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165" yWindow="0" windowWidth="15480" windowHeight="11640" tabRatio="931"/>
  </bookViews>
  <sheets>
    <sheet name="Cover Page" sheetId="1" r:id="rId1"/>
    <sheet name="Contents Page" sheetId="29" r:id="rId2"/>
    <sheet name="Section A_Admin Details" sheetId="3" r:id="rId3"/>
    <sheet name="Section B1_Employee Summary" sheetId="38" r:id="rId4"/>
    <sheet name="Section B2_Interns Summary " sheetId="35" r:id="rId5"/>
    <sheet name="Section B3_LGSETA funded Intern" sheetId="39" r:id="rId6"/>
    <sheet name="Section C_Qualification Profile" sheetId="6" r:id="rId7"/>
    <sheet name="Section D1_New Employee Recruit" sheetId="15" r:id="rId8"/>
    <sheet name="Section D2_Employee Turnover" sheetId="10" r:id="rId9"/>
    <sheet name="Section D3_Scarce Skills" sheetId="9" r:id="rId10"/>
    <sheet name="Section E1-E2_Train Expen" sheetId="4" r:id="rId11"/>
    <sheet name="Section E3-E5_ATR Summary " sheetId="17" r:id="rId12"/>
    <sheet name="Section E6-E9_ATR Intervent " sheetId="20" r:id="rId13"/>
    <sheet name="Section E10_Trained Employees" sheetId="36" r:id="rId14"/>
    <sheet name="Section E11_Trained Unemployed" sheetId="49" r:id="rId15"/>
    <sheet name="E12_Name of Learning Int Employ" sheetId="21" r:id="rId16"/>
    <sheet name="E13_Name of Learning Int Unempl" sheetId="31" r:id="rId17"/>
    <sheet name="Section F1_Planned Train Budget" sheetId="16" r:id="rId18"/>
    <sheet name="Section F2-F4_Skills Dev Summ" sheetId="33" r:id="rId19"/>
    <sheet name="Section F5-F8_Planned Tra Int " sheetId="11" r:id="rId20"/>
    <sheet name="Section F9_Planned Train Empl" sheetId="46" r:id="rId21"/>
    <sheet name="Section F10 Planned Train Unemp" sheetId="48" r:id="rId22"/>
    <sheet name="Section G1-G4_PIVOTAL Summ" sheetId="23" r:id="rId23"/>
    <sheet name="Section G5_PIVOTAL Empl" sheetId="45" r:id="rId24"/>
    <sheet name="Section G6_PIVOTAL Unem" sheetId="40" r:id="rId25"/>
    <sheet name="Section H1-H4_Planned PIVOTAL " sheetId="25" r:id="rId26"/>
    <sheet name="Section H5_Planned PIVOTAL Emp" sheetId="26" r:id="rId27"/>
    <sheet name="Section H6_Planned PIVOTAL Unem" sheetId="41" r:id="rId28"/>
    <sheet name="Section I_General Comments" sheetId="27" r:id="rId29"/>
    <sheet name="Section J_Summary" sheetId="32" r:id="rId30"/>
    <sheet name="Section K_Declaration" sheetId="28" r:id="rId31"/>
    <sheet name="Sheet1" sheetId="14" r:id="rId32"/>
    <sheet name="Sheet3" sheetId="30" state="hidden" r:id="rId33"/>
    <sheet name="Sheet2" sheetId="44" state="hidden" r:id="rId34"/>
    <sheet name="Sheet4" sheetId="50" r:id="rId35"/>
  </sheets>
  <definedNames>
    <definedName name="_xlnm.Print_Titles" localSheetId="3">'Section B1_Employee Summary'!$9:$10</definedName>
    <definedName name="_xlnm.Print_Titles" localSheetId="4">'Section B2_Interns Summary '!$7:$8</definedName>
    <definedName name="_xlnm.Print_Titles" localSheetId="5">'Section B3_LGSETA funded Intern'!$8:$9</definedName>
    <definedName name="_xlnm.Print_Titles" localSheetId="7">'Section D1_New Employee Recruit'!$6:$8</definedName>
    <definedName name="_xlnm.Print_Titles" localSheetId="8">'Section D2_Employee Turnover'!$3:$5</definedName>
    <definedName name="_xlnm.Print_Titles" localSheetId="9">'Section D3_Scarce Skills'!$4:$5</definedName>
    <definedName name="_xlnm.Print_Titles" localSheetId="13">'Section E10_Trained Employees'!$3:$4</definedName>
    <definedName name="_xlnm.Print_Titles" localSheetId="14">'Section E11_Trained Unemployed'!$3:$4</definedName>
    <definedName name="_xlnm.Print_Titles" localSheetId="21">'Section F10 Planned Train Unemp'!$3:$4</definedName>
    <definedName name="_xlnm.Print_Titles" localSheetId="20">'Section F9_Planned Train Empl'!$3:$4</definedName>
    <definedName name="_xlnm.Print_Titles" localSheetId="23">'Section G5_PIVOTAL Empl'!$3:$4</definedName>
    <definedName name="_xlnm.Print_Titles" localSheetId="24">'Section G6_PIVOTAL Unem'!$3:$4</definedName>
    <definedName name="_xlnm.Print_Titles" localSheetId="26">'Section H5_Planned PIVOTAL Emp'!$3:$4</definedName>
    <definedName name="_xlnm.Print_Titles" localSheetId="27">'Section H6_Planned PIVOTAL Unem'!$3:$4</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B34" i="25" l="1"/>
  <c r="C34" i="25"/>
  <c r="D34" i="25"/>
  <c r="E34" i="25"/>
  <c r="F34" i="25"/>
  <c r="G34" i="25"/>
  <c r="H34" i="25"/>
  <c r="I34" i="25"/>
  <c r="J34" i="25"/>
  <c r="K34" i="25"/>
  <c r="K29" i="25"/>
  <c r="B11" i="25"/>
  <c r="C11" i="25"/>
  <c r="D11" i="25"/>
  <c r="E11" i="25"/>
  <c r="F11" i="25"/>
  <c r="G11" i="25"/>
  <c r="H11" i="25"/>
  <c r="I11" i="25"/>
  <c r="J11" i="25"/>
  <c r="B34" i="23"/>
  <c r="C34" i="23"/>
  <c r="D34" i="23"/>
  <c r="E34" i="23"/>
  <c r="F34" i="23"/>
  <c r="G34" i="23"/>
  <c r="H34" i="23"/>
  <c r="I34" i="23"/>
  <c r="J34" i="23"/>
  <c r="J12" i="23"/>
  <c r="B12" i="23"/>
  <c r="C12" i="23"/>
  <c r="D12" i="23"/>
  <c r="E12" i="23"/>
  <c r="F12" i="23"/>
  <c r="G12" i="23"/>
  <c r="H12" i="23"/>
  <c r="I12" i="23"/>
  <c r="M10" i="35"/>
  <c r="M11" i="35"/>
  <c r="M12" i="35"/>
  <c r="M13" i="35"/>
  <c r="M14" i="35"/>
  <c r="M15" i="35"/>
  <c r="M16" i="35"/>
  <c r="M17" i="35"/>
  <c r="M18" i="35"/>
  <c r="M19" i="35"/>
  <c r="M20" i="35"/>
  <c r="M21" i="35"/>
  <c r="M22" i="35"/>
  <c r="M23" i="35"/>
  <c r="M24" i="35"/>
  <c r="M25" i="35"/>
  <c r="M26" i="35"/>
  <c r="M27" i="35"/>
  <c r="M28" i="35"/>
  <c r="M29" i="35"/>
  <c r="M30" i="35"/>
  <c r="M31" i="35"/>
  <c r="M32" i="35"/>
  <c r="M33" i="35"/>
  <c r="M34" i="35"/>
  <c r="M35" i="35"/>
  <c r="M36" i="35"/>
  <c r="M37" i="35"/>
  <c r="M38" i="35"/>
  <c r="M39" i="35"/>
  <c r="M40" i="35"/>
  <c r="M41" i="35"/>
  <c r="M42" i="35"/>
  <c r="M43" i="35"/>
  <c r="M44" i="35"/>
  <c r="M45" i="35"/>
  <c r="M46" i="35"/>
  <c r="M47" i="35"/>
  <c r="M48" i="35"/>
  <c r="M49" i="35"/>
  <c r="M50" i="35"/>
  <c r="M51" i="35"/>
  <c r="M52" i="35"/>
  <c r="M53" i="35"/>
  <c r="M54" i="35"/>
  <c r="M55" i="35"/>
  <c r="M56" i="35"/>
  <c r="M57" i="35"/>
  <c r="M58" i="35"/>
  <c r="M59" i="35"/>
  <c r="M60" i="35"/>
  <c r="M61" i="35"/>
  <c r="M62" i="35"/>
  <c r="M63" i="35"/>
  <c r="M65" i="35"/>
  <c r="M66" i="35"/>
  <c r="M67" i="35"/>
  <c r="M68" i="35"/>
  <c r="M69" i="35"/>
  <c r="M70" i="35"/>
  <c r="M71" i="35"/>
  <c r="M72" i="35"/>
  <c r="M73" i="35"/>
  <c r="M74" i="35"/>
  <c r="M75" i="35"/>
  <c r="M76" i="35"/>
  <c r="M77" i="35"/>
  <c r="M78" i="35"/>
  <c r="M79" i="35"/>
  <c r="M80" i="35"/>
  <c r="M81" i="35"/>
  <c r="M82" i="35"/>
  <c r="M83" i="35"/>
  <c r="M84" i="35"/>
  <c r="M85" i="35"/>
  <c r="M86" i="35"/>
  <c r="M87" i="35"/>
  <c r="M88" i="35"/>
  <c r="M89" i="35"/>
  <c r="M90" i="35"/>
  <c r="M91" i="35"/>
  <c r="M92" i="35"/>
  <c r="M93" i="35"/>
  <c r="M94" i="35"/>
  <c r="M96" i="35"/>
  <c r="M97" i="35"/>
  <c r="M98" i="35"/>
  <c r="M99" i="35"/>
  <c r="M100" i="35"/>
  <c r="M102" i="35"/>
  <c r="M103" i="35"/>
  <c r="M104" i="35"/>
  <c r="M105" i="35"/>
  <c r="M106" i="35"/>
  <c r="M107" i="35"/>
  <c r="M108" i="35"/>
  <c r="M109" i="35"/>
  <c r="M110" i="35"/>
  <c r="M111" i="35"/>
  <c r="M112" i="35"/>
  <c r="M113" i="35"/>
  <c r="M114" i="35"/>
  <c r="M115" i="35"/>
  <c r="M116" i="35"/>
  <c r="M117" i="35"/>
  <c r="M118" i="35"/>
  <c r="M119" i="35"/>
  <c r="M120" i="35"/>
  <c r="M121" i="35"/>
  <c r="M122" i="35"/>
  <c r="M123" i="35"/>
  <c r="M124" i="35"/>
  <c r="M125" i="35"/>
  <c r="M126" i="35"/>
  <c r="M127" i="35"/>
  <c r="M128" i="35"/>
  <c r="M129" i="35"/>
  <c r="M130" i="35"/>
  <c r="M131" i="35"/>
  <c r="M133" i="35"/>
  <c r="M134" i="35"/>
  <c r="M135" i="35"/>
  <c r="M136" i="35"/>
  <c r="M137" i="35"/>
  <c r="M138" i="35"/>
  <c r="M139" i="35"/>
  <c r="M140" i="35"/>
  <c r="M141" i="35"/>
  <c r="M142" i="35"/>
  <c r="M143" i="35"/>
  <c r="M144" i="35"/>
  <c r="M145" i="35"/>
  <c r="M147" i="35"/>
  <c r="M148" i="35"/>
  <c r="M149" i="35"/>
  <c r="M150" i="35"/>
  <c r="M151" i="35"/>
  <c r="M152" i="35"/>
  <c r="M153" i="35"/>
  <c r="M154" i="35"/>
  <c r="M155" i="35"/>
  <c r="M156" i="35"/>
  <c r="M158" i="35"/>
  <c r="M159" i="35"/>
  <c r="M160" i="35"/>
  <c r="M161" i="35"/>
  <c r="M162" i="35"/>
  <c r="M163" i="35"/>
  <c r="M164" i="35"/>
  <c r="M165" i="35"/>
  <c r="M166" i="35"/>
  <c r="M167" i="35"/>
  <c r="M168" i="35"/>
  <c r="M169" i="35"/>
  <c r="M170" i="35"/>
  <c r="M171" i="35"/>
  <c r="M172" i="35"/>
  <c r="M173" i="35"/>
  <c r="Q10" i="35"/>
  <c r="Q11" i="35"/>
  <c r="Q12" i="35"/>
  <c r="Q13" i="35"/>
  <c r="Q14" i="35"/>
  <c r="Q15" i="35"/>
  <c r="Q16" i="35"/>
  <c r="Q17" i="35"/>
  <c r="Q18" i="35"/>
  <c r="Q19" i="35"/>
  <c r="Q20" i="35"/>
  <c r="Q21" i="35"/>
  <c r="Q22" i="35"/>
  <c r="Q23" i="35"/>
  <c r="Q24" i="35"/>
  <c r="Q25" i="35"/>
  <c r="Q26" i="35"/>
  <c r="Q27" i="35"/>
  <c r="Q28" i="35"/>
  <c r="Q29" i="35"/>
  <c r="Q30" i="35"/>
  <c r="Q31" i="35"/>
  <c r="Q32" i="35"/>
  <c r="Q33" i="35"/>
  <c r="Q34" i="35"/>
  <c r="Q35" i="35"/>
  <c r="Q36" i="35"/>
  <c r="Q37" i="35"/>
  <c r="Q38" i="35"/>
  <c r="Q39" i="35"/>
  <c r="Q40" i="35"/>
  <c r="Q41" i="35"/>
  <c r="Q42" i="35"/>
  <c r="Q43" i="35"/>
  <c r="Q44" i="35"/>
  <c r="Q45" i="35"/>
  <c r="Q46" i="35"/>
  <c r="Q47" i="35"/>
  <c r="Q48" i="35"/>
  <c r="Q49" i="35"/>
  <c r="Q50" i="35"/>
  <c r="Q51" i="35"/>
  <c r="Q52" i="35"/>
  <c r="Q53" i="35"/>
  <c r="Q54" i="35"/>
  <c r="Q55" i="35"/>
  <c r="Q56" i="35"/>
  <c r="Q57" i="35"/>
  <c r="Q58" i="35"/>
  <c r="Q59" i="35"/>
  <c r="Q60" i="35"/>
  <c r="Q61" i="35"/>
  <c r="Q62" i="35"/>
  <c r="Q63" i="35"/>
  <c r="Q65" i="35"/>
  <c r="Q66" i="35"/>
  <c r="Q67" i="35"/>
  <c r="Q68" i="35"/>
  <c r="Q69" i="35"/>
  <c r="Q70" i="35"/>
  <c r="Q71" i="35"/>
  <c r="Q72" i="35"/>
  <c r="Q73" i="35"/>
  <c r="Q74" i="35"/>
  <c r="Q75" i="35"/>
  <c r="Q76" i="35"/>
  <c r="Q77" i="35"/>
  <c r="Q78" i="35"/>
  <c r="Q79" i="35"/>
  <c r="Q80" i="35"/>
  <c r="Q81" i="35"/>
  <c r="Q82" i="35"/>
  <c r="Q83" i="35"/>
  <c r="Q84" i="35"/>
  <c r="Q85" i="35"/>
  <c r="Q86" i="35"/>
  <c r="Q87" i="35"/>
  <c r="Q88" i="35"/>
  <c r="Q89" i="35"/>
  <c r="Q90" i="35"/>
  <c r="Q91" i="35"/>
  <c r="Q92" i="35"/>
  <c r="Q93" i="35"/>
  <c r="Q94" i="35"/>
  <c r="Q96" i="35"/>
  <c r="Q97" i="35"/>
  <c r="Q98" i="35"/>
  <c r="Q99" i="35"/>
  <c r="Q100" i="35"/>
  <c r="Q102" i="35"/>
  <c r="Q103" i="35"/>
  <c r="Q104" i="35"/>
  <c r="Q105" i="35"/>
  <c r="Q106" i="35"/>
  <c r="Q107" i="35"/>
  <c r="Q108" i="35"/>
  <c r="Q109" i="35"/>
  <c r="Q110" i="35"/>
  <c r="Q111" i="35"/>
  <c r="Q112" i="35"/>
  <c r="Q113" i="35"/>
  <c r="Q114" i="35"/>
  <c r="Q115" i="35"/>
  <c r="Q116" i="35"/>
  <c r="Q117" i="35"/>
  <c r="Q118" i="35"/>
  <c r="Q119" i="35"/>
  <c r="Q120" i="35"/>
  <c r="Q121" i="35"/>
  <c r="Q122" i="35"/>
  <c r="Q123" i="35"/>
  <c r="Q124" i="35"/>
  <c r="Q125" i="35"/>
  <c r="Q126" i="35"/>
  <c r="Q127" i="35"/>
  <c r="Q128" i="35"/>
  <c r="Q129" i="35"/>
  <c r="Q130" i="35"/>
  <c r="Q131" i="35"/>
  <c r="Q133" i="35"/>
  <c r="Q134" i="35"/>
  <c r="Q135" i="35"/>
  <c r="Q136" i="35"/>
  <c r="Q137" i="35"/>
  <c r="Q138" i="35"/>
  <c r="Q139" i="35"/>
  <c r="Q140" i="35"/>
  <c r="Q141" i="35"/>
  <c r="Q142" i="35"/>
  <c r="Q143" i="35"/>
  <c r="Q144" i="35"/>
  <c r="Q145" i="35"/>
  <c r="Q147" i="35"/>
  <c r="Q148" i="35"/>
  <c r="Q149" i="35"/>
  <c r="Q150" i="35"/>
  <c r="Q151" i="35"/>
  <c r="Q152" i="35"/>
  <c r="Q153" i="35"/>
  <c r="Q154" i="35"/>
  <c r="Q155" i="35"/>
  <c r="Q156" i="35"/>
  <c r="Q158" i="35"/>
  <c r="Q159" i="35"/>
  <c r="Q160" i="35"/>
  <c r="Q161" i="35"/>
  <c r="Q162" i="35"/>
  <c r="Q163" i="35"/>
  <c r="Q164" i="35"/>
  <c r="Q165" i="35"/>
  <c r="Q166" i="35"/>
  <c r="Q167" i="35"/>
  <c r="Q168" i="35"/>
  <c r="Q169" i="35"/>
  <c r="Q170" i="35"/>
  <c r="Q171" i="35"/>
  <c r="Q172" i="35"/>
  <c r="Q173" i="35"/>
  <c r="F186" i="49"/>
  <c r="C87" i="32"/>
  <c r="G186" i="49"/>
  <c r="D87" i="32"/>
  <c r="H186" i="49"/>
  <c r="E87" i="32"/>
  <c r="I186" i="49"/>
  <c r="F87" i="32"/>
  <c r="J186" i="49"/>
  <c r="G87" i="32"/>
  <c r="K186" i="49"/>
  <c r="H87" i="32"/>
  <c r="L186" i="49"/>
  <c r="I87" i="32"/>
  <c r="M185" i="49"/>
  <c r="M157" i="49"/>
  <c r="M158" i="49"/>
  <c r="M159" i="49"/>
  <c r="M160" i="49"/>
  <c r="M161" i="49"/>
  <c r="M162" i="49"/>
  <c r="M163" i="49"/>
  <c r="M164" i="49"/>
  <c r="M165" i="49"/>
  <c r="M166" i="49"/>
  <c r="M167" i="49"/>
  <c r="M168" i="49"/>
  <c r="M169" i="49"/>
  <c r="M170" i="49"/>
  <c r="M171" i="49"/>
  <c r="M172" i="49"/>
  <c r="M173" i="49"/>
  <c r="M174" i="49"/>
  <c r="M175" i="49"/>
  <c r="M176" i="49"/>
  <c r="M177" i="49"/>
  <c r="M178" i="49"/>
  <c r="M179" i="49"/>
  <c r="M180" i="49"/>
  <c r="M181" i="49"/>
  <c r="M182" i="49"/>
  <c r="M183" i="49"/>
  <c r="M184" i="49"/>
  <c r="M186" i="49"/>
  <c r="J87" i="32"/>
  <c r="N186" i="49"/>
  <c r="K87" i="32"/>
  <c r="O186" i="49"/>
  <c r="L87" i="32"/>
  <c r="P186" i="49"/>
  <c r="M87" i="32"/>
  <c r="Q185" i="49"/>
  <c r="Q157" i="49"/>
  <c r="Q158" i="49"/>
  <c r="Q159" i="49"/>
  <c r="Q160" i="49"/>
  <c r="Q161" i="49"/>
  <c r="Q162" i="49"/>
  <c r="Q163" i="49"/>
  <c r="Q164" i="49"/>
  <c r="Q165" i="49"/>
  <c r="Q166" i="49"/>
  <c r="Q167" i="49"/>
  <c r="Q168" i="49"/>
  <c r="Q169" i="49"/>
  <c r="Q170" i="49"/>
  <c r="Q171" i="49"/>
  <c r="Q172" i="49"/>
  <c r="Q173" i="49"/>
  <c r="Q174" i="49"/>
  <c r="Q175" i="49"/>
  <c r="Q176" i="49"/>
  <c r="Q177" i="49"/>
  <c r="Q178" i="49"/>
  <c r="Q179" i="49"/>
  <c r="Q180" i="49"/>
  <c r="Q181" i="49"/>
  <c r="Q182" i="49"/>
  <c r="Q183" i="49"/>
  <c r="Q184" i="49"/>
  <c r="Q186" i="49"/>
  <c r="N87" i="32"/>
  <c r="R186" i="49"/>
  <c r="O87" i="32"/>
  <c r="S186" i="49"/>
  <c r="P87" i="32"/>
  <c r="T186" i="49"/>
  <c r="Q87" i="32"/>
  <c r="U186" i="49"/>
  <c r="R87" i="32"/>
  <c r="S87" i="32"/>
  <c r="E186" i="49"/>
  <c r="B87" i="32"/>
  <c r="F14" i="49"/>
  <c r="C82" i="32"/>
  <c r="F63" i="49"/>
  <c r="C83" i="32"/>
  <c r="F118" i="49"/>
  <c r="C84" i="32"/>
  <c r="F149" i="49"/>
  <c r="C85" i="32"/>
  <c r="F155" i="49"/>
  <c r="C86" i="32"/>
  <c r="F200" i="49"/>
  <c r="C88" i="32"/>
  <c r="F211" i="49"/>
  <c r="C89" i="32"/>
  <c r="F227" i="49"/>
  <c r="C90" i="32"/>
  <c r="C91" i="32"/>
  <c r="G14" i="49"/>
  <c r="D82" i="32"/>
  <c r="G63" i="49"/>
  <c r="D83" i="32"/>
  <c r="G118" i="49"/>
  <c r="D84" i="32"/>
  <c r="G149" i="49"/>
  <c r="D85" i="32"/>
  <c r="G155" i="49"/>
  <c r="D86" i="32"/>
  <c r="G200" i="49"/>
  <c r="D88" i="32"/>
  <c r="G211" i="49"/>
  <c r="D89" i="32"/>
  <c r="G227" i="49"/>
  <c r="D90" i="32"/>
  <c r="D91" i="32"/>
  <c r="H14" i="49"/>
  <c r="E82" i="32"/>
  <c r="H63" i="49"/>
  <c r="E83" i="32"/>
  <c r="H118" i="49"/>
  <c r="E84" i="32"/>
  <c r="H149" i="49"/>
  <c r="E85" i="32"/>
  <c r="H155" i="49"/>
  <c r="E86" i="32"/>
  <c r="H200" i="49"/>
  <c r="E88" i="32"/>
  <c r="H211" i="49"/>
  <c r="E89" i="32"/>
  <c r="H227" i="49"/>
  <c r="E90" i="32"/>
  <c r="E91" i="32"/>
  <c r="I14" i="49"/>
  <c r="F82" i="32"/>
  <c r="I63" i="49"/>
  <c r="F83" i="32"/>
  <c r="I118" i="49"/>
  <c r="F84" i="32"/>
  <c r="I149" i="49"/>
  <c r="F85" i="32"/>
  <c r="I155" i="49"/>
  <c r="F86" i="32"/>
  <c r="I200" i="49"/>
  <c r="F88" i="32"/>
  <c r="I211" i="49"/>
  <c r="F89" i="32"/>
  <c r="I227" i="49"/>
  <c r="F90" i="32"/>
  <c r="F91" i="32"/>
  <c r="J14" i="49"/>
  <c r="G82" i="32"/>
  <c r="J63" i="49"/>
  <c r="G83" i="32"/>
  <c r="J118" i="49"/>
  <c r="G84" i="32"/>
  <c r="J149" i="49"/>
  <c r="G85" i="32"/>
  <c r="J155" i="49"/>
  <c r="G86" i="32"/>
  <c r="J200" i="49"/>
  <c r="G88" i="32"/>
  <c r="J211" i="49"/>
  <c r="G89" i="32"/>
  <c r="J227" i="49"/>
  <c r="G90" i="32"/>
  <c r="G91" i="32"/>
  <c r="K14" i="49"/>
  <c r="H82" i="32"/>
  <c r="K63" i="49"/>
  <c r="H83" i="32"/>
  <c r="K118" i="49"/>
  <c r="H84" i="32"/>
  <c r="K149" i="49"/>
  <c r="H85" i="32"/>
  <c r="K155" i="49"/>
  <c r="H86" i="32"/>
  <c r="K200" i="49"/>
  <c r="H88" i="32"/>
  <c r="K211" i="49"/>
  <c r="H89" i="32"/>
  <c r="K227" i="49"/>
  <c r="H90" i="32"/>
  <c r="H91" i="32"/>
  <c r="L200" i="49"/>
  <c r="I88" i="32"/>
  <c r="L211" i="49"/>
  <c r="I89" i="32"/>
  <c r="L227" i="49"/>
  <c r="I90" i="32"/>
  <c r="L155" i="49"/>
  <c r="I86" i="32"/>
  <c r="L149" i="49"/>
  <c r="I85" i="32"/>
  <c r="L118" i="49"/>
  <c r="I84" i="32"/>
  <c r="L63" i="49"/>
  <c r="I83" i="32"/>
  <c r="L14" i="49"/>
  <c r="I82" i="32"/>
  <c r="I91" i="32"/>
  <c r="M198" i="49"/>
  <c r="M188" i="49"/>
  <c r="M189" i="49"/>
  <c r="M190" i="49"/>
  <c r="M191" i="49"/>
  <c r="M192" i="49"/>
  <c r="M193" i="49"/>
  <c r="M194" i="49"/>
  <c r="M195" i="49"/>
  <c r="M196" i="49"/>
  <c r="M197" i="49"/>
  <c r="M199" i="49"/>
  <c r="M200" i="49"/>
  <c r="J88" i="32"/>
  <c r="M210" i="49"/>
  <c r="M202" i="49"/>
  <c r="M203" i="49"/>
  <c r="M204" i="49"/>
  <c r="M205" i="49"/>
  <c r="M206" i="49"/>
  <c r="M207" i="49"/>
  <c r="M208" i="49"/>
  <c r="M209" i="49"/>
  <c r="M211" i="49"/>
  <c r="J89" i="32"/>
  <c r="M226" i="49"/>
  <c r="M213" i="49"/>
  <c r="M214" i="49"/>
  <c r="M215" i="49"/>
  <c r="M216" i="49"/>
  <c r="M217" i="49"/>
  <c r="M218" i="49"/>
  <c r="M219" i="49"/>
  <c r="M220" i="49"/>
  <c r="M221" i="49"/>
  <c r="M222" i="49"/>
  <c r="M223" i="49"/>
  <c r="M224" i="49"/>
  <c r="M225" i="49"/>
  <c r="M227" i="49"/>
  <c r="J90" i="32"/>
  <c r="M154" i="49"/>
  <c r="M151" i="49"/>
  <c r="M152" i="49"/>
  <c r="M153" i="49"/>
  <c r="M155" i="49"/>
  <c r="J86" i="32"/>
  <c r="M148" i="49"/>
  <c r="M120" i="49"/>
  <c r="M121" i="49"/>
  <c r="M122" i="49"/>
  <c r="M123" i="49"/>
  <c r="M124" i="49"/>
  <c r="M125" i="49"/>
  <c r="M126" i="49"/>
  <c r="M127" i="49"/>
  <c r="M128" i="49"/>
  <c r="M129" i="49"/>
  <c r="M130" i="49"/>
  <c r="M131" i="49"/>
  <c r="M132" i="49"/>
  <c r="M133" i="49"/>
  <c r="M134" i="49"/>
  <c r="M135" i="49"/>
  <c r="M136" i="49"/>
  <c r="M137" i="49"/>
  <c r="M138" i="49"/>
  <c r="M139" i="49"/>
  <c r="M140" i="49"/>
  <c r="M141" i="49"/>
  <c r="M142" i="49"/>
  <c r="M143" i="49"/>
  <c r="M144" i="49"/>
  <c r="M145" i="49"/>
  <c r="M146" i="49"/>
  <c r="M147" i="49"/>
  <c r="M149" i="49"/>
  <c r="J85" i="32"/>
  <c r="M117" i="49"/>
  <c r="M65" i="49"/>
  <c r="M66" i="49"/>
  <c r="M67" i="49"/>
  <c r="M68" i="49"/>
  <c r="M69" i="49"/>
  <c r="M70" i="49"/>
  <c r="M71" i="49"/>
  <c r="M72" i="49"/>
  <c r="M73" i="49"/>
  <c r="M74" i="49"/>
  <c r="M75" i="49"/>
  <c r="M76" i="49"/>
  <c r="M77" i="49"/>
  <c r="M78" i="49"/>
  <c r="M79" i="49"/>
  <c r="M80" i="49"/>
  <c r="M81" i="49"/>
  <c r="M82" i="49"/>
  <c r="M83" i="49"/>
  <c r="M84" i="49"/>
  <c r="M85" i="49"/>
  <c r="M86" i="49"/>
  <c r="M87" i="49"/>
  <c r="M88" i="49"/>
  <c r="M89" i="49"/>
  <c r="M90" i="49"/>
  <c r="M91" i="49"/>
  <c r="M92" i="49"/>
  <c r="M93" i="49"/>
  <c r="M94" i="49"/>
  <c r="M95" i="49"/>
  <c r="M96" i="49"/>
  <c r="M97" i="49"/>
  <c r="M98" i="49"/>
  <c r="M99" i="49"/>
  <c r="M100" i="49"/>
  <c r="M101" i="49"/>
  <c r="M102" i="49"/>
  <c r="M103" i="49"/>
  <c r="M104" i="49"/>
  <c r="M105" i="49"/>
  <c r="M106" i="49"/>
  <c r="M107" i="49"/>
  <c r="M108" i="49"/>
  <c r="M109" i="49"/>
  <c r="M110" i="49"/>
  <c r="M111" i="49"/>
  <c r="M112" i="49"/>
  <c r="M113" i="49"/>
  <c r="M114" i="49"/>
  <c r="M115" i="49"/>
  <c r="M116" i="49"/>
  <c r="M118" i="49"/>
  <c r="J84" i="32"/>
  <c r="M62" i="49"/>
  <c r="M16" i="49"/>
  <c r="M17" i="49"/>
  <c r="M18" i="49"/>
  <c r="M19" i="49"/>
  <c r="M20" i="49"/>
  <c r="M21" i="49"/>
  <c r="M22" i="49"/>
  <c r="M23" i="49"/>
  <c r="M24" i="49"/>
  <c r="M25" i="49"/>
  <c r="M26" i="49"/>
  <c r="M27" i="49"/>
  <c r="M28" i="49"/>
  <c r="M29" i="49"/>
  <c r="M30" i="49"/>
  <c r="M31" i="49"/>
  <c r="M32" i="49"/>
  <c r="M33" i="49"/>
  <c r="M34" i="49"/>
  <c r="M35" i="49"/>
  <c r="M36" i="49"/>
  <c r="M37" i="49"/>
  <c r="M38" i="49"/>
  <c r="M39" i="49"/>
  <c r="M40" i="49"/>
  <c r="M41" i="49"/>
  <c r="M42" i="49"/>
  <c r="M43" i="49"/>
  <c r="M44" i="49"/>
  <c r="M45" i="49"/>
  <c r="M46" i="49"/>
  <c r="M47" i="49"/>
  <c r="M48" i="49"/>
  <c r="M49" i="49"/>
  <c r="M50" i="49"/>
  <c r="M51" i="49"/>
  <c r="M52" i="49"/>
  <c r="M53" i="49"/>
  <c r="M54" i="49"/>
  <c r="M55" i="49"/>
  <c r="M56" i="49"/>
  <c r="M57" i="49"/>
  <c r="M58" i="49"/>
  <c r="M59" i="49"/>
  <c r="M60" i="49"/>
  <c r="M61" i="49"/>
  <c r="M63" i="49"/>
  <c r="J83" i="32"/>
  <c r="M13" i="49"/>
  <c r="M7" i="49"/>
  <c r="M8" i="49"/>
  <c r="M9" i="49"/>
  <c r="M10" i="49"/>
  <c r="M11" i="49"/>
  <c r="M12" i="49"/>
  <c r="M14" i="49"/>
  <c r="J82" i="32"/>
  <c r="J91" i="32"/>
  <c r="N200" i="49"/>
  <c r="K88" i="32"/>
  <c r="N211" i="49"/>
  <c r="K89" i="32"/>
  <c r="N227" i="49"/>
  <c r="K90" i="32"/>
  <c r="N155" i="49"/>
  <c r="K86" i="32"/>
  <c r="N149" i="49"/>
  <c r="K85" i="32"/>
  <c r="N118" i="49"/>
  <c r="K84" i="32"/>
  <c r="N63" i="49"/>
  <c r="K83" i="32"/>
  <c r="N14" i="49"/>
  <c r="K82" i="32"/>
  <c r="K91" i="32"/>
  <c r="O14" i="49"/>
  <c r="L82" i="32"/>
  <c r="O63" i="49"/>
  <c r="L83" i="32"/>
  <c r="O118" i="49"/>
  <c r="L84" i="32"/>
  <c r="O149" i="49"/>
  <c r="L85" i="32"/>
  <c r="O155" i="49"/>
  <c r="L86" i="32"/>
  <c r="O200" i="49"/>
  <c r="L88" i="32"/>
  <c r="O211" i="49"/>
  <c r="L89" i="32"/>
  <c r="O227" i="49"/>
  <c r="L90" i="32"/>
  <c r="L91" i="32"/>
  <c r="P14" i="49"/>
  <c r="M82" i="32"/>
  <c r="P63" i="49"/>
  <c r="M83" i="32"/>
  <c r="P118" i="49"/>
  <c r="M84" i="32"/>
  <c r="P149" i="49"/>
  <c r="M85" i="32"/>
  <c r="P155" i="49"/>
  <c r="M86" i="32"/>
  <c r="P200" i="49"/>
  <c r="M88" i="32"/>
  <c r="P211" i="49"/>
  <c r="M89" i="32"/>
  <c r="P227" i="49"/>
  <c r="M90" i="32"/>
  <c r="M91" i="32"/>
  <c r="Q198" i="49"/>
  <c r="Q188" i="49"/>
  <c r="Q189" i="49"/>
  <c r="Q190" i="49"/>
  <c r="Q191" i="49"/>
  <c r="Q192" i="49"/>
  <c r="Q193" i="49"/>
  <c r="Q194" i="49"/>
  <c r="Q195" i="49"/>
  <c r="Q196" i="49"/>
  <c r="Q197" i="49"/>
  <c r="Q199" i="49"/>
  <c r="Q200" i="49"/>
  <c r="N88" i="32"/>
  <c r="Q210" i="49"/>
  <c r="Q202" i="49"/>
  <c r="Q203" i="49"/>
  <c r="Q204" i="49"/>
  <c r="Q205" i="49"/>
  <c r="Q206" i="49"/>
  <c r="Q207" i="49"/>
  <c r="Q208" i="49"/>
  <c r="Q209" i="49"/>
  <c r="Q211" i="49"/>
  <c r="N89" i="32"/>
  <c r="Q226" i="49"/>
  <c r="Q213" i="49"/>
  <c r="Q214" i="49"/>
  <c r="Q215" i="49"/>
  <c r="Q216" i="49"/>
  <c r="Q217" i="49"/>
  <c r="Q218" i="49"/>
  <c r="Q219" i="49"/>
  <c r="Q220" i="49"/>
  <c r="Q221" i="49"/>
  <c r="Q222" i="49"/>
  <c r="Q223" i="49"/>
  <c r="Q224" i="49"/>
  <c r="Q225" i="49"/>
  <c r="Q227" i="49"/>
  <c r="N90" i="32"/>
  <c r="Q154" i="49"/>
  <c r="Q151" i="49"/>
  <c r="Q152" i="49"/>
  <c r="Q153" i="49"/>
  <c r="Q155" i="49"/>
  <c r="N86" i="32"/>
  <c r="Q148" i="49"/>
  <c r="Q120" i="49"/>
  <c r="Q121" i="49"/>
  <c r="Q122" i="49"/>
  <c r="Q123" i="49"/>
  <c r="Q124" i="49"/>
  <c r="Q125" i="49"/>
  <c r="Q126" i="49"/>
  <c r="Q127" i="49"/>
  <c r="Q128" i="49"/>
  <c r="Q129" i="49"/>
  <c r="Q130" i="49"/>
  <c r="Q131" i="49"/>
  <c r="Q132" i="49"/>
  <c r="Q133" i="49"/>
  <c r="Q134" i="49"/>
  <c r="Q135" i="49"/>
  <c r="Q136" i="49"/>
  <c r="Q137" i="49"/>
  <c r="Q138" i="49"/>
  <c r="Q139" i="49"/>
  <c r="Q140" i="49"/>
  <c r="Q141" i="49"/>
  <c r="Q142" i="49"/>
  <c r="Q143" i="49"/>
  <c r="Q144" i="49"/>
  <c r="Q145" i="49"/>
  <c r="Q146" i="49"/>
  <c r="Q147" i="49"/>
  <c r="Q149" i="49"/>
  <c r="N85" i="32"/>
  <c r="Q117" i="49"/>
  <c r="Q65" i="49"/>
  <c r="Q66" i="49"/>
  <c r="Q67" i="49"/>
  <c r="Q68" i="49"/>
  <c r="Q69" i="49"/>
  <c r="Q70" i="49"/>
  <c r="Q71" i="49"/>
  <c r="Q72" i="49"/>
  <c r="Q73" i="49"/>
  <c r="Q74" i="49"/>
  <c r="Q75" i="49"/>
  <c r="Q76" i="49"/>
  <c r="Q77" i="49"/>
  <c r="Q78" i="49"/>
  <c r="Q79" i="49"/>
  <c r="Q80" i="49"/>
  <c r="Q81" i="49"/>
  <c r="Q82" i="49"/>
  <c r="Q83" i="49"/>
  <c r="Q84" i="49"/>
  <c r="Q85" i="49"/>
  <c r="Q86" i="49"/>
  <c r="Q87" i="49"/>
  <c r="Q88" i="49"/>
  <c r="Q89" i="49"/>
  <c r="Q90" i="49"/>
  <c r="Q91" i="49"/>
  <c r="Q92" i="49"/>
  <c r="Q93" i="49"/>
  <c r="Q94" i="49"/>
  <c r="Q95" i="49"/>
  <c r="Q96" i="49"/>
  <c r="Q97" i="49"/>
  <c r="Q98" i="49"/>
  <c r="Q99" i="49"/>
  <c r="Q100" i="49"/>
  <c r="Q101" i="49"/>
  <c r="Q102" i="49"/>
  <c r="Q103" i="49"/>
  <c r="Q104" i="49"/>
  <c r="Q105" i="49"/>
  <c r="Q106" i="49"/>
  <c r="Q107" i="49"/>
  <c r="Q108" i="49"/>
  <c r="Q109" i="49"/>
  <c r="Q110" i="49"/>
  <c r="Q111" i="49"/>
  <c r="Q112" i="49"/>
  <c r="Q113" i="49"/>
  <c r="Q114" i="49"/>
  <c r="Q115" i="49"/>
  <c r="Q116" i="49"/>
  <c r="Q118" i="49"/>
  <c r="N84" i="32"/>
  <c r="Q62" i="49"/>
  <c r="Q16" i="49"/>
  <c r="Q17" i="49"/>
  <c r="Q18" i="49"/>
  <c r="Q19" i="49"/>
  <c r="Q20" i="49"/>
  <c r="Q21" i="49"/>
  <c r="Q22" i="49"/>
  <c r="Q23" i="49"/>
  <c r="Q24" i="49"/>
  <c r="Q25" i="49"/>
  <c r="Q26" i="49"/>
  <c r="Q27" i="49"/>
  <c r="Q28" i="49"/>
  <c r="Q29" i="49"/>
  <c r="Q30" i="49"/>
  <c r="Q31" i="49"/>
  <c r="Q32" i="49"/>
  <c r="Q33" i="49"/>
  <c r="Q34" i="49"/>
  <c r="Q35" i="49"/>
  <c r="Q36" i="49"/>
  <c r="Q37" i="49"/>
  <c r="Q38" i="49"/>
  <c r="Q39" i="49"/>
  <c r="Q40" i="49"/>
  <c r="Q41" i="49"/>
  <c r="Q42" i="49"/>
  <c r="Q43" i="49"/>
  <c r="Q44" i="49"/>
  <c r="Q45" i="49"/>
  <c r="Q46" i="49"/>
  <c r="Q47" i="49"/>
  <c r="Q48" i="49"/>
  <c r="Q49" i="49"/>
  <c r="Q50" i="49"/>
  <c r="Q51" i="49"/>
  <c r="Q52" i="49"/>
  <c r="Q53" i="49"/>
  <c r="Q54" i="49"/>
  <c r="Q55" i="49"/>
  <c r="Q56" i="49"/>
  <c r="Q57" i="49"/>
  <c r="Q58" i="49"/>
  <c r="Q59" i="49"/>
  <c r="Q60" i="49"/>
  <c r="Q61" i="49"/>
  <c r="Q63" i="49"/>
  <c r="N83" i="32"/>
  <c r="Q13" i="49"/>
  <c r="Q7" i="49"/>
  <c r="Q8" i="49"/>
  <c r="Q9" i="49"/>
  <c r="Q10" i="49"/>
  <c r="Q11" i="49"/>
  <c r="Q12" i="49"/>
  <c r="Q14" i="49"/>
  <c r="N82" i="32"/>
  <c r="N91" i="32"/>
  <c r="R14" i="49"/>
  <c r="O82" i="32"/>
  <c r="R63" i="49"/>
  <c r="O83" i="32"/>
  <c r="R118" i="49"/>
  <c r="O84" i="32"/>
  <c r="R149" i="49"/>
  <c r="O85" i="32"/>
  <c r="R155" i="49"/>
  <c r="O86" i="32"/>
  <c r="R200" i="49"/>
  <c r="O88" i="32"/>
  <c r="R211" i="49"/>
  <c r="O89" i="32"/>
  <c r="R227" i="49"/>
  <c r="O90" i="32"/>
  <c r="O91" i="32"/>
  <c r="S14" i="49"/>
  <c r="P82" i="32"/>
  <c r="S63" i="49"/>
  <c r="P83" i="32"/>
  <c r="S118" i="49"/>
  <c r="P84" i="32"/>
  <c r="S149" i="49"/>
  <c r="P85" i="32"/>
  <c r="S155" i="49"/>
  <c r="P86" i="32"/>
  <c r="S200" i="49"/>
  <c r="P88" i="32"/>
  <c r="S211" i="49"/>
  <c r="P89" i="32"/>
  <c r="S227" i="49"/>
  <c r="P90" i="32"/>
  <c r="P91" i="32"/>
  <c r="T14" i="49"/>
  <c r="Q82" i="32"/>
  <c r="T63" i="49"/>
  <c r="Q83" i="32"/>
  <c r="T118" i="49"/>
  <c r="Q84" i="32"/>
  <c r="T149" i="49"/>
  <c r="Q85" i="32"/>
  <c r="T155" i="49"/>
  <c r="Q86" i="32"/>
  <c r="T200" i="49"/>
  <c r="Q88" i="32"/>
  <c r="T211" i="49"/>
  <c r="Q89" i="32"/>
  <c r="T227" i="49"/>
  <c r="Q90" i="32"/>
  <c r="Q91" i="32"/>
  <c r="U14" i="49"/>
  <c r="R82" i="32"/>
  <c r="U63" i="49"/>
  <c r="R83" i="32"/>
  <c r="U118" i="49"/>
  <c r="R84" i="32"/>
  <c r="U149" i="49"/>
  <c r="R85" i="32"/>
  <c r="U155" i="49"/>
  <c r="R86" i="32"/>
  <c r="U200" i="49"/>
  <c r="R88" i="32"/>
  <c r="U211" i="49"/>
  <c r="R89" i="32"/>
  <c r="U227" i="49"/>
  <c r="R90" i="32"/>
  <c r="R91" i="32"/>
  <c r="S82" i="32"/>
  <c r="S83" i="32"/>
  <c r="S84" i="32"/>
  <c r="S85" i="32"/>
  <c r="S86" i="32"/>
  <c r="S88" i="32"/>
  <c r="S89" i="32"/>
  <c r="S90" i="32"/>
  <c r="S91" i="32"/>
  <c r="E227" i="49"/>
  <c r="B90" i="32"/>
  <c r="E211" i="49"/>
  <c r="B89" i="32"/>
  <c r="E200" i="49"/>
  <c r="B88" i="32"/>
  <c r="E155" i="49"/>
  <c r="B86" i="32"/>
  <c r="E149" i="49"/>
  <c r="B85" i="32"/>
  <c r="E118" i="49"/>
  <c r="B84" i="32"/>
  <c r="E63" i="49"/>
  <c r="B83" i="32"/>
  <c r="E14" i="49"/>
  <c r="B82" i="32"/>
  <c r="F149" i="36"/>
  <c r="C60" i="32"/>
  <c r="G149" i="36"/>
  <c r="D60" i="32"/>
  <c r="H149" i="36"/>
  <c r="E60" i="32"/>
  <c r="I149" i="36"/>
  <c r="F60" i="32"/>
  <c r="J149" i="36"/>
  <c r="G60" i="32"/>
  <c r="K149" i="36"/>
  <c r="H60" i="32"/>
  <c r="L149" i="36"/>
  <c r="I60" i="32"/>
  <c r="M148" i="36"/>
  <c r="M120" i="36"/>
  <c r="M121" i="36"/>
  <c r="M122" i="36"/>
  <c r="M123" i="36"/>
  <c r="M124" i="36"/>
  <c r="M125" i="36"/>
  <c r="M126" i="36"/>
  <c r="M127" i="36"/>
  <c r="M128" i="36"/>
  <c r="M129" i="36"/>
  <c r="M130" i="36"/>
  <c r="M131" i="36"/>
  <c r="M132" i="36"/>
  <c r="M133" i="36"/>
  <c r="M134" i="36"/>
  <c r="M135" i="36"/>
  <c r="M136" i="36"/>
  <c r="M137" i="36"/>
  <c r="M138" i="36"/>
  <c r="M139" i="36"/>
  <c r="M140" i="36"/>
  <c r="M141" i="36"/>
  <c r="M142" i="36"/>
  <c r="M143" i="36"/>
  <c r="M144" i="36"/>
  <c r="M145" i="36"/>
  <c r="M146" i="36"/>
  <c r="M147" i="36"/>
  <c r="M149" i="36"/>
  <c r="J60" i="32"/>
  <c r="N149" i="36"/>
  <c r="K60" i="32"/>
  <c r="O149" i="36"/>
  <c r="L60" i="32"/>
  <c r="P149" i="36"/>
  <c r="M60" i="32"/>
  <c r="Q148" i="36"/>
  <c r="Q120" i="36"/>
  <c r="Q121" i="36"/>
  <c r="Q122" i="36"/>
  <c r="Q123" i="36"/>
  <c r="Q124" i="36"/>
  <c r="Q125" i="36"/>
  <c r="Q126" i="36"/>
  <c r="Q127" i="36"/>
  <c r="Q128" i="36"/>
  <c r="Q129" i="36"/>
  <c r="Q130" i="36"/>
  <c r="Q131" i="36"/>
  <c r="Q132" i="36"/>
  <c r="Q133" i="36"/>
  <c r="Q134" i="36"/>
  <c r="Q135" i="36"/>
  <c r="Q136" i="36"/>
  <c r="Q137" i="36"/>
  <c r="Q138" i="36"/>
  <c r="Q139" i="36"/>
  <c r="Q140" i="36"/>
  <c r="Q141" i="36"/>
  <c r="Q142" i="36"/>
  <c r="Q143" i="36"/>
  <c r="Q144" i="36"/>
  <c r="Q145" i="36"/>
  <c r="Q146" i="36"/>
  <c r="Q147" i="36"/>
  <c r="Q149" i="36"/>
  <c r="N60" i="32"/>
  <c r="R149" i="36"/>
  <c r="O60" i="32"/>
  <c r="S149" i="36"/>
  <c r="P60" i="32"/>
  <c r="T149" i="36"/>
  <c r="Q60" i="32"/>
  <c r="U149" i="36"/>
  <c r="R60" i="32"/>
  <c r="V149" i="36"/>
  <c r="S60" i="32"/>
  <c r="F227" i="36"/>
  <c r="C65" i="32"/>
  <c r="G227" i="36"/>
  <c r="D65" i="32"/>
  <c r="H227" i="36"/>
  <c r="E65" i="32"/>
  <c r="I227" i="36"/>
  <c r="F65" i="32"/>
  <c r="J227" i="36"/>
  <c r="G65" i="32"/>
  <c r="K227" i="36"/>
  <c r="H65" i="32"/>
  <c r="L227" i="36"/>
  <c r="I65" i="32"/>
  <c r="M213" i="36"/>
  <c r="M214" i="36"/>
  <c r="M215" i="36"/>
  <c r="M216" i="36"/>
  <c r="M217" i="36"/>
  <c r="M218" i="36"/>
  <c r="M219" i="36"/>
  <c r="M220" i="36"/>
  <c r="M221" i="36"/>
  <c r="M222" i="36"/>
  <c r="M223" i="36"/>
  <c r="M224" i="36"/>
  <c r="M225" i="36"/>
  <c r="M226" i="36"/>
  <c r="M227" i="36"/>
  <c r="J65" i="32"/>
  <c r="N227" i="36"/>
  <c r="K65" i="32"/>
  <c r="O227" i="36"/>
  <c r="L65" i="32"/>
  <c r="P227" i="36"/>
  <c r="M65" i="32"/>
  <c r="Q213" i="36"/>
  <c r="Q214" i="36"/>
  <c r="Q215" i="36"/>
  <c r="Q216" i="36"/>
  <c r="Q217" i="36"/>
  <c r="Q218" i="36"/>
  <c r="Q219" i="36"/>
  <c r="Q220" i="36"/>
  <c r="Q221" i="36"/>
  <c r="Q222" i="36"/>
  <c r="Q223" i="36"/>
  <c r="Q224" i="36"/>
  <c r="Q225" i="36"/>
  <c r="Q226" i="36"/>
  <c r="Q227" i="36"/>
  <c r="N65" i="32"/>
  <c r="R227" i="36"/>
  <c r="O65" i="32"/>
  <c r="S227" i="36"/>
  <c r="P65" i="32"/>
  <c r="T227" i="36"/>
  <c r="Q65" i="32"/>
  <c r="U227" i="36"/>
  <c r="R65" i="32"/>
  <c r="V227" i="36"/>
  <c r="S65" i="32"/>
  <c r="E227" i="36"/>
  <c r="B65" i="32"/>
  <c r="F211" i="36"/>
  <c r="C64" i="32"/>
  <c r="G211" i="36"/>
  <c r="D64" i="32"/>
  <c r="H211" i="36"/>
  <c r="E64" i="32"/>
  <c r="I211" i="36"/>
  <c r="F64" i="32"/>
  <c r="J211" i="36"/>
  <c r="G64" i="32"/>
  <c r="K211" i="36"/>
  <c r="H64" i="32"/>
  <c r="L211" i="36"/>
  <c r="I64" i="32"/>
  <c r="M210" i="36"/>
  <c r="M202" i="36"/>
  <c r="M203" i="36"/>
  <c r="M204" i="36"/>
  <c r="M205" i="36"/>
  <c r="M206" i="36"/>
  <c r="M207" i="36"/>
  <c r="M208" i="36"/>
  <c r="M209" i="36"/>
  <c r="M211" i="36"/>
  <c r="J64" i="32"/>
  <c r="N211" i="36"/>
  <c r="K64" i="32"/>
  <c r="O211" i="36"/>
  <c r="L64" i="32"/>
  <c r="P211" i="36"/>
  <c r="M64" i="32"/>
  <c r="Q210" i="36"/>
  <c r="Q202" i="36"/>
  <c r="Q203" i="36"/>
  <c r="Q204" i="36"/>
  <c r="Q205" i="36"/>
  <c r="Q206" i="36"/>
  <c r="Q207" i="36"/>
  <c r="Q208" i="36"/>
  <c r="Q209" i="36"/>
  <c r="Q211" i="36"/>
  <c r="N64" i="32"/>
  <c r="R211" i="36"/>
  <c r="O64" i="32"/>
  <c r="S211" i="36"/>
  <c r="P64" i="32"/>
  <c r="T211" i="36"/>
  <c r="Q64" i="32"/>
  <c r="U211" i="36"/>
  <c r="R64" i="32"/>
  <c r="V211" i="36"/>
  <c r="S64" i="32"/>
  <c r="E211" i="36"/>
  <c r="B64" i="32"/>
  <c r="F200" i="36"/>
  <c r="C63" i="32"/>
  <c r="G200" i="36"/>
  <c r="D63" i="32"/>
  <c r="H200" i="36"/>
  <c r="E63" i="32"/>
  <c r="I200" i="36"/>
  <c r="F63" i="32"/>
  <c r="J200" i="36"/>
  <c r="G63" i="32"/>
  <c r="K200" i="36"/>
  <c r="H63" i="32"/>
  <c r="L200" i="36"/>
  <c r="I63" i="32"/>
  <c r="M198" i="36"/>
  <c r="M188" i="36"/>
  <c r="M189" i="36"/>
  <c r="M190" i="36"/>
  <c r="M191" i="36"/>
  <c r="M192" i="36"/>
  <c r="M193" i="36"/>
  <c r="M194" i="36"/>
  <c r="M195" i="36"/>
  <c r="M196" i="36"/>
  <c r="M197" i="36"/>
  <c r="M199" i="36"/>
  <c r="M200" i="36"/>
  <c r="J63" i="32"/>
  <c r="N200" i="36"/>
  <c r="K63" i="32"/>
  <c r="O200" i="36"/>
  <c r="L63" i="32"/>
  <c r="P200" i="36"/>
  <c r="M63" i="32"/>
  <c r="Q198" i="36"/>
  <c r="Q188" i="36"/>
  <c r="Q189" i="36"/>
  <c r="Q190" i="36"/>
  <c r="Q191" i="36"/>
  <c r="Q192" i="36"/>
  <c r="Q193" i="36"/>
  <c r="Q194" i="36"/>
  <c r="Q195" i="36"/>
  <c r="Q196" i="36"/>
  <c r="Q197" i="36"/>
  <c r="Q199" i="36"/>
  <c r="Q200" i="36"/>
  <c r="N63" i="32"/>
  <c r="R200" i="36"/>
  <c r="O63" i="32"/>
  <c r="S200" i="36"/>
  <c r="P63" i="32"/>
  <c r="T200" i="36"/>
  <c r="Q63" i="32"/>
  <c r="U200" i="36"/>
  <c r="R63" i="32"/>
  <c r="V200" i="36"/>
  <c r="S63" i="32"/>
  <c r="E200" i="36"/>
  <c r="B63" i="32"/>
  <c r="F186" i="36"/>
  <c r="C62" i="32"/>
  <c r="G186" i="36"/>
  <c r="D62" i="32"/>
  <c r="H186" i="36"/>
  <c r="E62" i="32"/>
  <c r="I186" i="36"/>
  <c r="F62" i="32"/>
  <c r="J186" i="36"/>
  <c r="G62" i="32"/>
  <c r="K186" i="36"/>
  <c r="H62" i="32"/>
  <c r="L186" i="36"/>
  <c r="I62" i="32"/>
  <c r="M185" i="36"/>
  <c r="M157" i="36"/>
  <c r="M158" i="36"/>
  <c r="M159" i="36"/>
  <c r="M160" i="36"/>
  <c r="M161" i="36"/>
  <c r="M162" i="36"/>
  <c r="M163" i="36"/>
  <c r="M164" i="36"/>
  <c r="M165" i="36"/>
  <c r="M166" i="36"/>
  <c r="M167" i="36"/>
  <c r="M168" i="36"/>
  <c r="M169" i="36"/>
  <c r="M170" i="36"/>
  <c r="M171" i="36"/>
  <c r="M172" i="36"/>
  <c r="M173" i="36"/>
  <c r="M174" i="36"/>
  <c r="M175" i="36"/>
  <c r="M176" i="36"/>
  <c r="M177" i="36"/>
  <c r="M178" i="36"/>
  <c r="M179" i="36"/>
  <c r="M180" i="36"/>
  <c r="M181" i="36"/>
  <c r="M182" i="36"/>
  <c r="M183" i="36"/>
  <c r="M184" i="36"/>
  <c r="M186" i="36"/>
  <c r="J62" i="32"/>
  <c r="N186" i="36"/>
  <c r="K62" i="32"/>
  <c r="O186" i="36"/>
  <c r="L62" i="32"/>
  <c r="P186" i="36"/>
  <c r="M62" i="32"/>
  <c r="Q185" i="36"/>
  <c r="Q157" i="36"/>
  <c r="Q158" i="36"/>
  <c r="Q159" i="36"/>
  <c r="Q160" i="36"/>
  <c r="Q161" i="36"/>
  <c r="Q162" i="36"/>
  <c r="Q163" i="36"/>
  <c r="Q164" i="36"/>
  <c r="Q165" i="36"/>
  <c r="Q166" i="36"/>
  <c r="Q167" i="36"/>
  <c r="Q168" i="36"/>
  <c r="Q169" i="36"/>
  <c r="Q170" i="36"/>
  <c r="Q171" i="36"/>
  <c r="Q172" i="36"/>
  <c r="Q173" i="36"/>
  <c r="Q174" i="36"/>
  <c r="Q175" i="36"/>
  <c r="Q176" i="36"/>
  <c r="Q177" i="36"/>
  <c r="Q178" i="36"/>
  <c r="Q179" i="36"/>
  <c r="Q180" i="36"/>
  <c r="Q181" i="36"/>
  <c r="Q182" i="36"/>
  <c r="Q183" i="36"/>
  <c r="Q184" i="36"/>
  <c r="Q186" i="36"/>
  <c r="N62" i="32"/>
  <c r="R186" i="36"/>
  <c r="O62" i="32"/>
  <c r="S186" i="36"/>
  <c r="P62" i="32"/>
  <c r="T186" i="36"/>
  <c r="Q62" i="32"/>
  <c r="U186" i="36"/>
  <c r="R62" i="32"/>
  <c r="V186" i="36"/>
  <c r="S62" i="32"/>
  <c r="F155" i="36"/>
  <c r="C61" i="32"/>
  <c r="G155" i="36"/>
  <c r="D61" i="32"/>
  <c r="H155" i="36"/>
  <c r="E61" i="32"/>
  <c r="I155" i="36"/>
  <c r="F61" i="32"/>
  <c r="J155" i="36"/>
  <c r="G61" i="32"/>
  <c r="K155" i="36"/>
  <c r="H61" i="32"/>
  <c r="L155" i="36"/>
  <c r="I61" i="32"/>
  <c r="M154" i="36"/>
  <c r="M151" i="36"/>
  <c r="M152" i="36"/>
  <c r="M153" i="36"/>
  <c r="M155" i="36"/>
  <c r="J61" i="32"/>
  <c r="N155" i="36"/>
  <c r="K61" i="32"/>
  <c r="O155" i="36"/>
  <c r="L61" i="32"/>
  <c r="P155" i="36"/>
  <c r="M61" i="32"/>
  <c r="Q154" i="36"/>
  <c r="Q151" i="36"/>
  <c r="Q152" i="36"/>
  <c r="Q153" i="36"/>
  <c r="Q155" i="36"/>
  <c r="N61" i="32"/>
  <c r="R155" i="36"/>
  <c r="O61" i="32"/>
  <c r="S155" i="36"/>
  <c r="P61" i="32"/>
  <c r="T155" i="36"/>
  <c r="Q61" i="32"/>
  <c r="U155" i="36"/>
  <c r="R61" i="32"/>
  <c r="V155" i="36"/>
  <c r="S61" i="32"/>
  <c r="E155" i="36"/>
  <c r="B61" i="32"/>
  <c r="E186" i="36"/>
  <c r="B62" i="32"/>
  <c r="E149" i="36"/>
  <c r="B60" i="32"/>
  <c r="F118" i="36"/>
  <c r="C59" i="32"/>
  <c r="G118" i="36"/>
  <c r="D59" i="32"/>
  <c r="H118" i="36"/>
  <c r="E59" i="32"/>
  <c r="I118" i="36"/>
  <c r="F59" i="32"/>
  <c r="J118" i="36"/>
  <c r="G59" i="32"/>
  <c r="K118" i="36"/>
  <c r="H59" i="32"/>
  <c r="L118" i="36"/>
  <c r="I59" i="32"/>
  <c r="M117" i="36"/>
  <c r="M65" i="36"/>
  <c r="M66" i="36"/>
  <c r="M67" i="36"/>
  <c r="M68" i="36"/>
  <c r="M69" i="36"/>
  <c r="M70" i="36"/>
  <c r="M71" i="36"/>
  <c r="M72" i="36"/>
  <c r="M73" i="36"/>
  <c r="M74" i="36"/>
  <c r="M75" i="36"/>
  <c r="M76" i="36"/>
  <c r="M77" i="36"/>
  <c r="M78" i="36"/>
  <c r="M79" i="36"/>
  <c r="M80" i="36"/>
  <c r="M81" i="36"/>
  <c r="M82" i="36"/>
  <c r="M83" i="36"/>
  <c r="M84" i="36"/>
  <c r="M85" i="36"/>
  <c r="M86" i="36"/>
  <c r="M87" i="36"/>
  <c r="M88" i="36"/>
  <c r="M89" i="36"/>
  <c r="M90" i="36"/>
  <c r="M91" i="36"/>
  <c r="M92" i="36"/>
  <c r="M93" i="36"/>
  <c r="M94" i="36"/>
  <c r="M95" i="36"/>
  <c r="M96" i="36"/>
  <c r="M97" i="36"/>
  <c r="M98" i="36"/>
  <c r="M99" i="36"/>
  <c r="M100" i="36"/>
  <c r="M101" i="36"/>
  <c r="M102" i="36"/>
  <c r="M103" i="36"/>
  <c r="M104" i="36"/>
  <c r="M105" i="36"/>
  <c r="M106" i="36"/>
  <c r="M107" i="36"/>
  <c r="M108" i="36"/>
  <c r="M109" i="36"/>
  <c r="M110" i="36"/>
  <c r="M111" i="36"/>
  <c r="M112" i="36"/>
  <c r="M113" i="36"/>
  <c r="M114" i="36"/>
  <c r="M115" i="36"/>
  <c r="M116" i="36"/>
  <c r="M118" i="36"/>
  <c r="J59" i="32"/>
  <c r="N118" i="36"/>
  <c r="K59" i="32"/>
  <c r="O118" i="36"/>
  <c r="L59" i="32"/>
  <c r="P118" i="36"/>
  <c r="M59" i="32"/>
  <c r="Q117" i="36"/>
  <c r="Q65" i="36"/>
  <c r="Q66" i="36"/>
  <c r="Q67" i="36"/>
  <c r="Q68" i="36"/>
  <c r="Q69" i="36"/>
  <c r="Q70" i="36"/>
  <c r="Q71" i="36"/>
  <c r="Q72" i="36"/>
  <c r="Q73" i="36"/>
  <c r="Q74" i="36"/>
  <c r="Q75" i="36"/>
  <c r="Q76" i="36"/>
  <c r="Q77" i="36"/>
  <c r="Q78" i="36"/>
  <c r="Q79" i="36"/>
  <c r="Q80" i="36"/>
  <c r="Q81" i="36"/>
  <c r="Q82" i="36"/>
  <c r="Q83" i="36"/>
  <c r="Q84" i="36"/>
  <c r="Q85" i="36"/>
  <c r="Q86" i="36"/>
  <c r="Q87" i="36"/>
  <c r="Q88" i="36"/>
  <c r="Q89" i="36"/>
  <c r="Q90" i="36"/>
  <c r="Q91" i="36"/>
  <c r="Q92" i="36"/>
  <c r="Q93" i="36"/>
  <c r="Q94" i="36"/>
  <c r="Q95" i="36"/>
  <c r="Q96" i="36"/>
  <c r="Q97" i="36"/>
  <c r="Q98" i="36"/>
  <c r="Q99" i="36"/>
  <c r="Q100" i="36"/>
  <c r="Q101" i="36"/>
  <c r="Q102" i="36"/>
  <c r="Q103" i="36"/>
  <c r="Q104" i="36"/>
  <c r="Q105" i="36"/>
  <c r="Q106" i="36"/>
  <c r="Q107" i="36"/>
  <c r="Q108" i="36"/>
  <c r="Q109" i="36"/>
  <c r="Q110" i="36"/>
  <c r="Q111" i="36"/>
  <c r="Q112" i="36"/>
  <c r="Q113" i="36"/>
  <c r="Q114" i="36"/>
  <c r="Q115" i="36"/>
  <c r="Q116" i="36"/>
  <c r="Q118" i="36"/>
  <c r="N59" i="32"/>
  <c r="R118" i="36"/>
  <c r="O59" i="32"/>
  <c r="S118" i="36"/>
  <c r="P59" i="32"/>
  <c r="T118" i="36"/>
  <c r="Q59" i="32"/>
  <c r="U118" i="36"/>
  <c r="R59" i="32"/>
  <c r="V118" i="36"/>
  <c r="S59" i="32"/>
  <c r="E118" i="36"/>
  <c r="B59" i="32"/>
  <c r="F63" i="36"/>
  <c r="C58" i="32"/>
  <c r="G63" i="36"/>
  <c r="D58" i="32"/>
  <c r="H63" i="36"/>
  <c r="E58" i="32"/>
  <c r="I63" i="36"/>
  <c r="F58" i="32"/>
  <c r="J63" i="36"/>
  <c r="G58" i="32"/>
  <c r="K63" i="36"/>
  <c r="H58" i="32"/>
  <c r="L63" i="36"/>
  <c r="I58" i="32"/>
  <c r="M62" i="36"/>
  <c r="M16" i="36"/>
  <c r="M17" i="36"/>
  <c r="M18" i="36"/>
  <c r="M19" i="36"/>
  <c r="M20" i="36"/>
  <c r="M21" i="36"/>
  <c r="M22" i="36"/>
  <c r="M23" i="36"/>
  <c r="M24" i="36"/>
  <c r="M25" i="36"/>
  <c r="M26" i="36"/>
  <c r="M27" i="36"/>
  <c r="M28" i="36"/>
  <c r="M29" i="36"/>
  <c r="M30" i="36"/>
  <c r="M31" i="36"/>
  <c r="M32" i="36"/>
  <c r="M33" i="36"/>
  <c r="M34" i="36"/>
  <c r="M35" i="36"/>
  <c r="M36" i="36"/>
  <c r="M37" i="36"/>
  <c r="M38" i="36"/>
  <c r="M39" i="36"/>
  <c r="M40" i="36"/>
  <c r="M41" i="36"/>
  <c r="M42" i="36"/>
  <c r="M43" i="36"/>
  <c r="M44" i="36"/>
  <c r="M45" i="36"/>
  <c r="M46" i="36"/>
  <c r="M47" i="36"/>
  <c r="M48" i="36"/>
  <c r="M49" i="36"/>
  <c r="M50" i="36"/>
  <c r="M51" i="36"/>
  <c r="M52" i="36"/>
  <c r="M53" i="36"/>
  <c r="M54" i="36"/>
  <c r="M55" i="36"/>
  <c r="M56" i="36"/>
  <c r="M57" i="36"/>
  <c r="M58" i="36"/>
  <c r="M59" i="36"/>
  <c r="M60" i="36"/>
  <c r="M61" i="36"/>
  <c r="M63" i="36"/>
  <c r="J58" i="32"/>
  <c r="N63" i="36"/>
  <c r="K58" i="32"/>
  <c r="O63" i="36"/>
  <c r="L58" i="32"/>
  <c r="P63" i="36"/>
  <c r="M58" i="32"/>
  <c r="Q62" i="36"/>
  <c r="Q16" i="36"/>
  <c r="Q17" i="36"/>
  <c r="Q18" i="36"/>
  <c r="Q19" i="36"/>
  <c r="Q20" i="36"/>
  <c r="Q21" i="36"/>
  <c r="Q22" i="36"/>
  <c r="Q23" i="36"/>
  <c r="Q24" i="36"/>
  <c r="Q25" i="36"/>
  <c r="Q26" i="36"/>
  <c r="Q27" i="36"/>
  <c r="Q28" i="36"/>
  <c r="Q29" i="36"/>
  <c r="Q30" i="36"/>
  <c r="Q31" i="36"/>
  <c r="Q32" i="36"/>
  <c r="Q33" i="36"/>
  <c r="Q34" i="36"/>
  <c r="Q35" i="36"/>
  <c r="Q36" i="36"/>
  <c r="Q37" i="36"/>
  <c r="Q38" i="36"/>
  <c r="Q39" i="36"/>
  <c r="Q40" i="36"/>
  <c r="Q41" i="36"/>
  <c r="Q42" i="36"/>
  <c r="Q43" i="36"/>
  <c r="Q44" i="36"/>
  <c r="Q45" i="36"/>
  <c r="Q46" i="36"/>
  <c r="Q47" i="36"/>
  <c r="Q48" i="36"/>
  <c r="Q49" i="36"/>
  <c r="Q50" i="36"/>
  <c r="Q51" i="36"/>
  <c r="Q52" i="36"/>
  <c r="Q53" i="36"/>
  <c r="Q54" i="36"/>
  <c r="Q55" i="36"/>
  <c r="Q56" i="36"/>
  <c r="Q57" i="36"/>
  <c r="Q58" i="36"/>
  <c r="Q59" i="36"/>
  <c r="Q60" i="36"/>
  <c r="Q61" i="36"/>
  <c r="Q63" i="36"/>
  <c r="N58" i="32"/>
  <c r="R63" i="36"/>
  <c r="O58" i="32"/>
  <c r="S63" i="36"/>
  <c r="P58" i="32"/>
  <c r="T63" i="36"/>
  <c r="Q58" i="32"/>
  <c r="U63" i="36"/>
  <c r="R58" i="32"/>
  <c r="V63" i="36"/>
  <c r="S58" i="32"/>
  <c r="E63" i="36"/>
  <c r="B58" i="32"/>
  <c r="F14" i="36"/>
  <c r="C57" i="32"/>
  <c r="G14" i="36"/>
  <c r="D57" i="32"/>
  <c r="H14" i="36"/>
  <c r="E57" i="32"/>
  <c r="I14" i="36"/>
  <c r="F57" i="32"/>
  <c r="J14" i="36"/>
  <c r="G57" i="32"/>
  <c r="K14" i="36"/>
  <c r="H57" i="32"/>
  <c r="L14" i="36"/>
  <c r="I57" i="32"/>
  <c r="B11" i="20"/>
  <c r="M14" i="36"/>
  <c r="J57" i="32"/>
  <c r="N14" i="36"/>
  <c r="K57" i="32"/>
  <c r="O14" i="36"/>
  <c r="L57" i="32"/>
  <c r="P14" i="36"/>
  <c r="M57" i="32"/>
  <c r="Q13" i="36"/>
  <c r="Q7" i="36"/>
  <c r="Q8" i="36"/>
  <c r="Q9" i="36"/>
  <c r="Q10" i="36"/>
  <c r="Q11" i="36"/>
  <c r="Q12" i="36"/>
  <c r="Q14" i="36"/>
  <c r="N57" i="32"/>
  <c r="R14" i="36"/>
  <c r="O57" i="32"/>
  <c r="S14" i="36"/>
  <c r="P57" i="32"/>
  <c r="T14" i="36"/>
  <c r="Q57" i="32"/>
  <c r="U14" i="36"/>
  <c r="R57" i="32"/>
  <c r="V14" i="36"/>
  <c r="S57" i="32"/>
  <c r="E14" i="36"/>
  <c r="B57" i="32"/>
  <c r="B91" i="32"/>
  <c r="S66" i="32"/>
  <c r="R66" i="32"/>
  <c r="Q66" i="32"/>
  <c r="P66" i="32"/>
  <c r="O66" i="32"/>
  <c r="N66" i="32"/>
  <c r="M66" i="32"/>
  <c r="L66" i="32"/>
  <c r="K66" i="32"/>
  <c r="J66" i="32"/>
  <c r="I66" i="32"/>
  <c r="H66" i="32"/>
  <c r="G66" i="32"/>
  <c r="F66" i="32"/>
  <c r="E66" i="32"/>
  <c r="D66" i="32"/>
  <c r="C66" i="32"/>
  <c r="B66" i="32"/>
  <c r="J12" i="17"/>
  <c r="K12" i="17"/>
  <c r="L12" i="17"/>
  <c r="L6" i="17"/>
  <c r="M228" i="49"/>
  <c r="M4" i="49"/>
  <c r="V228" i="36"/>
  <c r="U228" i="49"/>
  <c r="T228" i="49"/>
  <c r="S228" i="49"/>
  <c r="R228" i="49"/>
  <c r="Q228" i="49"/>
  <c r="P228" i="49"/>
  <c r="O228" i="49"/>
  <c r="N228" i="49"/>
  <c r="L228" i="49"/>
  <c r="K228" i="49"/>
  <c r="J228" i="49"/>
  <c r="I228" i="49"/>
  <c r="H228" i="49"/>
  <c r="G228" i="49"/>
  <c r="F228" i="49"/>
  <c r="E228" i="49"/>
  <c r="F228" i="36"/>
  <c r="G228" i="36"/>
  <c r="H228" i="36"/>
  <c r="I228" i="36"/>
  <c r="J228" i="36"/>
  <c r="K228" i="36"/>
  <c r="L228" i="36"/>
  <c r="M228" i="36"/>
  <c r="N228" i="36"/>
  <c r="O228" i="36"/>
  <c r="P228" i="36"/>
  <c r="Q228" i="36"/>
  <c r="R228" i="36"/>
  <c r="S228" i="36"/>
  <c r="T228" i="36"/>
  <c r="U228" i="36"/>
  <c r="E228" i="36"/>
  <c r="I7" i="17"/>
  <c r="I8" i="17"/>
  <c r="I9" i="17"/>
  <c r="I10" i="17"/>
  <c r="I11" i="17"/>
  <c r="I12" i="17"/>
  <c r="I6" i="17"/>
  <c r="M4" i="36"/>
  <c r="H23" i="17"/>
  <c r="I23" i="17"/>
  <c r="J23" i="17"/>
  <c r="K23" i="17"/>
  <c r="L23" i="17"/>
  <c r="L17" i="17"/>
  <c r="C23" i="17"/>
  <c r="D23" i="17"/>
  <c r="E23" i="17"/>
  <c r="F23" i="17"/>
  <c r="G23" i="17"/>
  <c r="G17" i="17"/>
  <c r="L50" i="20"/>
  <c r="K35" i="20"/>
  <c r="K4" i="20"/>
  <c r="L17" i="20"/>
  <c r="D14" i="48"/>
  <c r="D63" i="48"/>
  <c r="D118" i="48"/>
  <c r="D149" i="48"/>
  <c r="D155" i="48"/>
  <c r="D186" i="48"/>
  <c r="D200" i="48"/>
  <c r="D211" i="48"/>
  <c r="D227" i="48"/>
  <c r="D228" i="48"/>
  <c r="E14" i="48"/>
  <c r="E63" i="48"/>
  <c r="E118" i="48"/>
  <c r="E149" i="48"/>
  <c r="E155" i="48"/>
  <c r="E186" i="48"/>
  <c r="E200" i="48"/>
  <c r="E211" i="48"/>
  <c r="E227" i="48"/>
  <c r="E228" i="48"/>
  <c r="F14" i="48"/>
  <c r="F63" i="48"/>
  <c r="F118" i="48"/>
  <c r="F149" i="48"/>
  <c r="F155" i="48"/>
  <c r="F186" i="48"/>
  <c r="F200" i="48"/>
  <c r="F211" i="48"/>
  <c r="F227" i="48"/>
  <c r="F228" i="48"/>
  <c r="G14" i="48"/>
  <c r="G63" i="48"/>
  <c r="G118" i="48"/>
  <c r="G149" i="48"/>
  <c r="G155" i="48"/>
  <c r="G186" i="48"/>
  <c r="G200" i="48"/>
  <c r="G211" i="48"/>
  <c r="G227" i="48"/>
  <c r="G228" i="48"/>
  <c r="H14" i="48"/>
  <c r="H63" i="48"/>
  <c r="H118" i="48"/>
  <c r="H149" i="48"/>
  <c r="H155" i="48"/>
  <c r="H186" i="48"/>
  <c r="H200" i="48"/>
  <c r="H211" i="48"/>
  <c r="H227" i="48"/>
  <c r="H228" i="48"/>
  <c r="I14" i="48"/>
  <c r="I63" i="48"/>
  <c r="I118" i="48"/>
  <c r="I149" i="48"/>
  <c r="I155" i="48"/>
  <c r="I186" i="48"/>
  <c r="I200" i="48"/>
  <c r="I211" i="48"/>
  <c r="I227" i="48"/>
  <c r="I228" i="48"/>
  <c r="J227" i="48"/>
  <c r="J211" i="48"/>
  <c r="J200" i="48"/>
  <c r="J186" i="48"/>
  <c r="J155" i="48"/>
  <c r="J149" i="48"/>
  <c r="J118" i="48"/>
  <c r="J63" i="48"/>
  <c r="J14" i="48"/>
  <c r="J228" i="48"/>
  <c r="K226" i="48"/>
  <c r="K213" i="48"/>
  <c r="K214" i="48"/>
  <c r="K215" i="48"/>
  <c r="K216" i="48"/>
  <c r="K217" i="48"/>
  <c r="K218" i="48"/>
  <c r="K219" i="48"/>
  <c r="K220" i="48"/>
  <c r="K221" i="48"/>
  <c r="K222" i="48"/>
  <c r="K223" i="48"/>
  <c r="K224" i="48"/>
  <c r="K225" i="48"/>
  <c r="K227" i="48"/>
  <c r="K210" i="48"/>
  <c r="K202" i="48"/>
  <c r="K203" i="48"/>
  <c r="K204" i="48"/>
  <c r="K205" i="48"/>
  <c r="K206" i="48"/>
  <c r="K207" i="48"/>
  <c r="K208" i="48"/>
  <c r="K209" i="48"/>
  <c r="K211" i="48"/>
  <c r="K199" i="48"/>
  <c r="K188" i="48"/>
  <c r="K189" i="48"/>
  <c r="K190" i="48"/>
  <c r="K191" i="48"/>
  <c r="K192" i="48"/>
  <c r="K193" i="48"/>
  <c r="K194" i="48"/>
  <c r="K195" i="48"/>
  <c r="K196" i="48"/>
  <c r="K197" i="48"/>
  <c r="K198" i="48"/>
  <c r="K200" i="48"/>
  <c r="K185" i="48"/>
  <c r="K157" i="48"/>
  <c r="K158" i="48"/>
  <c r="K159" i="48"/>
  <c r="K160" i="48"/>
  <c r="K161" i="48"/>
  <c r="K162" i="48"/>
  <c r="K163" i="48"/>
  <c r="K164" i="48"/>
  <c r="K165" i="48"/>
  <c r="K166" i="48"/>
  <c r="K167" i="48"/>
  <c r="K168" i="48"/>
  <c r="K169" i="48"/>
  <c r="K170" i="48"/>
  <c r="K171" i="48"/>
  <c r="K172" i="48"/>
  <c r="K173" i="48"/>
  <c r="K174" i="48"/>
  <c r="K175" i="48"/>
  <c r="K176" i="48"/>
  <c r="K177" i="48"/>
  <c r="K178" i="48"/>
  <c r="K179" i="48"/>
  <c r="K180" i="48"/>
  <c r="K181" i="48"/>
  <c r="K182" i="48"/>
  <c r="K183" i="48"/>
  <c r="K184" i="48"/>
  <c r="K186" i="48"/>
  <c r="K154" i="48"/>
  <c r="K151" i="48"/>
  <c r="K152" i="48"/>
  <c r="K153" i="48"/>
  <c r="K155" i="48"/>
  <c r="K148" i="48"/>
  <c r="K120" i="48"/>
  <c r="K121" i="48"/>
  <c r="K122" i="48"/>
  <c r="K123" i="48"/>
  <c r="K124" i="48"/>
  <c r="K125" i="48"/>
  <c r="K126" i="48"/>
  <c r="K127" i="48"/>
  <c r="K128" i="48"/>
  <c r="K129" i="48"/>
  <c r="K130" i="48"/>
  <c r="K131" i="48"/>
  <c r="K132" i="48"/>
  <c r="K133" i="48"/>
  <c r="K134" i="48"/>
  <c r="K135" i="48"/>
  <c r="K136" i="48"/>
  <c r="K137" i="48"/>
  <c r="K138" i="48"/>
  <c r="K139" i="48"/>
  <c r="K140" i="48"/>
  <c r="K141" i="48"/>
  <c r="K142" i="48"/>
  <c r="K143" i="48"/>
  <c r="K144" i="48"/>
  <c r="K145" i="48"/>
  <c r="K146" i="48"/>
  <c r="K147" i="48"/>
  <c r="K149" i="48"/>
  <c r="K66" i="48"/>
  <c r="K65" i="48"/>
  <c r="K67" i="48"/>
  <c r="K68" i="48"/>
  <c r="K69" i="48"/>
  <c r="K70" i="48"/>
  <c r="K71" i="48"/>
  <c r="K72" i="48"/>
  <c r="K73" i="48"/>
  <c r="K74" i="48"/>
  <c r="K75" i="48"/>
  <c r="K76" i="48"/>
  <c r="K77" i="48"/>
  <c r="K78" i="48"/>
  <c r="K79" i="48"/>
  <c r="K80" i="48"/>
  <c r="K81" i="48"/>
  <c r="K82" i="48"/>
  <c r="K83" i="48"/>
  <c r="K84" i="48"/>
  <c r="K85" i="48"/>
  <c r="K86" i="48"/>
  <c r="K87" i="48"/>
  <c r="K88" i="48"/>
  <c r="K89" i="48"/>
  <c r="K90" i="48"/>
  <c r="K91" i="48"/>
  <c r="K92" i="48"/>
  <c r="K93" i="48"/>
  <c r="K94" i="48"/>
  <c r="K95" i="48"/>
  <c r="K96" i="48"/>
  <c r="K97" i="48"/>
  <c r="K98" i="48"/>
  <c r="K99" i="48"/>
  <c r="K100" i="48"/>
  <c r="K101" i="48"/>
  <c r="K102" i="48"/>
  <c r="K103" i="48"/>
  <c r="K104" i="48"/>
  <c r="K105" i="48"/>
  <c r="K106" i="48"/>
  <c r="K107" i="48"/>
  <c r="K108" i="48"/>
  <c r="K109" i="48"/>
  <c r="K110" i="48"/>
  <c r="K111" i="48"/>
  <c r="K112" i="48"/>
  <c r="K113" i="48"/>
  <c r="K114" i="48"/>
  <c r="K115" i="48"/>
  <c r="K116" i="48"/>
  <c r="K117" i="48"/>
  <c r="K118" i="48"/>
  <c r="K62" i="48"/>
  <c r="K16" i="48"/>
  <c r="K17" i="48"/>
  <c r="K18" i="48"/>
  <c r="K19" i="48"/>
  <c r="K20" i="48"/>
  <c r="K21" i="48"/>
  <c r="K22" i="48"/>
  <c r="K23" i="48"/>
  <c r="K24" i="48"/>
  <c r="K25" i="48"/>
  <c r="K26" i="48"/>
  <c r="K27" i="48"/>
  <c r="K28" i="48"/>
  <c r="K29" i="48"/>
  <c r="K30" i="48"/>
  <c r="K31" i="48"/>
  <c r="K32" i="48"/>
  <c r="K33" i="48"/>
  <c r="K34" i="48"/>
  <c r="K35" i="48"/>
  <c r="K36" i="48"/>
  <c r="K37" i="48"/>
  <c r="K38" i="48"/>
  <c r="K39" i="48"/>
  <c r="K40" i="48"/>
  <c r="K41" i="48"/>
  <c r="K42" i="48"/>
  <c r="K43" i="48"/>
  <c r="K44" i="48"/>
  <c r="K45" i="48"/>
  <c r="K46" i="48"/>
  <c r="K47" i="48"/>
  <c r="K48" i="48"/>
  <c r="K49" i="48"/>
  <c r="K50" i="48"/>
  <c r="K51" i="48"/>
  <c r="K52" i="48"/>
  <c r="K53" i="48"/>
  <c r="K54" i="48"/>
  <c r="K55" i="48"/>
  <c r="K56" i="48"/>
  <c r="K57" i="48"/>
  <c r="K58" i="48"/>
  <c r="K59" i="48"/>
  <c r="K60" i="48"/>
  <c r="K61" i="48"/>
  <c r="K63" i="48"/>
  <c r="K12" i="48"/>
  <c r="K7" i="48"/>
  <c r="K8" i="48"/>
  <c r="K9" i="48"/>
  <c r="K10" i="48"/>
  <c r="K11" i="48"/>
  <c r="K13" i="48"/>
  <c r="K14" i="48"/>
  <c r="K228" i="48"/>
  <c r="L227" i="48"/>
  <c r="L211" i="48"/>
  <c r="L200" i="48"/>
  <c r="L186" i="48"/>
  <c r="L155" i="48"/>
  <c r="L149" i="48"/>
  <c r="L118" i="48"/>
  <c r="L63" i="48"/>
  <c r="L14" i="48"/>
  <c r="L228" i="48"/>
  <c r="M14" i="48"/>
  <c r="M63" i="48"/>
  <c r="M118" i="48"/>
  <c r="M149" i="48"/>
  <c r="M155" i="48"/>
  <c r="M186" i="48"/>
  <c r="M200" i="48"/>
  <c r="M211" i="48"/>
  <c r="M227" i="48"/>
  <c r="M228" i="48"/>
  <c r="N14" i="48"/>
  <c r="N63" i="48"/>
  <c r="N118" i="48"/>
  <c r="N149" i="48"/>
  <c r="N155" i="48"/>
  <c r="N186" i="48"/>
  <c r="N200" i="48"/>
  <c r="N211" i="48"/>
  <c r="N227" i="48"/>
  <c r="N228" i="48"/>
  <c r="O227" i="48"/>
  <c r="O211" i="48"/>
  <c r="O200" i="48"/>
  <c r="O186" i="48"/>
  <c r="O155" i="48"/>
  <c r="O149" i="48"/>
  <c r="O118" i="48"/>
  <c r="O63" i="48"/>
  <c r="O12" i="48"/>
  <c r="O7" i="48"/>
  <c r="O8" i="48"/>
  <c r="O9" i="48"/>
  <c r="O10" i="48"/>
  <c r="O11" i="48"/>
  <c r="O13" i="48"/>
  <c r="O14" i="48"/>
  <c r="O228" i="48"/>
  <c r="P14" i="48"/>
  <c r="P63" i="48"/>
  <c r="P118" i="48"/>
  <c r="P149" i="48"/>
  <c r="P155" i="48"/>
  <c r="P186" i="48"/>
  <c r="P200" i="48"/>
  <c r="P211" i="48"/>
  <c r="P227" i="48"/>
  <c r="P228" i="48"/>
  <c r="Q14" i="48"/>
  <c r="Q63" i="48"/>
  <c r="Q118" i="48"/>
  <c r="Q149" i="48"/>
  <c r="Q155" i="48"/>
  <c r="Q186" i="48"/>
  <c r="Q200" i="48"/>
  <c r="Q211" i="48"/>
  <c r="Q227" i="48"/>
  <c r="Q228" i="48"/>
  <c r="R14" i="48"/>
  <c r="R63" i="48"/>
  <c r="R118" i="48"/>
  <c r="R149" i="48"/>
  <c r="R155" i="48"/>
  <c r="R186" i="48"/>
  <c r="R200" i="48"/>
  <c r="R211" i="48"/>
  <c r="R227" i="48"/>
  <c r="R228" i="48"/>
  <c r="C14" i="48"/>
  <c r="C63" i="48"/>
  <c r="C118" i="48"/>
  <c r="C149" i="48"/>
  <c r="C155" i="48"/>
  <c r="C186" i="48"/>
  <c r="C200" i="48"/>
  <c r="C211" i="48"/>
  <c r="C227" i="48"/>
  <c r="C228" i="48"/>
  <c r="D14" i="46"/>
  <c r="D63" i="46"/>
  <c r="D118" i="46"/>
  <c r="D149" i="46"/>
  <c r="D155" i="46"/>
  <c r="D186" i="46"/>
  <c r="D200" i="46"/>
  <c r="D211" i="46"/>
  <c r="D227" i="46"/>
  <c r="E14" i="46"/>
  <c r="E63" i="46"/>
  <c r="E118" i="46"/>
  <c r="E149" i="46"/>
  <c r="E155" i="46"/>
  <c r="E186" i="46"/>
  <c r="E200" i="46"/>
  <c r="E211" i="46"/>
  <c r="E227" i="46"/>
  <c r="E228" i="46"/>
  <c r="F14" i="46"/>
  <c r="F63" i="46"/>
  <c r="F118" i="46"/>
  <c r="F149" i="46"/>
  <c r="F155" i="46"/>
  <c r="F186" i="46"/>
  <c r="F200" i="46"/>
  <c r="F211" i="46"/>
  <c r="F227" i="46"/>
  <c r="F228" i="46"/>
  <c r="G14" i="46"/>
  <c r="G63" i="46"/>
  <c r="G118" i="46"/>
  <c r="G149" i="46"/>
  <c r="G155" i="46"/>
  <c r="G186" i="46"/>
  <c r="G200" i="46"/>
  <c r="G211" i="46"/>
  <c r="G227" i="46"/>
  <c r="H14" i="46"/>
  <c r="H63" i="46"/>
  <c r="H118" i="46"/>
  <c r="H149" i="46"/>
  <c r="H155" i="46"/>
  <c r="H186" i="46"/>
  <c r="H200" i="46"/>
  <c r="H211" i="46"/>
  <c r="H227" i="46"/>
  <c r="I14" i="46"/>
  <c r="I63" i="46"/>
  <c r="I118" i="46"/>
  <c r="I149" i="46"/>
  <c r="I155" i="46"/>
  <c r="I186" i="46"/>
  <c r="I200" i="46"/>
  <c r="I211" i="46"/>
  <c r="I227" i="46"/>
  <c r="I228" i="46"/>
  <c r="J227" i="46"/>
  <c r="J211" i="46"/>
  <c r="J200" i="46"/>
  <c r="J186" i="46"/>
  <c r="J155" i="46"/>
  <c r="J149" i="46"/>
  <c r="J118" i="46"/>
  <c r="J63" i="46"/>
  <c r="J14" i="46"/>
  <c r="J228" i="46"/>
  <c r="K226" i="46"/>
  <c r="K213" i="46"/>
  <c r="K214" i="46"/>
  <c r="K215" i="46"/>
  <c r="K216" i="46"/>
  <c r="K217" i="46"/>
  <c r="K218" i="46"/>
  <c r="K219" i="46"/>
  <c r="K220" i="46"/>
  <c r="K221" i="46"/>
  <c r="K222" i="46"/>
  <c r="K223" i="46"/>
  <c r="K224" i="46"/>
  <c r="K225" i="46"/>
  <c r="K210" i="46"/>
  <c r="K202" i="46"/>
  <c r="K203" i="46"/>
  <c r="K204" i="46"/>
  <c r="K205" i="46"/>
  <c r="K206" i="46"/>
  <c r="K207" i="46"/>
  <c r="K208" i="46"/>
  <c r="K209" i="46"/>
  <c r="K211" i="46"/>
  <c r="K199" i="46"/>
  <c r="K188" i="46"/>
  <c r="K189" i="46"/>
  <c r="K190" i="46"/>
  <c r="K191" i="46"/>
  <c r="K192" i="46"/>
  <c r="K193" i="46"/>
  <c r="K194" i="46"/>
  <c r="K195" i="46"/>
  <c r="K196" i="46"/>
  <c r="K197" i="46"/>
  <c r="K198" i="46"/>
  <c r="K200" i="46"/>
  <c r="K185" i="46"/>
  <c r="K157" i="46"/>
  <c r="K158" i="46"/>
  <c r="K159" i="46"/>
  <c r="K160" i="46"/>
  <c r="K161" i="46"/>
  <c r="K162" i="46"/>
  <c r="K163" i="46"/>
  <c r="K164" i="46"/>
  <c r="K165" i="46"/>
  <c r="K166" i="46"/>
  <c r="K167" i="46"/>
  <c r="K168" i="46"/>
  <c r="K169" i="46"/>
  <c r="K170" i="46"/>
  <c r="K171" i="46"/>
  <c r="K172" i="46"/>
  <c r="K173" i="46"/>
  <c r="K174" i="46"/>
  <c r="K175" i="46"/>
  <c r="K176" i="46"/>
  <c r="K177" i="46"/>
  <c r="K178" i="46"/>
  <c r="K179" i="46"/>
  <c r="K180" i="46"/>
  <c r="K181" i="46"/>
  <c r="K182" i="46"/>
  <c r="K183" i="46"/>
  <c r="K184" i="46"/>
  <c r="K154" i="46"/>
  <c r="K151" i="46"/>
  <c r="K152" i="46"/>
  <c r="K153" i="46"/>
  <c r="K155" i="46"/>
  <c r="K148" i="46"/>
  <c r="K120" i="46"/>
  <c r="K121" i="46"/>
  <c r="K122" i="46"/>
  <c r="K123" i="46"/>
  <c r="K124" i="46"/>
  <c r="K125" i="46"/>
  <c r="K126" i="46"/>
  <c r="K127" i="46"/>
  <c r="K128" i="46"/>
  <c r="K129" i="46"/>
  <c r="K130" i="46"/>
  <c r="K131" i="46"/>
  <c r="K132" i="46"/>
  <c r="K133" i="46"/>
  <c r="K134" i="46"/>
  <c r="K135" i="46"/>
  <c r="K136" i="46"/>
  <c r="K137" i="46"/>
  <c r="K138" i="46"/>
  <c r="K139" i="46"/>
  <c r="K140" i="46"/>
  <c r="K141" i="46"/>
  <c r="K142" i="46"/>
  <c r="K143" i="46"/>
  <c r="K144" i="46"/>
  <c r="K145" i="46"/>
  <c r="K146" i="46"/>
  <c r="K147" i="46"/>
  <c r="K149" i="46"/>
  <c r="K117" i="46"/>
  <c r="K66" i="46"/>
  <c r="K65" i="46"/>
  <c r="K67" i="46"/>
  <c r="K68" i="46"/>
  <c r="K69" i="46"/>
  <c r="K70" i="46"/>
  <c r="K71" i="46"/>
  <c r="K72" i="46"/>
  <c r="K73" i="46"/>
  <c r="K74" i="46"/>
  <c r="K75" i="46"/>
  <c r="K76" i="46"/>
  <c r="K77" i="46"/>
  <c r="K78" i="46"/>
  <c r="K79" i="46"/>
  <c r="K80" i="46"/>
  <c r="K81" i="46"/>
  <c r="K82" i="46"/>
  <c r="K83" i="46"/>
  <c r="K84" i="46"/>
  <c r="K85" i="46"/>
  <c r="K86" i="46"/>
  <c r="K87" i="46"/>
  <c r="K88" i="46"/>
  <c r="K89" i="46"/>
  <c r="K90" i="46"/>
  <c r="K91" i="46"/>
  <c r="K92" i="46"/>
  <c r="K93" i="46"/>
  <c r="K94" i="46"/>
  <c r="K95" i="46"/>
  <c r="K96" i="46"/>
  <c r="K97" i="46"/>
  <c r="K98" i="46"/>
  <c r="K99" i="46"/>
  <c r="K100" i="46"/>
  <c r="K101" i="46"/>
  <c r="K102" i="46"/>
  <c r="K103" i="46"/>
  <c r="K104" i="46"/>
  <c r="K105" i="46"/>
  <c r="K106" i="46"/>
  <c r="K107" i="46"/>
  <c r="K108" i="46"/>
  <c r="K109" i="46"/>
  <c r="K110" i="46"/>
  <c r="K111" i="46"/>
  <c r="K112" i="46"/>
  <c r="K113" i="46"/>
  <c r="K114" i="46"/>
  <c r="K115" i="46"/>
  <c r="K116" i="46"/>
  <c r="K118" i="46"/>
  <c r="K62" i="46"/>
  <c r="K16" i="46"/>
  <c r="K17" i="46"/>
  <c r="K18" i="46"/>
  <c r="K19" i="46"/>
  <c r="K20" i="46"/>
  <c r="K21" i="46"/>
  <c r="K22" i="46"/>
  <c r="K23" i="46"/>
  <c r="K24" i="46"/>
  <c r="K25" i="46"/>
  <c r="K26" i="46"/>
  <c r="K27" i="46"/>
  <c r="K28" i="46"/>
  <c r="K29" i="46"/>
  <c r="K30" i="46"/>
  <c r="K31" i="46"/>
  <c r="K32" i="46"/>
  <c r="K33" i="46"/>
  <c r="K34" i="46"/>
  <c r="K35" i="46"/>
  <c r="K36" i="46"/>
  <c r="K37" i="46"/>
  <c r="K38" i="46"/>
  <c r="K39" i="46"/>
  <c r="K40" i="46"/>
  <c r="K41" i="46"/>
  <c r="K42" i="46"/>
  <c r="K43" i="46"/>
  <c r="K44" i="46"/>
  <c r="K45" i="46"/>
  <c r="K46" i="46"/>
  <c r="K47" i="46"/>
  <c r="K48" i="46"/>
  <c r="K49" i="46"/>
  <c r="K50" i="46"/>
  <c r="K51" i="46"/>
  <c r="K52" i="46"/>
  <c r="K53" i="46"/>
  <c r="K54" i="46"/>
  <c r="K55" i="46"/>
  <c r="K56" i="46"/>
  <c r="K57" i="46"/>
  <c r="K58" i="46"/>
  <c r="K59" i="46"/>
  <c r="K60" i="46"/>
  <c r="K61" i="46"/>
  <c r="K63" i="46"/>
  <c r="K12" i="46"/>
  <c r="K7" i="46"/>
  <c r="K8" i="46"/>
  <c r="K9" i="46"/>
  <c r="K10" i="46"/>
  <c r="K11" i="46"/>
  <c r="K13" i="46"/>
  <c r="K14" i="46"/>
  <c r="L227" i="46"/>
  <c r="L211" i="46"/>
  <c r="L200" i="46"/>
  <c r="L186" i="46"/>
  <c r="L155" i="46"/>
  <c r="L149" i="46"/>
  <c r="L118" i="46"/>
  <c r="L63" i="46"/>
  <c r="L14" i="46"/>
  <c r="M14" i="46"/>
  <c r="M63" i="46"/>
  <c r="M118" i="46"/>
  <c r="M149" i="46"/>
  <c r="M155" i="46"/>
  <c r="M186" i="46"/>
  <c r="O186" i="46" s="1"/>
  <c r="M200" i="46"/>
  <c r="M211" i="46"/>
  <c r="O211" i="46" s="1"/>
  <c r="M227" i="46"/>
  <c r="N14" i="46"/>
  <c r="N63" i="46"/>
  <c r="N118" i="46"/>
  <c r="N149" i="46"/>
  <c r="N155" i="46"/>
  <c r="N186" i="46"/>
  <c r="N200" i="46"/>
  <c r="N211" i="46"/>
  <c r="N227" i="46"/>
  <c r="N228" i="46" s="1"/>
  <c r="O200" i="46"/>
  <c r="O155" i="46"/>
  <c r="O149" i="46"/>
  <c r="O118" i="46"/>
  <c r="O63" i="46"/>
  <c r="O12" i="46"/>
  <c r="O7" i="46"/>
  <c r="O8" i="46"/>
  <c r="O9" i="46"/>
  <c r="O10" i="46"/>
  <c r="O11" i="46"/>
  <c r="O13" i="46"/>
  <c r="O14" i="46"/>
  <c r="P14" i="46"/>
  <c r="P63" i="46"/>
  <c r="P118" i="46"/>
  <c r="P149" i="46"/>
  <c r="P155" i="46"/>
  <c r="P186" i="46"/>
  <c r="P200" i="46"/>
  <c r="P211" i="46"/>
  <c r="P227" i="46"/>
  <c r="P228" i="46"/>
  <c r="Q14" i="46"/>
  <c r="Q63" i="46"/>
  <c r="Q118" i="46"/>
  <c r="Q149" i="46"/>
  <c r="Q155" i="46"/>
  <c r="Q186" i="46"/>
  <c r="Q200" i="46"/>
  <c r="Q211" i="46"/>
  <c r="Q227" i="46"/>
  <c r="Q228" i="46"/>
  <c r="R14" i="46"/>
  <c r="R63" i="46"/>
  <c r="R118" i="46"/>
  <c r="R149" i="46"/>
  <c r="R155" i="46"/>
  <c r="R186" i="46"/>
  <c r="R200" i="46"/>
  <c r="R211" i="46"/>
  <c r="R227" i="46"/>
  <c r="R228" i="46"/>
  <c r="C14" i="46"/>
  <c r="C63" i="46"/>
  <c r="C118" i="46"/>
  <c r="C149" i="46"/>
  <c r="C155" i="46"/>
  <c r="C186" i="46"/>
  <c r="C200" i="46"/>
  <c r="C211" i="46"/>
  <c r="C227" i="46"/>
  <c r="C228" i="46"/>
  <c r="J11" i="33"/>
  <c r="K11" i="33"/>
  <c r="L11" i="33"/>
  <c r="L5" i="33"/>
  <c r="K36" i="11"/>
  <c r="K4" i="48"/>
  <c r="L51" i="11"/>
  <c r="L18" i="33"/>
  <c r="L19" i="33"/>
  <c r="L20" i="33"/>
  <c r="L21" i="33"/>
  <c r="L22" i="33"/>
  <c r="L23" i="33"/>
  <c r="L17" i="33"/>
  <c r="G18" i="33"/>
  <c r="G19" i="33"/>
  <c r="G20" i="33"/>
  <c r="G21" i="33"/>
  <c r="G22" i="33"/>
  <c r="G23" i="33"/>
  <c r="G17" i="33"/>
  <c r="I6" i="33"/>
  <c r="I7" i="33"/>
  <c r="I8" i="33"/>
  <c r="I9" i="33"/>
  <c r="I10" i="33"/>
  <c r="I11" i="33"/>
  <c r="I5" i="33"/>
  <c r="K3" i="11"/>
  <c r="O226" i="48"/>
  <c r="O225" i="48"/>
  <c r="O224" i="48"/>
  <c r="O223" i="48"/>
  <c r="O222" i="48"/>
  <c r="O221" i="48"/>
  <c r="O220" i="48"/>
  <c r="O219" i="48"/>
  <c r="O218" i="48"/>
  <c r="O217" i="48"/>
  <c r="O216" i="48"/>
  <c r="O215" i="48"/>
  <c r="O214" i="48"/>
  <c r="O213" i="48"/>
  <c r="O210" i="48"/>
  <c r="O209" i="48"/>
  <c r="O208" i="48"/>
  <c r="O207" i="48"/>
  <c r="O206" i="48"/>
  <c r="O205" i="48"/>
  <c r="O204" i="48"/>
  <c r="O203" i="48"/>
  <c r="O202" i="48"/>
  <c r="O199" i="48"/>
  <c r="O198" i="48"/>
  <c r="O197" i="48"/>
  <c r="O196" i="48"/>
  <c r="O195" i="48"/>
  <c r="O194" i="48"/>
  <c r="O193" i="48"/>
  <c r="O192" i="48"/>
  <c r="O191" i="48"/>
  <c r="O190" i="48"/>
  <c r="O189" i="48"/>
  <c r="O188" i="48"/>
  <c r="O185" i="48"/>
  <c r="O184" i="48"/>
  <c r="O183" i="48"/>
  <c r="O182" i="48"/>
  <c r="O181" i="48"/>
  <c r="O180" i="48"/>
  <c r="O179" i="48"/>
  <c r="O178" i="48"/>
  <c r="O177" i="48"/>
  <c r="O176" i="48"/>
  <c r="O175" i="48"/>
  <c r="O174" i="48"/>
  <c r="O173" i="48"/>
  <c r="O172" i="48"/>
  <c r="O171" i="48"/>
  <c r="O170" i="48"/>
  <c r="O169" i="48"/>
  <c r="O168" i="48"/>
  <c r="O167" i="48"/>
  <c r="O166" i="48"/>
  <c r="O165" i="48"/>
  <c r="O164" i="48"/>
  <c r="O163" i="48"/>
  <c r="O162" i="48"/>
  <c r="O161" i="48"/>
  <c r="O160" i="48"/>
  <c r="O159" i="48"/>
  <c r="O158" i="48"/>
  <c r="O157" i="48"/>
  <c r="O154" i="48"/>
  <c r="O153" i="48"/>
  <c r="O152" i="48"/>
  <c r="O151" i="48"/>
  <c r="O148" i="48"/>
  <c r="O147" i="48"/>
  <c r="O146" i="48"/>
  <c r="O145" i="48"/>
  <c r="O144" i="48"/>
  <c r="O143" i="48"/>
  <c r="O142" i="48"/>
  <c r="O141" i="48"/>
  <c r="O140" i="48"/>
  <c r="O139" i="48"/>
  <c r="O138" i="48"/>
  <c r="O137" i="48"/>
  <c r="O136" i="48"/>
  <c r="O135" i="48"/>
  <c r="O134" i="48"/>
  <c r="O133" i="48"/>
  <c r="O132" i="48"/>
  <c r="O131" i="48"/>
  <c r="O130" i="48"/>
  <c r="O129" i="48"/>
  <c r="O128" i="48"/>
  <c r="O127" i="48"/>
  <c r="O126" i="48"/>
  <c r="O125" i="48"/>
  <c r="O124" i="48"/>
  <c r="O123" i="48"/>
  <c r="O122" i="48"/>
  <c r="O121" i="48"/>
  <c r="O120" i="48"/>
  <c r="O117" i="48"/>
  <c r="O116" i="48"/>
  <c r="O115" i="48"/>
  <c r="O114" i="48"/>
  <c r="O113" i="48"/>
  <c r="O112" i="48"/>
  <c r="O111" i="48"/>
  <c r="O110" i="48"/>
  <c r="O109" i="48"/>
  <c r="O108" i="48"/>
  <c r="O107" i="48"/>
  <c r="O106" i="48"/>
  <c r="O105" i="48"/>
  <c r="O104" i="48"/>
  <c r="O103" i="48"/>
  <c r="O102" i="48"/>
  <c r="O101" i="48"/>
  <c r="O100" i="48"/>
  <c r="O99" i="48"/>
  <c r="O98" i="48"/>
  <c r="O97" i="48"/>
  <c r="O96" i="48"/>
  <c r="O95" i="48"/>
  <c r="O94" i="48"/>
  <c r="O93" i="48"/>
  <c r="O92" i="48"/>
  <c r="O91" i="48"/>
  <c r="O90" i="48"/>
  <c r="O89" i="48"/>
  <c r="O88" i="48"/>
  <c r="O87" i="48"/>
  <c r="O86" i="48"/>
  <c r="O85" i="48"/>
  <c r="O84" i="48"/>
  <c r="O83" i="48"/>
  <c r="O82" i="48"/>
  <c r="O81" i="48"/>
  <c r="O80" i="48"/>
  <c r="O79" i="48"/>
  <c r="O78" i="48"/>
  <c r="O77" i="48"/>
  <c r="O76" i="48"/>
  <c r="O75" i="48"/>
  <c r="O74" i="48"/>
  <c r="O73" i="48"/>
  <c r="O72" i="48"/>
  <c r="O71" i="48"/>
  <c r="O70" i="48"/>
  <c r="O69" i="48"/>
  <c r="O68" i="48"/>
  <c r="O67" i="48"/>
  <c r="O66" i="48"/>
  <c r="O65" i="48"/>
  <c r="O62" i="48"/>
  <c r="O61" i="48"/>
  <c r="O60" i="48"/>
  <c r="O59" i="48"/>
  <c r="O58" i="48"/>
  <c r="O57" i="48"/>
  <c r="O56" i="48"/>
  <c r="O55" i="48"/>
  <c r="O54" i="48"/>
  <c r="O53" i="48"/>
  <c r="O52" i="48"/>
  <c r="O51" i="48"/>
  <c r="O50" i="48"/>
  <c r="O49" i="48"/>
  <c r="O48" i="48"/>
  <c r="O47" i="48"/>
  <c r="O46" i="48"/>
  <c r="O45" i="48"/>
  <c r="O44" i="48"/>
  <c r="O43" i="48"/>
  <c r="O42" i="48"/>
  <c r="O41" i="48"/>
  <c r="O40" i="48"/>
  <c r="O39" i="48"/>
  <c r="O38" i="48"/>
  <c r="O37" i="48"/>
  <c r="O36" i="48"/>
  <c r="O35" i="48"/>
  <c r="O34" i="48"/>
  <c r="O33" i="48"/>
  <c r="O32" i="48"/>
  <c r="O31" i="48"/>
  <c r="O30" i="48"/>
  <c r="O29" i="48"/>
  <c r="O28" i="48"/>
  <c r="O27" i="48"/>
  <c r="O26" i="48"/>
  <c r="O25" i="48"/>
  <c r="O24" i="48"/>
  <c r="O23" i="48"/>
  <c r="O22" i="48"/>
  <c r="O21" i="48"/>
  <c r="O20" i="48"/>
  <c r="O19" i="48"/>
  <c r="O18" i="48"/>
  <c r="O17" i="48"/>
  <c r="O16" i="48"/>
  <c r="K4" i="46"/>
  <c r="O226" i="46"/>
  <c r="O225" i="46"/>
  <c r="O224" i="46"/>
  <c r="O223" i="46"/>
  <c r="O222" i="46"/>
  <c r="O221" i="46"/>
  <c r="O220" i="46"/>
  <c r="O219" i="46"/>
  <c r="O218" i="46"/>
  <c r="O217" i="46"/>
  <c r="O216" i="46"/>
  <c r="O215" i="46"/>
  <c r="O214" i="46"/>
  <c r="O213" i="46"/>
  <c r="O210" i="46"/>
  <c r="O209" i="46"/>
  <c r="O208" i="46"/>
  <c r="O207" i="46"/>
  <c r="O206" i="46"/>
  <c r="O205" i="46"/>
  <c r="O204" i="46"/>
  <c r="O203" i="46"/>
  <c r="O202" i="46"/>
  <c r="O199" i="46"/>
  <c r="O198" i="46"/>
  <c r="O197" i="46"/>
  <c r="O196" i="46"/>
  <c r="O195" i="46"/>
  <c r="O194" i="46"/>
  <c r="O193" i="46"/>
  <c r="O192" i="46"/>
  <c r="O191" i="46"/>
  <c r="O190" i="46"/>
  <c r="O189" i="46"/>
  <c r="O188" i="46"/>
  <c r="O185" i="46"/>
  <c r="O184" i="46"/>
  <c r="O183" i="46"/>
  <c r="O182" i="46"/>
  <c r="O181" i="46"/>
  <c r="O180" i="46"/>
  <c r="O179" i="46"/>
  <c r="O178" i="46"/>
  <c r="O177" i="46"/>
  <c r="O176" i="46"/>
  <c r="O175" i="46"/>
  <c r="O174" i="46"/>
  <c r="O173" i="46"/>
  <c r="O172" i="46"/>
  <c r="O171" i="46"/>
  <c r="O170" i="46"/>
  <c r="O169" i="46"/>
  <c r="O168" i="46"/>
  <c r="O167" i="46"/>
  <c r="O166" i="46"/>
  <c r="O165" i="46"/>
  <c r="O164" i="46"/>
  <c r="O163" i="46"/>
  <c r="O162" i="46"/>
  <c r="O161" i="46"/>
  <c r="O160" i="46"/>
  <c r="O159" i="46"/>
  <c r="O158" i="46"/>
  <c r="O157" i="46"/>
  <c r="O154" i="46"/>
  <c r="O153" i="46"/>
  <c r="O152" i="46"/>
  <c r="O151" i="46"/>
  <c r="O148" i="46"/>
  <c r="O147" i="46"/>
  <c r="O146" i="46"/>
  <c r="O145" i="46"/>
  <c r="O144" i="46"/>
  <c r="O143" i="46"/>
  <c r="O142" i="46"/>
  <c r="O141" i="46"/>
  <c r="O140" i="46"/>
  <c r="O139" i="46"/>
  <c r="O138" i="46"/>
  <c r="O137" i="46"/>
  <c r="O136" i="46"/>
  <c r="O135" i="46"/>
  <c r="O134" i="46"/>
  <c r="O133" i="46"/>
  <c r="O132" i="46"/>
  <c r="O131" i="46"/>
  <c r="O130" i="46"/>
  <c r="O129" i="46"/>
  <c r="O128" i="46"/>
  <c r="O127" i="46"/>
  <c r="O126" i="46"/>
  <c r="O125" i="46"/>
  <c r="O124" i="46"/>
  <c r="O123" i="46"/>
  <c r="O122" i="46"/>
  <c r="O121" i="46"/>
  <c r="O120" i="46"/>
  <c r="O117" i="46"/>
  <c r="O116" i="46"/>
  <c r="O115" i="46"/>
  <c r="O114" i="46"/>
  <c r="O113" i="46"/>
  <c r="O112" i="46"/>
  <c r="O111" i="46"/>
  <c r="O110" i="46"/>
  <c r="O109" i="46"/>
  <c r="O108" i="46"/>
  <c r="O107" i="46"/>
  <c r="O106" i="46"/>
  <c r="O105" i="46"/>
  <c r="O104" i="46"/>
  <c r="O103" i="46"/>
  <c r="O102" i="46"/>
  <c r="O101" i="46"/>
  <c r="O100" i="46"/>
  <c r="O99" i="46"/>
  <c r="O98" i="46"/>
  <c r="O97" i="46"/>
  <c r="O96" i="46"/>
  <c r="O95" i="46"/>
  <c r="O94" i="46"/>
  <c r="O93" i="46"/>
  <c r="O92" i="46"/>
  <c r="O91" i="46"/>
  <c r="O90" i="46"/>
  <c r="O89" i="46"/>
  <c r="O88" i="46"/>
  <c r="O87" i="46"/>
  <c r="O86" i="46"/>
  <c r="O85" i="46"/>
  <c r="O84" i="46"/>
  <c r="O83" i="46"/>
  <c r="O82" i="46"/>
  <c r="O81" i="46"/>
  <c r="O80" i="46"/>
  <c r="O79" i="46"/>
  <c r="O78" i="46"/>
  <c r="O77" i="46"/>
  <c r="O76" i="46"/>
  <c r="O75" i="46"/>
  <c r="O74" i="46"/>
  <c r="O73" i="46"/>
  <c r="O72" i="46"/>
  <c r="O71" i="46"/>
  <c r="O70" i="46"/>
  <c r="O69" i="46"/>
  <c r="O68" i="46"/>
  <c r="O67" i="46"/>
  <c r="O66" i="46"/>
  <c r="O65" i="46"/>
  <c r="O62" i="46"/>
  <c r="O61" i="46"/>
  <c r="O60" i="46"/>
  <c r="O59" i="46"/>
  <c r="O58" i="46"/>
  <c r="O57" i="46"/>
  <c r="O56" i="46"/>
  <c r="O55" i="46"/>
  <c r="O54" i="46"/>
  <c r="O53" i="46"/>
  <c r="O52" i="46"/>
  <c r="O51" i="46"/>
  <c r="O50" i="46"/>
  <c r="O49" i="46"/>
  <c r="O48" i="46"/>
  <c r="O47" i="46"/>
  <c r="O46" i="46"/>
  <c r="O45" i="46"/>
  <c r="O44" i="46"/>
  <c r="O43" i="46"/>
  <c r="O42" i="46"/>
  <c r="O41" i="46"/>
  <c r="O40" i="46"/>
  <c r="O39" i="46"/>
  <c r="O38" i="46"/>
  <c r="O37" i="46"/>
  <c r="O36" i="46"/>
  <c r="O35" i="46"/>
  <c r="O34" i="46"/>
  <c r="O33" i="46"/>
  <c r="O32" i="46"/>
  <c r="O31" i="46"/>
  <c r="O30" i="46"/>
  <c r="O29" i="46"/>
  <c r="O28" i="46"/>
  <c r="O27" i="46"/>
  <c r="O26" i="46"/>
  <c r="O25" i="46"/>
  <c r="O24" i="46"/>
  <c r="O23" i="46"/>
  <c r="O22" i="46"/>
  <c r="O21" i="46"/>
  <c r="O20" i="46"/>
  <c r="O19" i="46"/>
  <c r="O18" i="46"/>
  <c r="O17" i="46"/>
  <c r="O16" i="46"/>
  <c r="R63" i="45"/>
  <c r="R118" i="45"/>
  <c r="R149" i="45"/>
  <c r="R155" i="45"/>
  <c r="R186" i="45"/>
  <c r="R200" i="45"/>
  <c r="R227" i="45"/>
  <c r="R211" i="45"/>
  <c r="R14" i="45"/>
  <c r="Q227" i="45"/>
  <c r="P227" i="45"/>
  <c r="L227" i="45"/>
  <c r="M227" i="45"/>
  <c r="N227" i="45"/>
  <c r="K213" i="45"/>
  <c r="K214" i="45"/>
  <c r="K215" i="45"/>
  <c r="K216" i="45"/>
  <c r="K217" i="45"/>
  <c r="K218" i="45"/>
  <c r="K219" i="45"/>
  <c r="K220" i="45"/>
  <c r="K221" i="45"/>
  <c r="K222" i="45"/>
  <c r="K223" i="45"/>
  <c r="K224" i="45"/>
  <c r="K225" i="45"/>
  <c r="K226" i="45"/>
  <c r="K227" i="45"/>
  <c r="J227" i="45"/>
  <c r="I227" i="45"/>
  <c r="H227" i="45"/>
  <c r="G227" i="45"/>
  <c r="F227" i="45"/>
  <c r="E227" i="45"/>
  <c r="D227" i="45"/>
  <c r="C227" i="45"/>
  <c r="O226" i="45"/>
  <c r="O225" i="45"/>
  <c r="O224" i="45"/>
  <c r="O223" i="45"/>
  <c r="O222" i="45"/>
  <c r="O221" i="45"/>
  <c r="O220" i="45"/>
  <c r="O219" i="45"/>
  <c r="O218" i="45"/>
  <c r="O217" i="45"/>
  <c r="O216" i="45"/>
  <c r="O215" i="45"/>
  <c r="O214" i="45"/>
  <c r="O213" i="45"/>
  <c r="Q211" i="45"/>
  <c r="P211" i="45"/>
  <c r="L211" i="45"/>
  <c r="M211" i="45"/>
  <c r="N211" i="45"/>
  <c r="O211" i="45"/>
  <c r="K202" i="45"/>
  <c r="K203" i="45"/>
  <c r="K204" i="45"/>
  <c r="K205" i="45"/>
  <c r="K206" i="45"/>
  <c r="K207" i="45"/>
  <c r="K208" i="45"/>
  <c r="K209" i="45"/>
  <c r="K210" i="45"/>
  <c r="K211" i="45"/>
  <c r="J211" i="45"/>
  <c r="I211" i="45"/>
  <c r="H211" i="45"/>
  <c r="G211" i="45"/>
  <c r="F211" i="45"/>
  <c r="E211" i="45"/>
  <c r="D211" i="45"/>
  <c r="C211" i="45"/>
  <c r="O210" i="45"/>
  <c r="O209" i="45"/>
  <c r="O208" i="45"/>
  <c r="O207" i="45"/>
  <c r="O206" i="45"/>
  <c r="O205" i="45"/>
  <c r="O204" i="45"/>
  <c r="O203" i="45"/>
  <c r="O202" i="45"/>
  <c r="Q200" i="45"/>
  <c r="P200" i="45"/>
  <c r="L200" i="45"/>
  <c r="M200" i="45"/>
  <c r="N200" i="45"/>
  <c r="O200" i="45"/>
  <c r="K188" i="45"/>
  <c r="K189" i="45"/>
  <c r="K190" i="45"/>
  <c r="K191" i="45"/>
  <c r="K192" i="45"/>
  <c r="K193" i="45"/>
  <c r="K194" i="45"/>
  <c r="K195" i="45"/>
  <c r="K196" i="45"/>
  <c r="K197" i="45"/>
  <c r="K198" i="45"/>
  <c r="K199" i="45"/>
  <c r="K200" i="45"/>
  <c r="J200" i="45"/>
  <c r="I200" i="45"/>
  <c r="H200" i="45"/>
  <c r="G200" i="45"/>
  <c r="F200" i="45"/>
  <c r="E200" i="45"/>
  <c r="D200" i="45"/>
  <c r="C200" i="45"/>
  <c r="O199" i="45"/>
  <c r="O198" i="45"/>
  <c r="O197" i="45"/>
  <c r="O196" i="45"/>
  <c r="O195" i="45"/>
  <c r="O194" i="45"/>
  <c r="O193" i="45"/>
  <c r="O192" i="45"/>
  <c r="O191" i="45"/>
  <c r="O190" i="45"/>
  <c r="O189" i="45"/>
  <c r="O188" i="45"/>
  <c r="Q186" i="45"/>
  <c r="P186" i="45"/>
  <c r="L186" i="45"/>
  <c r="M186" i="45"/>
  <c r="N186" i="45"/>
  <c r="O186" i="45"/>
  <c r="K157" i="45"/>
  <c r="K158" i="45"/>
  <c r="K159" i="45"/>
  <c r="K160" i="45"/>
  <c r="K161" i="45"/>
  <c r="K162" i="45"/>
  <c r="K163" i="45"/>
  <c r="K164" i="45"/>
  <c r="K165" i="45"/>
  <c r="K166" i="45"/>
  <c r="K167" i="45"/>
  <c r="K168" i="45"/>
  <c r="K169" i="45"/>
  <c r="K170" i="45"/>
  <c r="K171" i="45"/>
  <c r="K172" i="45"/>
  <c r="K173" i="45"/>
  <c r="K174" i="45"/>
  <c r="K175" i="45"/>
  <c r="K176" i="45"/>
  <c r="K177" i="45"/>
  <c r="K178" i="45"/>
  <c r="K179" i="45"/>
  <c r="K180" i="45"/>
  <c r="K181" i="45"/>
  <c r="K182" i="45"/>
  <c r="K183" i="45"/>
  <c r="K184" i="45"/>
  <c r="K185" i="45"/>
  <c r="K186" i="45"/>
  <c r="J186" i="45"/>
  <c r="I186" i="45"/>
  <c r="H186" i="45"/>
  <c r="G186" i="45"/>
  <c r="F186" i="45"/>
  <c r="E186" i="45"/>
  <c r="D186" i="45"/>
  <c r="C186" i="45"/>
  <c r="O185" i="45"/>
  <c r="O184" i="45"/>
  <c r="O183" i="45"/>
  <c r="O182" i="45"/>
  <c r="O181" i="45"/>
  <c r="O180" i="45"/>
  <c r="O179" i="45"/>
  <c r="O178" i="45"/>
  <c r="O177" i="45"/>
  <c r="O176" i="45"/>
  <c r="O175" i="45"/>
  <c r="O174" i="45"/>
  <c r="O173" i="45"/>
  <c r="O172" i="45"/>
  <c r="O171" i="45"/>
  <c r="O170" i="45"/>
  <c r="O169" i="45"/>
  <c r="O168" i="45"/>
  <c r="O167" i="45"/>
  <c r="O166" i="45"/>
  <c r="O165" i="45"/>
  <c r="O164" i="45"/>
  <c r="O163" i="45"/>
  <c r="O162" i="45"/>
  <c r="O161" i="45"/>
  <c r="O160" i="45"/>
  <c r="O159" i="45"/>
  <c r="O158" i="45"/>
  <c r="O157" i="45"/>
  <c r="Q155" i="45"/>
  <c r="P155" i="45"/>
  <c r="L155" i="45"/>
  <c r="M155" i="45"/>
  <c r="N155" i="45"/>
  <c r="O155" i="45"/>
  <c r="K151" i="45"/>
  <c r="K152" i="45"/>
  <c r="K153" i="45"/>
  <c r="K154" i="45"/>
  <c r="K155" i="45"/>
  <c r="J155" i="45"/>
  <c r="I155" i="45"/>
  <c r="H155" i="45"/>
  <c r="G155" i="45"/>
  <c r="F155" i="45"/>
  <c r="E155" i="45"/>
  <c r="D155" i="45"/>
  <c r="C155" i="45"/>
  <c r="O154" i="45"/>
  <c r="O153" i="45"/>
  <c r="O152" i="45"/>
  <c r="O151" i="45"/>
  <c r="Q149" i="45"/>
  <c r="P149" i="45"/>
  <c r="L149" i="45"/>
  <c r="M149" i="45"/>
  <c r="N149" i="45"/>
  <c r="O149" i="45"/>
  <c r="K120" i="45"/>
  <c r="K121" i="45"/>
  <c r="K122" i="45"/>
  <c r="K123" i="45"/>
  <c r="K124" i="45"/>
  <c r="K125" i="45"/>
  <c r="K126" i="45"/>
  <c r="K127" i="45"/>
  <c r="K128" i="45"/>
  <c r="K129" i="45"/>
  <c r="K130" i="45"/>
  <c r="K131" i="45"/>
  <c r="K132" i="45"/>
  <c r="K133" i="45"/>
  <c r="K134" i="45"/>
  <c r="K135" i="45"/>
  <c r="K136" i="45"/>
  <c r="K137" i="45"/>
  <c r="K138" i="45"/>
  <c r="K139" i="45"/>
  <c r="K140" i="45"/>
  <c r="K141" i="45"/>
  <c r="K142" i="45"/>
  <c r="K143" i="45"/>
  <c r="K144" i="45"/>
  <c r="K145" i="45"/>
  <c r="K146" i="45"/>
  <c r="K147" i="45"/>
  <c r="K148" i="45"/>
  <c r="K149" i="45"/>
  <c r="J149" i="45"/>
  <c r="I149" i="45"/>
  <c r="H149" i="45"/>
  <c r="G149" i="45"/>
  <c r="F149" i="45"/>
  <c r="E149" i="45"/>
  <c r="D149" i="45"/>
  <c r="C149" i="45"/>
  <c r="O148" i="45"/>
  <c r="O147" i="45"/>
  <c r="O146" i="45"/>
  <c r="O145" i="45"/>
  <c r="O144" i="45"/>
  <c r="O143" i="45"/>
  <c r="O142" i="45"/>
  <c r="O141" i="45"/>
  <c r="O140" i="45"/>
  <c r="O139" i="45"/>
  <c r="O138" i="45"/>
  <c r="O137" i="45"/>
  <c r="O136" i="45"/>
  <c r="O135" i="45"/>
  <c r="O134" i="45"/>
  <c r="O133" i="45"/>
  <c r="O132" i="45"/>
  <c r="O131" i="45"/>
  <c r="O130" i="45"/>
  <c r="O129" i="45"/>
  <c r="O128" i="45"/>
  <c r="O127" i="45"/>
  <c r="O126" i="45"/>
  <c r="O125" i="45"/>
  <c r="O124" i="45"/>
  <c r="O123" i="45"/>
  <c r="O122" i="45"/>
  <c r="O121" i="45"/>
  <c r="O120" i="45"/>
  <c r="Q118" i="45"/>
  <c r="P118" i="45"/>
  <c r="L118" i="45"/>
  <c r="M118" i="45"/>
  <c r="N118" i="45"/>
  <c r="O118" i="45"/>
  <c r="K65" i="45"/>
  <c r="K66" i="45"/>
  <c r="K67" i="45"/>
  <c r="K68" i="45"/>
  <c r="K69" i="45"/>
  <c r="K70" i="45"/>
  <c r="K71" i="45"/>
  <c r="K72" i="45"/>
  <c r="K73" i="45"/>
  <c r="K74" i="45"/>
  <c r="K75" i="45"/>
  <c r="K76" i="45"/>
  <c r="K77" i="45"/>
  <c r="K78" i="45"/>
  <c r="K79" i="45"/>
  <c r="K80" i="45"/>
  <c r="K81" i="45"/>
  <c r="K82" i="45"/>
  <c r="K83" i="45"/>
  <c r="K84" i="45"/>
  <c r="K85" i="45"/>
  <c r="K86" i="45"/>
  <c r="K87" i="45"/>
  <c r="K88" i="45"/>
  <c r="K89" i="45"/>
  <c r="K90" i="45"/>
  <c r="K91" i="45"/>
  <c r="K92" i="45"/>
  <c r="K93" i="45"/>
  <c r="K94" i="45"/>
  <c r="K95" i="45"/>
  <c r="K96" i="45"/>
  <c r="K97" i="45"/>
  <c r="K98" i="45"/>
  <c r="K99" i="45"/>
  <c r="K100" i="45"/>
  <c r="K101" i="45"/>
  <c r="K102" i="45"/>
  <c r="K103" i="45"/>
  <c r="K104" i="45"/>
  <c r="K105" i="45"/>
  <c r="K106" i="45"/>
  <c r="K107" i="45"/>
  <c r="K108" i="45"/>
  <c r="K109" i="45"/>
  <c r="K110" i="45"/>
  <c r="K111" i="45"/>
  <c r="K112" i="45"/>
  <c r="K113" i="45"/>
  <c r="K114" i="45"/>
  <c r="K115" i="45"/>
  <c r="K116" i="45"/>
  <c r="K117" i="45"/>
  <c r="K118" i="45"/>
  <c r="J118" i="45"/>
  <c r="I118" i="45"/>
  <c r="H118" i="45"/>
  <c r="G118" i="45"/>
  <c r="F118" i="45"/>
  <c r="E118" i="45"/>
  <c r="D118" i="45"/>
  <c r="C118" i="45"/>
  <c r="O117" i="45"/>
  <c r="O116" i="45"/>
  <c r="O115" i="45"/>
  <c r="O114" i="45"/>
  <c r="O113" i="45"/>
  <c r="O112" i="45"/>
  <c r="O111" i="45"/>
  <c r="O110" i="45"/>
  <c r="O109" i="45"/>
  <c r="O108" i="45"/>
  <c r="O107" i="45"/>
  <c r="O106" i="45"/>
  <c r="O105" i="45"/>
  <c r="O104" i="45"/>
  <c r="O103" i="45"/>
  <c r="O102" i="45"/>
  <c r="O101" i="45"/>
  <c r="O100" i="45"/>
  <c r="O99" i="45"/>
  <c r="O98" i="45"/>
  <c r="O97" i="45"/>
  <c r="O96" i="45"/>
  <c r="O95" i="45"/>
  <c r="O94" i="45"/>
  <c r="O93" i="45"/>
  <c r="O92" i="45"/>
  <c r="O91" i="45"/>
  <c r="O90" i="45"/>
  <c r="O89" i="45"/>
  <c r="O88" i="45"/>
  <c r="O87" i="45"/>
  <c r="O86" i="45"/>
  <c r="O85" i="45"/>
  <c r="O84" i="45"/>
  <c r="O83" i="45"/>
  <c r="O82" i="45"/>
  <c r="O81" i="45"/>
  <c r="O80" i="45"/>
  <c r="O79" i="45"/>
  <c r="O78" i="45"/>
  <c r="O77" i="45"/>
  <c r="O76" i="45"/>
  <c r="O75" i="45"/>
  <c r="O74" i="45"/>
  <c r="O73" i="45"/>
  <c r="O72" i="45"/>
  <c r="O71" i="45"/>
  <c r="O70" i="45"/>
  <c r="O69" i="45"/>
  <c r="O68" i="45"/>
  <c r="O67" i="45"/>
  <c r="O66" i="45"/>
  <c r="O65" i="45"/>
  <c r="Q63" i="45"/>
  <c r="P63" i="45"/>
  <c r="L63" i="45"/>
  <c r="O63" i="45" s="1"/>
  <c r="M63" i="45"/>
  <c r="N63" i="45"/>
  <c r="K16" i="45"/>
  <c r="K17" i="45"/>
  <c r="K18" i="45"/>
  <c r="K19" i="45"/>
  <c r="K20" i="45"/>
  <c r="K21" i="45"/>
  <c r="K22" i="45"/>
  <c r="K23" i="45"/>
  <c r="K24" i="45"/>
  <c r="K25" i="45"/>
  <c r="K26" i="45"/>
  <c r="K27" i="45"/>
  <c r="K28" i="45"/>
  <c r="K29" i="45"/>
  <c r="K30" i="45"/>
  <c r="K31" i="45"/>
  <c r="K32" i="45"/>
  <c r="K33" i="45"/>
  <c r="K34" i="45"/>
  <c r="K63" i="45" s="1"/>
  <c r="K35" i="45"/>
  <c r="K36" i="45"/>
  <c r="K37" i="45"/>
  <c r="K38" i="45"/>
  <c r="K39" i="45"/>
  <c r="K40" i="45"/>
  <c r="K41" i="45"/>
  <c r="K42" i="45"/>
  <c r="K43" i="45"/>
  <c r="K44" i="45"/>
  <c r="K45" i="45"/>
  <c r="K46" i="45"/>
  <c r="K47" i="45"/>
  <c r="K48" i="45"/>
  <c r="K49" i="45"/>
  <c r="K50" i="45"/>
  <c r="K51" i="45"/>
  <c r="K52" i="45"/>
  <c r="K53" i="45"/>
  <c r="K54" i="45"/>
  <c r="K55" i="45"/>
  <c r="K56" i="45"/>
  <c r="K57" i="45"/>
  <c r="K58" i="45"/>
  <c r="K59" i="45"/>
  <c r="K60" i="45"/>
  <c r="K61" i="45"/>
  <c r="K62" i="45"/>
  <c r="J63" i="45"/>
  <c r="I63" i="45"/>
  <c r="H63" i="45"/>
  <c r="G63" i="45"/>
  <c r="F63" i="45"/>
  <c r="E63" i="45"/>
  <c r="D63" i="45"/>
  <c r="C63" i="45"/>
  <c r="O62" i="45"/>
  <c r="O61" i="45"/>
  <c r="O60" i="45"/>
  <c r="O59" i="45"/>
  <c r="O58" i="45"/>
  <c r="O57" i="45"/>
  <c r="O56" i="45"/>
  <c r="O55" i="45"/>
  <c r="O54" i="45"/>
  <c r="O53" i="45"/>
  <c r="O52" i="45"/>
  <c r="O51" i="45"/>
  <c r="O50" i="45"/>
  <c r="O49" i="45"/>
  <c r="O48" i="45"/>
  <c r="O47" i="45"/>
  <c r="O46" i="45"/>
  <c r="O45" i="45"/>
  <c r="O44" i="45"/>
  <c r="O43" i="45"/>
  <c r="O42" i="45"/>
  <c r="O41" i="45"/>
  <c r="O40" i="45"/>
  <c r="O39" i="45"/>
  <c r="O38" i="45"/>
  <c r="O37" i="45"/>
  <c r="O36" i="45"/>
  <c r="O35" i="45"/>
  <c r="O34" i="45"/>
  <c r="O33" i="45"/>
  <c r="O32" i="45"/>
  <c r="O31" i="45"/>
  <c r="O30" i="45"/>
  <c r="O29" i="45"/>
  <c r="O28" i="45"/>
  <c r="O27" i="45"/>
  <c r="O26" i="45"/>
  <c r="O25" i="45"/>
  <c r="O24" i="45"/>
  <c r="O23" i="45"/>
  <c r="O22" i="45"/>
  <c r="O21" i="45"/>
  <c r="O20" i="45"/>
  <c r="O19" i="45"/>
  <c r="O18" i="45"/>
  <c r="O17" i="45"/>
  <c r="O16" i="45"/>
  <c r="Q14" i="45"/>
  <c r="P14" i="45"/>
  <c r="O7" i="45"/>
  <c r="O8" i="45"/>
  <c r="O9" i="45"/>
  <c r="O10" i="45"/>
  <c r="O11" i="45"/>
  <c r="O12" i="45"/>
  <c r="O13" i="45"/>
  <c r="O14" i="45"/>
  <c r="N14" i="45"/>
  <c r="M14" i="45"/>
  <c r="L14" i="45"/>
  <c r="K7" i="45"/>
  <c r="K8" i="45"/>
  <c r="K9" i="45"/>
  <c r="K10" i="45"/>
  <c r="K11" i="45"/>
  <c r="K12" i="45"/>
  <c r="K13" i="45"/>
  <c r="K14" i="45"/>
  <c r="J14" i="45"/>
  <c r="I14" i="45"/>
  <c r="H14" i="45"/>
  <c r="G14" i="45"/>
  <c r="F14" i="45"/>
  <c r="E14" i="45"/>
  <c r="D14" i="45"/>
  <c r="C14" i="45"/>
  <c r="U119" i="10"/>
  <c r="S119" i="10"/>
  <c r="T119" i="10"/>
  <c r="V119" i="10"/>
  <c r="W119" i="10"/>
  <c r="X119" i="10"/>
  <c r="Y119" i="10"/>
  <c r="Z119" i="10"/>
  <c r="AA119" i="10"/>
  <c r="AB119" i="10"/>
  <c r="AC119" i="10"/>
  <c r="AD119" i="10"/>
  <c r="AE119" i="10"/>
  <c r="AF119" i="10"/>
  <c r="AG119" i="10"/>
  <c r="AG67" i="10"/>
  <c r="AG68" i="10"/>
  <c r="AG69" i="10"/>
  <c r="AG70" i="10"/>
  <c r="AG71" i="10"/>
  <c r="AG72" i="10"/>
  <c r="AG73" i="10"/>
  <c r="AG74" i="10"/>
  <c r="AG75" i="10"/>
  <c r="AG76" i="10"/>
  <c r="AG77" i="10"/>
  <c r="AG78" i="10"/>
  <c r="AG79" i="10"/>
  <c r="AG80" i="10"/>
  <c r="AG81" i="10"/>
  <c r="AG82" i="10"/>
  <c r="AG83" i="10"/>
  <c r="AG84" i="10"/>
  <c r="AG85" i="10"/>
  <c r="AG86" i="10"/>
  <c r="AG87" i="10"/>
  <c r="AG88" i="10"/>
  <c r="AG89" i="10"/>
  <c r="AG90" i="10"/>
  <c r="AG91" i="10"/>
  <c r="AG92" i="10"/>
  <c r="AG93" i="10"/>
  <c r="AG94" i="10"/>
  <c r="AG95" i="10"/>
  <c r="AG96" i="10"/>
  <c r="AG97" i="10"/>
  <c r="AG98" i="10"/>
  <c r="AG99" i="10"/>
  <c r="AG100" i="10"/>
  <c r="AG101" i="10"/>
  <c r="AG102" i="10"/>
  <c r="AG103" i="10"/>
  <c r="AG104" i="10"/>
  <c r="AG105" i="10"/>
  <c r="AG106" i="10"/>
  <c r="AG107" i="10"/>
  <c r="AG108" i="10"/>
  <c r="AG109" i="10"/>
  <c r="AG110" i="10"/>
  <c r="AG111" i="10"/>
  <c r="AG112" i="10"/>
  <c r="AG113" i="10"/>
  <c r="AG114" i="10"/>
  <c r="AG115" i="10"/>
  <c r="AG116" i="10"/>
  <c r="AG117" i="10"/>
  <c r="AG118" i="10"/>
  <c r="AG66" i="10"/>
  <c r="N8" i="10"/>
  <c r="AG129" i="10"/>
  <c r="K183" i="26"/>
  <c r="K182" i="26"/>
  <c r="K181" i="26"/>
  <c r="K180" i="26"/>
  <c r="K179" i="26"/>
  <c r="K178" i="26"/>
  <c r="K177" i="26"/>
  <c r="K176" i="26"/>
  <c r="K175" i="26"/>
  <c r="K174" i="26"/>
  <c r="K173" i="26"/>
  <c r="K172" i="26"/>
  <c r="K171" i="26"/>
  <c r="K170" i="26"/>
  <c r="K169" i="26"/>
  <c r="K168" i="26"/>
  <c r="K167" i="26"/>
  <c r="K166" i="26"/>
  <c r="K165" i="26"/>
  <c r="K164" i="26"/>
  <c r="K163" i="26"/>
  <c r="K162" i="26"/>
  <c r="K161" i="26"/>
  <c r="K160" i="26"/>
  <c r="K159" i="26"/>
  <c r="K158" i="26"/>
  <c r="K157" i="26"/>
  <c r="D14" i="26"/>
  <c r="D63" i="26"/>
  <c r="D118" i="26"/>
  <c r="D149" i="26"/>
  <c r="D186" i="26"/>
  <c r="D200" i="26"/>
  <c r="D227" i="26"/>
  <c r="D155" i="26"/>
  <c r="D211" i="26"/>
  <c r="E14" i="26"/>
  <c r="E63" i="26"/>
  <c r="E118" i="26"/>
  <c r="E149" i="26"/>
  <c r="E186" i="26"/>
  <c r="E200" i="26"/>
  <c r="E227" i="26"/>
  <c r="E155" i="26"/>
  <c r="E211" i="26"/>
  <c r="E228" i="26"/>
  <c r="F14" i="26"/>
  <c r="F63" i="26"/>
  <c r="F118" i="26"/>
  <c r="F149" i="26"/>
  <c r="F186" i="26"/>
  <c r="F200" i="26"/>
  <c r="F227" i="26"/>
  <c r="F155" i="26"/>
  <c r="F211" i="26"/>
  <c r="F228" i="26"/>
  <c r="G14" i="26"/>
  <c r="G63" i="26"/>
  <c r="G118" i="26"/>
  <c r="G149" i="26"/>
  <c r="G186" i="26"/>
  <c r="G200" i="26"/>
  <c r="G227" i="26"/>
  <c r="G155" i="26"/>
  <c r="G211" i="26"/>
  <c r="H14" i="26"/>
  <c r="H63" i="26"/>
  <c r="H118" i="26"/>
  <c r="H149" i="26"/>
  <c r="H186" i="26"/>
  <c r="H200" i="26"/>
  <c r="H227" i="26"/>
  <c r="H155" i="26"/>
  <c r="H211" i="26"/>
  <c r="I14" i="26"/>
  <c r="I63" i="26"/>
  <c r="I118" i="26"/>
  <c r="I149" i="26"/>
  <c r="I155" i="26"/>
  <c r="I186" i="26"/>
  <c r="I200" i="26"/>
  <c r="I211" i="26"/>
  <c r="I227" i="26"/>
  <c r="I228" i="26"/>
  <c r="J63" i="26"/>
  <c r="J118" i="26"/>
  <c r="J149" i="26"/>
  <c r="J186" i="26"/>
  <c r="J227" i="26"/>
  <c r="J14" i="26"/>
  <c r="J155" i="26"/>
  <c r="J200" i="26"/>
  <c r="J211" i="26"/>
  <c r="J228" i="26"/>
  <c r="K7" i="26"/>
  <c r="K8" i="26"/>
  <c r="K9" i="26"/>
  <c r="K10" i="26"/>
  <c r="K11" i="26"/>
  <c r="K12" i="26"/>
  <c r="K13" i="26"/>
  <c r="K14" i="26"/>
  <c r="K16" i="26"/>
  <c r="K17" i="26"/>
  <c r="K18" i="26"/>
  <c r="K19" i="26"/>
  <c r="K20" i="26"/>
  <c r="K21" i="26"/>
  <c r="K22" i="26"/>
  <c r="K23" i="26"/>
  <c r="K24" i="26"/>
  <c r="K25" i="26"/>
  <c r="K26" i="26"/>
  <c r="K27" i="26"/>
  <c r="K28" i="26"/>
  <c r="K29" i="26"/>
  <c r="K30" i="26"/>
  <c r="K31" i="26"/>
  <c r="K32" i="26"/>
  <c r="K33" i="26"/>
  <c r="K34" i="26"/>
  <c r="K35" i="26"/>
  <c r="K36" i="26"/>
  <c r="K37" i="26"/>
  <c r="K38" i="26"/>
  <c r="K39" i="26"/>
  <c r="K40" i="26"/>
  <c r="K41" i="26"/>
  <c r="K42" i="26"/>
  <c r="K43" i="26"/>
  <c r="K44" i="26"/>
  <c r="K45" i="26"/>
  <c r="K46" i="26"/>
  <c r="K47" i="26"/>
  <c r="K48" i="26"/>
  <c r="K49" i="26"/>
  <c r="K50" i="26"/>
  <c r="K51" i="26"/>
  <c r="K52" i="26"/>
  <c r="K53" i="26"/>
  <c r="K54" i="26"/>
  <c r="K55" i="26"/>
  <c r="K56" i="26"/>
  <c r="K57" i="26"/>
  <c r="K58" i="26"/>
  <c r="K59" i="26"/>
  <c r="K60" i="26"/>
  <c r="K61" i="26"/>
  <c r="K62" i="26"/>
  <c r="K63" i="26"/>
  <c r="K65" i="26"/>
  <c r="K66" i="26"/>
  <c r="K67" i="26"/>
  <c r="K68" i="26"/>
  <c r="K69" i="26"/>
  <c r="K70" i="26"/>
  <c r="K71" i="26"/>
  <c r="K72" i="26"/>
  <c r="K73" i="26"/>
  <c r="K74" i="26"/>
  <c r="K75" i="26"/>
  <c r="K76" i="26"/>
  <c r="K77" i="26"/>
  <c r="K78" i="26"/>
  <c r="K79" i="26"/>
  <c r="K80" i="26"/>
  <c r="K81" i="26"/>
  <c r="K82" i="26"/>
  <c r="K83" i="26"/>
  <c r="K84" i="26"/>
  <c r="K85" i="26"/>
  <c r="K86" i="26"/>
  <c r="K87" i="26"/>
  <c r="K88" i="26"/>
  <c r="K89" i="26"/>
  <c r="K90" i="26"/>
  <c r="K91" i="26"/>
  <c r="K92" i="26"/>
  <c r="K93" i="26"/>
  <c r="K94" i="26"/>
  <c r="K95" i="26"/>
  <c r="K96" i="26"/>
  <c r="K97" i="26"/>
  <c r="K98" i="26"/>
  <c r="K99" i="26"/>
  <c r="K100" i="26"/>
  <c r="K101" i="26"/>
  <c r="K102" i="26"/>
  <c r="K103" i="26"/>
  <c r="K104" i="26"/>
  <c r="K105" i="26"/>
  <c r="K106" i="26"/>
  <c r="K107" i="26"/>
  <c r="K108" i="26"/>
  <c r="K109" i="26"/>
  <c r="K110" i="26"/>
  <c r="K111" i="26"/>
  <c r="K112" i="26"/>
  <c r="K113" i="26"/>
  <c r="K114" i="26"/>
  <c r="K115" i="26"/>
  <c r="K116" i="26"/>
  <c r="K117" i="26"/>
  <c r="K118" i="26"/>
  <c r="K120" i="26"/>
  <c r="K121" i="26"/>
  <c r="K122" i="26"/>
  <c r="K123" i="26"/>
  <c r="K124" i="26"/>
  <c r="K125" i="26"/>
  <c r="K126" i="26"/>
  <c r="K127" i="26"/>
  <c r="K128" i="26"/>
  <c r="K129" i="26"/>
  <c r="K130" i="26"/>
  <c r="K131" i="26"/>
  <c r="K132" i="26"/>
  <c r="K133" i="26"/>
  <c r="K134" i="26"/>
  <c r="K135" i="26"/>
  <c r="K136" i="26"/>
  <c r="K137" i="26"/>
  <c r="K138" i="26"/>
  <c r="K139" i="26"/>
  <c r="K140" i="26"/>
  <c r="K141" i="26"/>
  <c r="K142" i="26"/>
  <c r="K143" i="26"/>
  <c r="K144" i="26"/>
  <c r="K145" i="26"/>
  <c r="K146" i="26"/>
  <c r="K147" i="26"/>
  <c r="K148" i="26"/>
  <c r="K149" i="26"/>
  <c r="K151" i="26"/>
  <c r="K152" i="26"/>
  <c r="K153" i="26"/>
  <c r="K154" i="26"/>
  <c r="K155" i="26"/>
  <c r="K184" i="26"/>
  <c r="K185" i="26"/>
  <c r="K186" i="26"/>
  <c r="K188" i="26"/>
  <c r="K189" i="26"/>
  <c r="K190" i="26"/>
  <c r="K191" i="26"/>
  <c r="K192" i="26"/>
  <c r="K193" i="26"/>
  <c r="K200" i="26" s="1"/>
  <c r="K194" i="26"/>
  <c r="K195" i="26"/>
  <c r="K196" i="26"/>
  <c r="K197" i="26"/>
  <c r="K198" i="26"/>
  <c r="K199" i="26"/>
  <c r="K202" i="26"/>
  <c r="K203" i="26"/>
  <c r="K204" i="26"/>
  <c r="K205" i="26"/>
  <c r="K206" i="26"/>
  <c r="K207" i="26"/>
  <c r="K208" i="26"/>
  <c r="K209" i="26"/>
  <c r="K210" i="26"/>
  <c r="K213" i="26"/>
  <c r="K214" i="26"/>
  <c r="K215" i="26"/>
  <c r="K216" i="26"/>
  <c r="K217" i="26"/>
  <c r="K218" i="26"/>
  <c r="K219" i="26"/>
  <c r="K220" i="26"/>
  <c r="K221" i="26"/>
  <c r="K222" i="26"/>
  <c r="K223" i="26"/>
  <c r="K224" i="26"/>
  <c r="K225" i="26"/>
  <c r="K226" i="26"/>
  <c r="L63" i="26"/>
  <c r="L118" i="26"/>
  <c r="L149" i="26"/>
  <c r="L155" i="26"/>
  <c r="L200" i="26"/>
  <c r="L211" i="26"/>
  <c r="L227" i="26"/>
  <c r="L228" i="26" s="1"/>
  <c r="L186" i="26"/>
  <c r="L14" i="26"/>
  <c r="M14" i="26"/>
  <c r="M186" i="26"/>
  <c r="M63" i="26"/>
  <c r="M118" i="26"/>
  <c r="M149" i="26"/>
  <c r="M155" i="26"/>
  <c r="M200" i="26"/>
  <c r="M211" i="26"/>
  <c r="M227" i="26"/>
  <c r="M228" i="26" s="1"/>
  <c r="N14" i="26"/>
  <c r="N63" i="26"/>
  <c r="N118" i="26"/>
  <c r="N149" i="26"/>
  <c r="N155" i="26"/>
  <c r="N186" i="26"/>
  <c r="N200" i="26"/>
  <c r="N211" i="26"/>
  <c r="N227" i="26"/>
  <c r="N228" i="26" s="1"/>
  <c r="O7" i="26"/>
  <c r="O8" i="26"/>
  <c r="O9" i="26"/>
  <c r="O10" i="26"/>
  <c r="O11" i="26"/>
  <c r="O12" i="26"/>
  <c r="O13" i="26"/>
  <c r="O14" i="26"/>
  <c r="O63" i="26"/>
  <c r="O118" i="26"/>
  <c r="O149" i="26"/>
  <c r="O155" i="26"/>
  <c r="O211" i="26"/>
  <c r="P14" i="26"/>
  <c r="P63" i="26"/>
  <c r="P118" i="26"/>
  <c r="P149" i="26"/>
  <c r="P155" i="26"/>
  <c r="P186" i="26"/>
  <c r="P200" i="26"/>
  <c r="P211" i="26"/>
  <c r="P227" i="26"/>
  <c r="P228" i="26"/>
  <c r="Q14" i="26"/>
  <c r="Q63" i="26"/>
  <c r="Q118" i="26"/>
  <c r="Q149" i="26"/>
  <c r="Q155" i="26"/>
  <c r="Q186" i="26"/>
  <c r="Q200" i="26"/>
  <c r="Q211" i="26"/>
  <c r="Q227" i="26"/>
  <c r="Q228" i="26"/>
  <c r="R14" i="26"/>
  <c r="R63" i="26"/>
  <c r="R118" i="26"/>
  <c r="R149" i="26"/>
  <c r="R155" i="26"/>
  <c r="R186" i="26"/>
  <c r="R200" i="26"/>
  <c r="R211" i="26"/>
  <c r="R227" i="26"/>
  <c r="R228" i="26"/>
  <c r="C14" i="26"/>
  <c r="C63" i="26"/>
  <c r="C118" i="26"/>
  <c r="C149" i="26"/>
  <c r="C155" i="26"/>
  <c r="C186" i="26"/>
  <c r="C200" i="26"/>
  <c r="C211" i="26"/>
  <c r="C227" i="26"/>
  <c r="C228" i="26"/>
  <c r="K213" i="41"/>
  <c r="K214" i="41"/>
  <c r="K215" i="41"/>
  <c r="K216" i="41"/>
  <c r="K217" i="41"/>
  <c r="K218" i="41"/>
  <c r="K219" i="41"/>
  <c r="K220" i="41"/>
  <c r="K221" i="41"/>
  <c r="K222" i="41"/>
  <c r="K223" i="41"/>
  <c r="K224" i="41"/>
  <c r="K225" i="41"/>
  <c r="K226" i="41"/>
  <c r="K227" i="41"/>
  <c r="K202" i="41"/>
  <c r="K203" i="41"/>
  <c r="K204" i="41"/>
  <c r="K205" i="41"/>
  <c r="K206" i="41"/>
  <c r="K207" i="41"/>
  <c r="K208" i="41"/>
  <c r="K209" i="41"/>
  <c r="K210" i="41"/>
  <c r="K211" i="41"/>
  <c r="K188" i="41"/>
  <c r="K189" i="41"/>
  <c r="K190" i="41"/>
  <c r="K191" i="41"/>
  <c r="K192" i="41"/>
  <c r="K193" i="41"/>
  <c r="K194" i="41"/>
  <c r="K195" i="41"/>
  <c r="K196" i="41"/>
  <c r="K197" i="41"/>
  <c r="K198" i="41"/>
  <c r="K199" i="41"/>
  <c r="K200" i="41"/>
  <c r="K157" i="41"/>
  <c r="K158" i="41"/>
  <c r="K159" i="41"/>
  <c r="K160" i="41"/>
  <c r="K161" i="41"/>
  <c r="K162" i="41"/>
  <c r="K163" i="41"/>
  <c r="K164" i="41"/>
  <c r="K165" i="41"/>
  <c r="K166" i="41"/>
  <c r="K167" i="41"/>
  <c r="K168" i="41"/>
  <c r="K169" i="41"/>
  <c r="K170" i="41"/>
  <c r="K171" i="41"/>
  <c r="K172" i="41"/>
  <c r="K173" i="41"/>
  <c r="K174" i="41"/>
  <c r="K175" i="41"/>
  <c r="K176" i="41"/>
  <c r="K177" i="41"/>
  <c r="K178" i="41"/>
  <c r="K179" i="41"/>
  <c r="K180" i="41"/>
  <c r="K181" i="41"/>
  <c r="K182" i="41"/>
  <c r="K183" i="41"/>
  <c r="K184" i="41"/>
  <c r="K185" i="41"/>
  <c r="K186" i="41"/>
  <c r="K151" i="41"/>
  <c r="K152" i="41"/>
  <c r="K153" i="41"/>
  <c r="K154" i="41"/>
  <c r="K155" i="41"/>
  <c r="K120" i="41"/>
  <c r="K121" i="41"/>
  <c r="K122" i="41"/>
  <c r="K123" i="41"/>
  <c r="K124" i="41"/>
  <c r="K125" i="41"/>
  <c r="K126" i="41"/>
  <c r="K127" i="41"/>
  <c r="K128" i="41"/>
  <c r="K129" i="41"/>
  <c r="K130" i="41"/>
  <c r="K131" i="41"/>
  <c r="K132" i="41"/>
  <c r="K133" i="41"/>
  <c r="K134" i="41"/>
  <c r="K135" i="41"/>
  <c r="K136" i="41"/>
  <c r="K137" i="41"/>
  <c r="K138" i="41"/>
  <c r="K139" i="41"/>
  <c r="K140" i="41"/>
  <c r="K141" i="41"/>
  <c r="K142" i="41"/>
  <c r="K143" i="41"/>
  <c r="K144" i="41"/>
  <c r="K145" i="41"/>
  <c r="K146" i="41"/>
  <c r="K147" i="41"/>
  <c r="K148" i="41"/>
  <c r="K149" i="41"/>
  <c r="K65" i="41"/>
  <c r="K66" i="41"/>
  <c r="K67" i="41"/>
  <c r="K68" i="41"/>
  <c r="K69" i="41"/>
  <c r="K70" i="41"/>
  <c r="K71" i="41"/>
  <c r="K72" i="41"/>
  <c r="K73" i="41"/>
  <c r="K74" i="41"/>
  <c r="K75" i="41"/>
  <c r="K76" i="41"/>
  <c r="K77" i="41"/>
  <c r="K78" i="41"/>
  <c r="K79" i="41"/>
  <c r="K80" i="41"/>
  <c r="K81" i="41"/>
  <c r="K82" i="41"/>
  <c r="K83" i="41"/>
  <c r="K84" i="41"/>
  <c r="K85" i="41"/>
  <c r="K86" i="41"/>
  <c r="K87" i="41"/>
  <c r="K88" i="41"/>
  <c r="K89" i="41"/>
  <c r="K90" i="41"/>
  <c r="K91" i="41"/>
  <c r="K92" i="41"/>
  <c r="K93" i="41"/>
  <c r="K94" i="41"/>
  <c r="K95" i="41"/>
  <c r="K96" i="41"/>
  <c r="K97" i="41"/>
  <c r="K98" i="41"/>
  <c r="K99" i="41"/>
  <c r="K100" i="41"/>
  <c r="K101" i="41"/>
  <c r="K102" i="41"/>
  <c r="K103" i="41"/>
  <c r="K104" i="41"/>
  <c r="K105" i="41"/>
  <c r="K106" i="41"/>
  <c r="K107" i="41"/>
  <c r="K108" i="41"/>
  <c r="K109" i="41"/>
  <c r="K110" i="41"/>
  <c r="K111" i="41"/>
  <c r="K112" i="41"/>
  <c r="K113" i="41"/>
  <c r="K114" i="41"/>
  <c r="K115" i="41"/>
  <c r="K116" i="41"/>
  <c r="K117" i="41"/>
  <c r="K118" i="41"/>
  <c r="K16" i="41"/>
  <c r="K17" i="41"/>
  <c r="K18" i="41"/>
  <c r="K19" i="41"/>
  <c r="K20" i="41"/>
  <c r="K21" i="41"/>
  <c r="K22" i="41"/>
  <c r="K23" i="41"/>
  <c r="K24" i="41"/>
  <c r="K25" i="41"/>
  <c r="K26" i="41"/>
  <c r="K27" i="41"/>
  <c r="K28" i="41"/>
  <c r="K29" i="41"/>
  <c r="K30" i="41"/>
  <c r="K31" i="41"/>
  <c r="K32" i="41"/>
  <c r="K33" i="41"/>
  <c r="K34" i="41"/>
  <c r="K35" i="41"/>
  <c r="K36" i="41"/>
  <c r="K37" i="41"/>
  <c r="K38" i="41"/>
  <c r="K39" i="41"/>
  <c r="K40" i="41"/>
  <c r="K41" i="41"/>
  <c r="K42" i="41"/>
  <c r="K43" i="41"/>
  <c r="K44" i="41"/>
  <c r="K45" i="41"/>
  <c r="K46" i="41"/>
  <c r="K47" i="41"/>
  <c r="K48" i="41"/>
  <c r="K49" i="41"/>
  <c r="K50" i="41"/>
  <c r="K51" i="41"/>
  <c r="K52" i="41"/>
  <c r="K53" i="41"/>
  <c r="K54" i="41"/>
  <c r="K55" i="41"/>
  <c r="K56" i="41"/>
  <c r="K57" i="41"/>
  <c r="K58" i="41"/>
  <c r="K59" i="41"/>
  <c r="K60" i="41"/>
  <c r="K61" i="41"/>
  <c r="K62" i="41"/>
  <c r="K63" i="41"/>
  <c r="K7" i="41"/>
  <c r="K8" i="41"/>
  <c r="K9" i="41"/>
  <c r="K10" i="41"/>
  <c r="K11" i="41"/>
  <c r="K12" i="41"/>
  <c r="K13" i="41"/>
  <c r="K14" i="41"/>
  <c r="D14" i="41"/>
  <c r="D63" i="41"/>
  <c r="D118" i="41"/>
  <c r="D149" i="41"/>
  <c r="D155" i="41"/>
  <c r="D186" i="41"/>
  <c r="D200" i="41"/>
  <c r="D211" i="41"/>
  <c r="D227" i="41"/>
  <c r="D228" i="41"/>
  <c r="E14" i="41"/>
  <c r="E63" i="41"/>
  <c r="E118" i="41"/>
  <c r="E149" i="41"/>
  <c r="E155" i="41"/>
  <c r="E186" i="41"/>
  <c r="E200" i="41"/>
  <c r="E211" i="41"/>
  <c r="E227" i="41"/>
  <c r="E228" i="41"/>
  <c r="F14" i="41"/>
  <c r="F63" i="41"/>
  <c r="F118" i="41"/>
  <c r="F149" i="41"/>
  <c r="F155" i="41"/>
  <c r="F186" i="41"/>
  <c r="F200" i="41"/>
  <c r="F211" i="41"/>
  <c r="F227" i="41"/>
  <c r="F228" i="41"/>
  <c r="G14" i="41"/>
  <c r="G63" i="41"/>
  <c r="G118" i="41"/>
  <c r="G149" i="41"/>
  <c r="G155" i="41"/>
  <c r="G186" i="41"/>
  <c r="G200" i="41"/>
  <c r="G211" i="41"/>
  <c r="G227" i="41"/>
  <c r="G228" i="41"/>
  <c r="H186" i="41"/>
  <c r="H14" i="41"/>
  <c r="H63" i="41"/>
  <c r="H118" i="41"/>
  <c r="H149" i="41"/>
  <c r="H155" i="41"/>
  <c r="H200" i="41"/>
  <c r="H211" i="41"/>
  <c r="H227" i="41"/>
  <c r="H228" i="41"/>
  <c r="I14" i="41"/>
  <c r="I63" i="41"/>
  <c r="I118" i="41"/>
  <c r="I149" i="41"/>
  <c r="I155" i="41"/>
  <c r="I186" i="41"/>
  <c r="I200" i="41"/>
  <c r="I211" i="41"/>
  <c r="I227" i="41"/>
  <c r="I228" i="41"/>
  <c r="J14" i="41"/>
  <c r="J63" i="41"/>
  <c r="J118" i="41"/>
  <c r="J149" i="41"/>
  <c r="J155" i="41"/>
  <c r="J186" i="41"/>
  <c r="J200" i="41"/>
  <c r="J211" i="41"/>
  <c r="J227" i="41"/>
  <c r="J228" i="41"/>
  <c r="K228" i="41"/>
  <c r="L118" i="41"/>
  <c r="L200" i="41"/>
  <c r="L211" i="41"/>
  <c r="L227" i="41"/>
  <c r="L14" i="41"/>
  <c r="L63" i="41"/>
  <c r="L149" i="41"/>
  <c r="L155" i="41"/>
  <c r="L186" i="41"/>
  <c r="L228" i="41"/>
  <c r="M14" i="41"/>
  <c r="M149" i="41"/>
  <c r="M155" i="41"/>
  <c r="M186" i="41"/>
  <c r="M63" i="41"/>
  <c r="M118" i="41"/>
  <c r="M200" i="41"/>
  <c r="M211" i="41"/>
  <c r="M227" i="41"/>
  <c r="M228" i="41"/>
  <c r="N14" i="41"/>
  <c r="N63" i="41"/>
  <c r="N118" i="41"/>
  <c r="N149" i="41"/>
  <c r="N155" i="41"/>
  <c r="N186" i="41"/>
  <c r="N200" i="41"/>
  <c r="N211" i="41"/>
  <c r="N227" i="41"/>
  <c r="N228" i="41"/>
  <c r="O7" i="41"/>
  <c r="O8" i="41"/>
  <c r="O9" i="41"/>
  <c r="O10" i="41"/>
  <c r="O11" i="41"/>
  <c r="O12" i="41"/>
  <c r="O13" i="41"/>
  <c r="O14" i="41"/>
  <c r="O118" i="41"/>
  <c r="O149" i="41"/>
  <c r="O155" i="41"/>
  <c r="O186" i="41"/>
  <c r="O200" i="41"/>
  <c r="O211" i="41"/>
  <c r="O227" i="41"/>
  <c r="O63" i="41"/>
  <c r="O228" i="41"/>
  <c r="P14" i="41"/>
  <c r="P63" i="41"/>
  <c r="P118" i="41"/>
  <c r="P149" i="41"/>
  <c r="P155" i="41"/>
  <c r="P186" i="41"/>
  <c r="P200" i="41"/>
  <c r="P211" i="41"/>
  <c r="P227" i="41"/>
  <c r="P228" i="41"/>
  <c r="Q14" i="41"/>
  <c r="Q63" i="41"/>
  <c r="Q118" i="41"/>
  <c r="Q149" i="41"/>
  <c r="Q155" i="41"/>
  <c r="Q186" i="41"/>
  <c r="Q200" i="41"/>
  <c r="Q211" i="41"/>
  <c r="Q227" i="41"/>
  <c r="Q228" i="41"/>
  <c r="C14" i="41"/>
  <c r="C63" i="41"/>
  <c r="C118" i="41"/>
  <c r="C149" i="41"/>
  <c r="C155" i="41"/>
  <c r="C186" i="41"/>
  <c r="C200" i="41"/>
  <c r="C211" i="41"/>
  <c r="C227" i="41"/>
  <c r="C228" i="41"/>
  <c r="L40" i="25"/>
  <c r="B45" i="25"/>
  <c r="C45" i="25"/>
  <c r="D45" i="25"/>
  <c r="E45" i="25"/>
  <c r="F45" i="25"/>
  <c r="G45" i="25"/>
  <c r="H45" i="25"/>
  <c r="I45" i="25"/>
  <c r="J45" i="25"/>
  <c r="K45" i="25"/>
  <c r="L45" i="25"/>
  <c r="L42" i="25"/>
  <c r="L43" i="25"/>
  <c r="L44" i="25"/>
  <c r="L41" i="25"/>
  <c r="G22" i="25"/>
  <c r="B22" i="25"/>
  <c r="C22" i="25"/>
  <c r="D22" i="25"/>
  <c r="E22" i="25"/>
  <c r="F22" i="25"/>
  <c r="H22" i="25"/>
  <c r="I22" i="25"/>
  <c r="J22" i="25"/>
  <c r="K22" i="25"/>
  <c r="L19" i="25"/>
  <c r="L20" i="25"/>
  <c r="L21" i="25"/>
  <c r="L18" i="25"/>
  <c r="L45" i="23"/>
  <c r="L46" i="23"/>
  <c r="L47" i="23"/>
  <c r="L48" i="23"/>
  <c r="L49" i="23"/>
  <c r="L19" i="23"/>
  <c r="L20" i="23"/>
  <c r="L21" i="23"/>
  <c r="L18" i="23"/>
  <c r="E61" i="11"/>
  <c r="B61" i="11"/>
  <c r="C61" i="11"/>
  <c r="D61" i="11"/>
  <c r="F61" i="11"/>
  <c r="G61" i="11"/>
  <c r="H61" i="11"/>
  <c r="I61" i="11"/>
  <c r="J61" i="11"/>
  <c r="K61" i="11"/>
  <c r="L61" i="11"/>
  <c r="L53" i="11"/>
  <c r="L54" i="11"/>
  <c r="L55" i="11"/>
  <c r="L56" i="11"/>
  <c r="L57" i="11"/>
  <c r="L58" i="11"/>
  <c r="L59" i="11"/>
  <c r="L60" i="11"/>
  <c r="L52" i="11"/>
  <c r="K37" i="11"/>
  <c r="K38" i="11"/>
  <c r="K39" i="11"/>
  <c r="K40" i="11"/>
  <c r="K41" i="11"/>
  <c r="K42" i="11"/>
  <c r="K43" i="11"/>
  <c r="K44" i="11"/>
  <c r="K45" i="11"/>
  <c r="K46" i="11"/>
  <c r="L18" i="11"/>
  <c r="L19" i="11"/>
  <c r="L20" i="11"/>
  <c r="L21" i="11"/>
  <c r="L22" i="11"/>
  <c r="L17" i="11"/>
  <c r="K8" i="11"/>
  <c r="K7" i="11"/>
  <c r="L23" i="11"/>
  <c r="L16" i="11"/>
  <c r="K5" i="11"/>
  <c r="K6" i="11"/>
  <c r="K9" i="11"/>
  <c r="K4" i="11"/>
  <c r="K10" i="11"/>
  <c r="E30" i="17"/>
  <c r="E35" i="33"/>
  <c r="F33" i="17"/>
  <c r="I24" i="20"/>
  <c r="J24" i="20"/>
  <c r="K24" i="20"/>
  <c r="H24" i="20"/>
  <c r="C24" i="20"/>
  <c r="D24" i="20"/>
  <c r="E24" i="20"/>
  <c r="F24" i="20"/>
  <c r="B24" i="20"/>
  <c r="G24" i="20"/>
  <c r="L24" i="20"/>
  <c r="J11" i="20"/>
  <c r="C11" i="20"/>
  <c r="D11" i="20"/>
  <c r="E11" i="20"/>
  <c r="F11" i="20"/>
  <c r="G11" i="20"/>
  <c r="H11" i="20"/>
  <c r="I11" i="20"/>
  <c r="K11" i="20"/>
  <c r="J45" i="20"/>
  <c r="B45" i="20"/>
  <c r="C45" i="20"/>
  <c r="D45" i="20"/>
  <c r="E45" i="20"/>
  <c r="F45" i="20"/>
  <c r="G45" i="20"/>
  <c r="H45" i="20"/>
  <c r="I45" i="20"/>
  <c r="K45" i="20"/>
  <c r="L52" i="20"/>
  <c r="L53" i="20"/>
  <c r="L54" i="20"/>
  <c r="L55" i="20"/>
  <c r="L56" i="20"/>
  <c r="L57" i="20"/>
  <c r="L58" i="20"/>
  <c r="L59" i="20"/>
  <c r="L51" i="20"/>
  <c r="L19" i="20"/>
  <c r="L20" i="20"/>
  <c r="L21" i="20"/>
  <c r="L22" i="20"/>
  <c r="L23" i="20"/>
  <c r="L18" i="20"/>
  <c r="C33" i="17"/>
  <c r="D33" i="17"/>
  <c r="E33" i="17"/>
  <c r="E31" i="17"/>
  <c r="E32" i="17"/>
  <c r="AA125" i="15"/>
  <c r="AA126" i="15"/>
  <c r="AA127" i="15"/>
  <c r="AA128" i="15"/>
  <c r="AA129" i="15"/>
  <c r="AA130" i="15"/>
  <c r="AA131" i="15"/>
  <c r="AA132" i="15"/>
  <c r="AA133" i="15"/>
  <c r="AA134" i="15"/>
  <c r="AA135" i="15"/>
  <c r="AA136" i="15"/>
  <c r="AA137" i="15"/>
  <c r="AA138" i="15"/>
  <c r="AA139" i="15"/>
  <c r="AA140" i="15"/>
  <c r="AA141" i="15"/>
  <c r="AA142" i="15"/>
  <c r="AA143" i="15"/>
  <c r="AA144" i="15"/>
  <c r="AA145" i="15"/>
  <c r="AA146" i="15"/>
  <c r="AA147" i="15"/>
  <c r="AA148" i="15"/>
  <c r="AA149" i="15"/>
  <c r="AA150" i="15"/>
  <c r="AA151" i="15"/>
  <c r="AA152" i="15"/>
  <c r="AA124" i="15"/>
  <c r="AA156" i="15"/>
  <c r="AA157" i="15"/>
  <c r="AA158" i="15"/>
  <c r="AA155" i="15"/>
  <c r="AA162" i="15"/>
  <c r="AA163" i="15"/>
  <c r="AA164" i="15"/>
  <c r="AA165" i="15"/>
  <c r="AA166" i="15"/>
  <c r="AA167" i="15"/>
  <c r="AA168" i="15"/>
  <c r="AA169" i="15"/>
  <c r="AA170" i="15"/>
  <c r="AA171" i="15"/>
  <c r="AA172" i="15"/>
  <c r="AA173" i="15"/>
  <c r="AA174" i="15"/>
  <c r="AA175" i="15"/>
  <c r="AA176" i="15"/>
  <c r="AA177" i="15"/>
  <c r="AA178" i="15"/>
  <c r="AA179" i="15"/>
  <c r="AA180" i="15"/>
  <c r="AA181" i="15"/>
  <c r="AA182" i="15"/>
  <c r="AA183" i="15"/>
  <c r="AA184" i="15"/>
  <c r="AA185" i="15"/>
  <c r="AA186" i="15"/>
  <c r="AA187" i="15"/>
  <c r="AA188" i="15"/>
  <c r="AA189" i="15"/>
  <c r="AA161" i="15"/>
  <c r="AA193" i="15"/>
  <c r="AA194" i="15"/>
  <c r="AA195" i="15"/>
  <c r="AA196" i="15"/>
  <c r="AA197" i="15"/>
  <c r="AA198" i="15"/>
  <c r="AA199" i="15"/>
  <c r="AA200" i="15"/>
  <c r="AA201" i="15"/>
  <c r="AA202" i="15"/>
  <c r="AA203" i="15"/>
  <c r="AA192" i="15"/>
  <c r="AA207" i="15"/>
  <c r="AA208" i="15"/>
  <c r="AA209" i="15"/>
  <c r="AA210" i="15"/>
  <c r="AA211" i="15"/>
  <c r="AA212" i="15"/>
  <c r="AA213" i="15"/>
  <c r="AA214" i="15"/>
  <c r="AA206" i="15"/>
  <c r="AA229" i="15"/>
  <c r="AA228" i="15"/>
  <c r="AA227" i="15"/>
  <c r="AA226" i="15"/>
  <c r="AA225" i="15"/>
  <c r="AA224" i="15"/>
  <c r="AA223" i="15"/>
  <c r="AA222" i="15"/>
  <c r="AA221" i="15"/>
  <c r="AA220" i="15"/>
  <c r="AA219" i="15"/>
  <c r="AA218" i="15"/>
  <c r="AA217" i="15"/>
  <c r="AA230" i="15"/>
  <c r="AA70" i="15"/>
  <c r="AA71" i="15"/>
  <c r="AA72" i="15"/>
  <c r="AA73" i="15"/>
  <c r="AA74" i="15"/>
  <c r="AA75" i="15"/>
  <c r="AA76" i="15"/>
  <c r="AA77" i="15"/>
  <c r="AA78" i="15"/>
  <c r="AA79" i="15"/>
  <c r="AA80" i="15"/>
  <c r="AA81" i="15"/>
  <c r="AA82" i="15"/>
  <c r="AA83" i="15"/>
  <c r="AA84" i="15"/>
  <c r="AA85" i="15"/>
  <c r="AA86" i="15"/>
  <c r="AA87" i="15"/>
  <c r="AA88" i="15"/>
  <c r="AA89" i="15"/>
  <c r="AA90" i="15"/>
  <c r="AA91" i="15"/>
  <c r="AA92" i="15"/>
  <c r="AA93" i="15"/>
  <c r="AA94" i="15"/>
  <c r="AA95" i="15"/>
  <c r="AA96" i="15"/>
  <c r="AA97" i="15"/>
  <c r="AA98" i="15"/>
  <c r="AA99" i="15"/>
  <c r="AA100" i="15"/>
  <c r="AA101" i="15"/>
  <c r="AA102" i="15"/>
  <c r="AA103" i="15"/>
  <c r="AA104" i="15"/>
  <c r="AA105" i="15"/>
  <c r="AA106" i="15"/>
  <c r="AA107" i="15"/>
  <c r="AA108" i="15"/>
  <c r="AA109" i="15"/>
  <c r="AA110" i="15"/>
  <c r="AA111" i="15"/>
  <c r="AA112" i="15"/>
  <c r="AA113" i="15"/>
  <c r="AA114" i="15"/>
  <c r="AA115" i="15"/>
  <c r="AA116" i="15"/>
  <c r="AA117" i="15"/>
  <c r="AA118" i="15"/>
  <c r="AA119" i="15"/>
  <c r="AA120" i="15"/>
  <c r="AA121" i="15"/>
  <c r="AA69" i="15"/>
  <c r="AA21" i="15"/>
  <c r="AA22" i="15"/>
  <c r="AA23" i="15"/>
  <c r="AA24" i="15"/>
  <c r="AA25" i="15"/>
  <c r="AA26" i="15"/>
  <c r="AA27" i="15"/>
  <c r="AA28" i="15"/>
  <c r="AA29" i="15"/>
  <c r="AA30" i="15"/>
  <c r="AA31" i="15"/>
  <c r="AA32" i="15"/>
  <c r="AA33" i="15"/>
  <c r="AA34" i="15"/>
  <c r="AA35" i="15"/>
  <c r="AA36" i="15"/>
  <c r="AA37" i="15"/>
  <c r="AA38" i="15"/>
  <c r="AA39" i="15"/>
  <c r="AA40" i="15"/>
  <c r="AA41" i="15"/>
  <c r="AA42" i="15"/>
  <c r="AA43" i="15"/>
  <c r="AA44" i="15"/>
  <c r="AA45" i="15"/>
  <c r="AA46" i="15"/>
  <c r="AA47" i="15"/>
  <c r="AA48" i="15"/>
  <c r="AA49" i="15"/>
  <c r="AA50" i="15"/>
  <c r="AA51" i="15"/>
  <c r="AA52" i="15"/>
  <c r="AA53" i="15"/>
  <c r="AA54" i="15"/>
  <c r="AA55" i="15"/>
  <c r="AA56" i="15"/>
  <c r="AA57" i="15"/>
  <c r="AA58" i="15"/>
  <c r="AA59" i="15"/>
  <c r="AA60" i="15"/>
  <c r="AA61" i="15"/>
  <c r="AA62" i="15"/>
  <c r="AA63" i="15"/>
  <c r="AA64" i="15"/>
  <c r="AA65" i="15"/>
  <c r="AA66" i="15"/>
  <c r="AA20" i="15"/>
  <c r="F14" i="6"/>
  <c r="F63" i="6"/>
  <c r="F118" i="6"/>
  <c r="F149" i="6"/>
  <c r="F155" i="6"/>
  <c r="F186" i="6"/>
  <c r="F200" i="6"/>
  <c r="F211" i="6"/>
  <c r="F227" i="6"/>
  <c r="F228" i="6"/>
  <c r="G14" i="6"/>
  <c r="G63" i="6"/>
  <c r="G118" i="6"/>
  <c r="G149" i="6"/>
  <c r="G155" i="6"/>
  <c r="G186" i="6"/>
  <c r="G200" i="6"/>
  <c r="G211" i="6"/>
  <c r="G227" i="6"/>
  <c r="G228" i="6"/>
  <c r="H14" i="6"/>
  <c r="H63" i="6"/>
  <c r="H118" i="6"/>
  <c r="H149" i="6"/>
  <c r="H155" i="6"/>
  <c r="H186" i="6"/>
  <c r="H200" i="6"/>
  <c r="H211" i="6"/>
  <c r="H227" i="6"/>
  <c r="H228" i="6"/>
  <c r="I14" i="6"/>
  <c r="I63" i="6"/>
  <c r="I118" i="6"/>
  <c r="I149" i="6"/>
  <c r="I155" i="6"/>
  <c r="I186" i="6"/>
  <c r="I200" i="6"/>
  <c r="I211" i="6"/>
  <c r="I227" i="6"/>
  <c r="I228" i="6"/>
  <c r="J14" i="6"/>
  <c r="J63" i="6"/>
  <c r="J118" i="6"/>
  <c r="J149" i="6"/>
  <c r="J155" i="6"/>
  <c r="J186" i="6"/>
  <c r="J200" i="6"/>
  <c r="J211" i="6"/>
  <c r="J227" i="6"/>
  <c r="J228" i="6"/>
  <c r="K14" i="6"/>
  <c r="K63" i="6"/>
  <c r="K118" i="6"/>
  <c r="K149" i="6"/>
  <c r="K155" i="6"/>
  <c r="K186" i="6"/>
  <c r="K200" i="6"/>
  <c r="K211" i="6"/>
  <c r="K227" i="6"/>
  <c r="K228" i="6"/>
  <c r="L14" i="6"/>
  <c r="L63" i="6"/>
  <c r="L118" i="6"/>
  <c r="L149" i="6"/>
  <c r="L155" i="6"/>
  <c r="L186" i="6"/>
  <c r="L200" i="6"/>
  <c r="L211" i="6"/>
  <c r="L227" i="6"/>
  <c r="L228" i="6"/>
  <c r="M14" i="6"/>
  <c r="M63" i="6"/>
  <c r="M118" i="6"/>
  <c r="M149" i="6"/>
  <c r="M155" i="6"/>
  <c r="M186" i="6"/>
  <c r="M200" i="6"/>
  <c r="M211" i="6"/>
  <c r="M227" i="6"/>
  <c r="M228" i="6"/>
  <c r="N14" i="6"/>
  <c r="N63" i="6"/>
  <c r="N118" i="6"/>
  <c r="N149" i="6"/>
  <c r="N155" i="6"/>
  <c r="N186" i="6"/>
  <c r="N200" i="6"/>
  <c r="N211" i="6"/>
  <c r="N227" i="6"/>
  <c r="N228" i="6"/>
  <c r="O14" i="6"/>
  <c r="O63" i="6"/>
  <c r="O118" i="6"/>
  <c r="O149" i="6"/>
  <c r="O155" i="6"/>
  <c r="O186" i="6"/>
  <c r="O200" i="6"/>
  <c r="O211" i="6"/>
  <c r="O227" i="6"/>
  <c r="O228" i="6"/>
  <c r="P14" i="6"/>
  <c r="P63" i="6"/>
  <c r="P118" i="6"/>
  <c r="P149" i="6"/>
  <c r="P155" i="6"/>
  <c r="P186" i="6"/>
  <c r="P200" i="6"/>
  <c r="P211" i="6"/>
  <c r="P227" i="6"/>
  <c r="P228" i="6"/>
  <c r="Q14" i="6"/>
  <c r="Q63" i="6"/>
  <c r="Q118" i="6"/>
  <c r="Q149" i="6"/>
  <c r="Q155" i="6"/>
  <c r="Q186" i="6"/>
  <c r="Q200" i="6"/>
  <c r="Q211" i="6"/>
  <c r="Q227" i="6"/>
  <c r="Q228" i="6"/>
  <c r="R14" i="6"/>
  <c r="R63" i="6"/>
  <c r="R118" i="6"/>
  <c r="R149" i="6"/>
  <c r="R155" i="6"/>
  <c r="R186" i="6"/>
  <c r="R200" i="6"/>
  <c r="R211" i="6"/>
  <c r="R227" i="6"/>
  <c r="R228" i="6"/>
  <c r="S14" i="6"/>
  <c r="S63" i="6"/>
  <c r="S118" i="6"/>
  <c r="S149" i="6"/>
  <c r="S155" i="6"/>
  <c r="S186" i="6"/>
  <c r="S200" i="6"/>
  <c r="S211" i="6"/>
  <c r="S227" i="6"/>
  <c r="S228" i="6"/>
  <c r="T14" i="6"/>
  <c r="T63" i="6"/>
  <c r="T118" i="6"/>
  <c r="T149" i="6"/>
  <c r="T155" i="6"/>
  <c r="T186" i="6"/>
  <c r="T200" i="6"/>
  <c r="T211" i="6"/>
  <c r="T227" i="6"/>
  <c r="T228" i="6"/>
  <c r="U14" i="6"/>
  <c r="U63" i="6"/>
  <c r="U118" i="6"/>
  <c r="U149" i="6"/>
  <c r="U155" i="6"/>
  <c r="U186" i="6"/>
  <c r="U200" i="6"/>
  <c r="U211" i="6"/>
  <c r="U227" i="6"/>
  <c r="U228" i="6"/>
  <c r="V14" i="6"/>
  <c r="V63" i="6"/>
  <c r="V118" i="6"/>
  <c r="V149" i="6"/>
  <c r="V155" i="6"/>
  <c r="V186" i="6"/>
  <c r="V200" i="6"/>
  <c r="V211" i="6"/>
  <c r="V227" i="6"/>
  <c r="V228" i="6"/>
  <c r="W14" i="6"/>
  <c r="W63" i="6"/>
  <c r="W118" i="6"/>
  <c r="W149" i="6"/>
  <c r="W155" i="6"/>
  <c r="W186" i="6"/>
  <c r="W200" i="6"/>
  <c r="W211" i="6"/>
  <c r="W227" i="6"/>
  <c r="W228" i="6"/>
  <c r="X14" i="6"/>
  <c r="X63" i="6"/>
  <c r="X118" i="6"/>
  <c r="X149" i="6"/>
  <c r="X155" i="6"/>
  <c r="X186" i="6"/>
  <c r="X200" i="6"/>
  <c r="X211" i="6"/>
  <c r="X227" i="6"/>
  <c r="X228" i="6"/>
  <c r="Y14" i="6"/>
  <c r="Y63" i="6"/>
  <c r="Y118" i="6"/>
  <c r="Y149" i="6"/>
  <c r="Y155" i="6"/>
  <c r="Y186" i="6"/>
  <c r="Y200" i="6"/>
  <c r="Y211" i="6"/>
  <c r="Y227" i="6"/>
  <c r="Y228" i="6"/>
  <c r="Z14" i="6"/>
  <c r="Z63" i="6"/>
  <c r="Z118" i="6"/>
  <c r="Z149" i="6"/>
  <c r="Z155" i="6"/>
  <c r="Z186" i="6"/>
  <c r="Z200" i="6"/>
  <c r="Z211" i="6"/>
  <c r="Z227" i="6"/>
  <c r="Z228" i="6"/>
  <c r="AA14" i="6"/>
  <c r="AA63" i="6"/>
  <c r="AA118" i="6"/>
  <c r="AA149" i="6"/>
  <c r="AA155" i="6"/>
  <c r="AA186" i="6"/>
  <c r="AA200" i="6"/>
  <c r="AA211" i="6"/>
  <c r="AA227" i="6"/>
  <c r="AA228" i="6"/>
  <c r="AB14" i="6"/>
  <c r="AB63" i="6"/>
  <c r="AB118" i="6"/>
  <c r="AB149" i="6"/>
  <c r="AB155" i="6"/>
  <c r="AB186" i="6"/>
  <c r="AB200" i="6"/>
  <c r="AB211" i="6"/>
  <c r="AB227" i="6"/>
  <c r="AB228" i="6"/>
  <c r="M13" i="38"/>
  <c r="M14" i="38"/>
  <c r="M15" i="38"/>
  <c r="M16" i="38"/>
  <c r="M17" i="38"/>
  <c r="M18" i="38"/>
  <c r="M19" i="38"/>
  <c r="M20" i="38"/>
  <c r="E14" i="6"/>
  <c r="M22" i="38"/>
  <c r="M23" i="38"/>
  <c r="M24" i="38"/>
  <c r="M25" i="38"/>
  <c r="M26" i="38"/>
  <c r="M27" i="38"/>
  <c r="M28" i="38"/>
  <c r="M29" i="38"/>
  <c r="M30" i="38"/>
  <c r="M31" i="38"/>
  <c r="M32" i="38"/>
  <c r="M33" i="38"/>
  <c r="M34" i="38"/>
  <c r="M35" i="38"/>
  <c r="M36" i="38"/>
  <c r="M37" i="38"/>
  <c r="M38" i="38"/>
  <c r="M39" i="38"/>
  <c r="M40" i="38"/>
  <c r="M41" i="38"/>
  <c r="M42" i="38"/>
  <c r="M43" i="38"/>
  <c r="M44" i="38"/>
  <c r="M45" i="38"/>
  <c r="M46" i="38"/>
  <c r="M47" i="38"/>
  <c r="M48" i="38"/>
  <c r="M49" i="38"/>
  <c r="M50" i="38"/>
  <c r="M51" i="38"/>
  <c r="M52" i="38"/>
  <c r="M53" i="38"/>
  <c r="M54" i="38"/>
  <c r="M55" i="38"/>
  <c r="M56" i="38"/>
  <c r="M57" i="38"/>
  <c r="M58" i="38"/>
  <c r="M59" i="38"/>
  <c r="M60" i="38"/>
  <c r="M61" i="38"/>
  <c r="M62" i="38"/>
  <c r="M63" i="38"/>
  <c r="M64" i="38"/>
  <c r="M65" i="38"/>
  <c r="M66" i="38"/>
  <c r="M67" i="38"/>
  <c r="M68" i="38"/>
  <c r="M69" i="38"/>
  <c r="E63" i="6"/>
  <c r="M71" i="38"/>
  <c r="M72" i="38"/>
  <c r="M73" i="38"/>
  <c r="M74" i="38"/>
  <c r="M75" i="38"/>
  <c r="M76" i="38"/>
  <c r="M77" i="38"/>
  <c r="M78" i="38"/>
  <c r="M79" i="38"/>
  <c r="M80" i="38"/>
  <c r="M81" i="38"/>
  <c r="M82" i="38"/>
  <c r="M83" i="38"/>
  <c r="M84" i="38"/>
  <c r="M85" i="38"/>
  <c r="M86" i="38"/>
  <c r="M87" i="38"/>
  <c r="M88" i="38"/>
  <c r="M89" i="38"/>
  <c r="M90" i="38"/>
  <c r="M91" i="38"/>
  <c r="M92" i="38"/>
  <c r="M93" i="38"/>
  <c r="M94" i="38"/>
  <c r="M95" i="38"/>
  <c r="M96" i="38"/>
  <c r="M97" i="38"/>
  <c r="M98" i="38"/>
  <c r="M99" i="38"/>
  <c r="M100" i="38"/>
  <c r="M101" i="38"/>
  <c r="M102" i="38"/>
  <c r="M103" i="38"/>
  <c r="M104" i="38"/>
  <c r="M105" i="38"/>
  <c r="M106" i="38"/>
  <c r="M107" i="38"/>
  <c r="M108" i="38"/>
  <c r="M109" i="38"/>
  <c r="M110" i="38"/>
  <c r="M111" i="38"/>
  <c r="M112" i="38"/>
  <c r="M113" i="38"/>
  <c r="M114" i="38"/>
  <c r="M115" i="38"/>
  <c r="M116" i="38"/>
  <c r="M117" i="38"/>
  <c r="M118" i="38"/>
  <c r="M119" i="38"/>
  <c r="M120" i="38"/>
  <c r="M121" i="38"/>
  <c r="M122" i="38"/>
  <c r="M123" i="38"/>
  <c r="M124" i="38"/>
  <c r="E118" i="6"/>
  <c r="M126" i="38"/>
  <c r="M127" i="38"/>
  <c r="M128" i="38"/>
  <c r="M129" i="38"/>
  <c r="M130" i="38"/>
  <c r="M131" i="38"/>
  <c r="M132" i="38"/>
  <c r="M133" i="38"/>
  <c r="M134" i="38"/>
  <c r="M135" i="38"/>
  <c r="M136" i="38"/>
  <c r="M137" i="38"/>
  <c r="M138" i="38"/>
  <c r="M139" i="38"/>
  <c r="M140" i="38"/>
  <c r="M141" i="38"/>
  <c r="M142" i="38"/>
  <c r="M143" i="38"/>
  <c r="M144" i="38"/>
  <c r="M145" i="38"/>
  <c r="M146" i="38"/>
  <c r="M147" i="38"/>
  <c r="M148" i="38"/>
  <c r="M149" i="38"/>
  <c r="M150" i="38"/>
  <c r="M151" i="38"/>
  <c r="M152" i="38"/>
  <c r="M153" i="38"/>
  <c r="M154" i="38"/>
  <c r="M155" i="38"/>
  <c r="E149" i="6"/>
  <c r="M157" i="38"/>
  <c r="M158" i="38"/>
  <c r="M159" i="38"/>
  <c r="M160" i="38"/>
  <c r="M161" i="38"/>
  <c r="E155" i="6"/>
  <c r="M163" i="38"/>
  <c r="M164" i="38"/>
  <c r="M165" i="38"/>
  <c r="M166" i="38"/>
  <c r="M167" i="38"/>
  <c r="M168" i="38"/>
  <c r="M169" i="38"/>
  <c r="M170" i="38"/>
  <c r="M171" i="38"/>
  <c r="M172" i="38"/>
  <c r="M173" i="38"/>
  <c r="M174" i="38"/>
  <c r="M175" i="38"/>
  <c r="M176" i="38"/>
  <c r="M177" i="38"/>
  <c r="M178" i="38"/>
  <c r="M179" i="38"/>
  <c r="M180" i="38"/>
  <c r="M181" i="38"/>
  <c r="M182" i="38"/>
  <c r="M183" i="38"/>
  <c r="M184" i="38"/>
  <c r="M185" i="38"/>
  <c r="M186" i="38"/>
  <c r="M187" i="38"/>
  <c r="M188" i="38"/>
  <c r="M189" i="38"/>
  <c r="M190" i="38"/>
  <c r="M191" i="38"/>
  <c r="M192" i="38"/>
  <c r="E186" i="6"/>
  <c r="M194" i="38"/>
  <c r="M195" i="38"/>
  <c r="M196" i="38"/>
  <c r="M197" i="38"/>
  <c r="M198" i="38"/>
  <c r="M199" i="38"/>
  <c r="M200" i="38"/>
  <c r="M201" i="38"/>
  <c r="M202" i="38"/>
  <c r="M203" i="38"/>
  <c r="M204" i="38"/>
  <c r="M205" i="38"/>
  <c r="M206" i="38"/>
  <c r="E200" i="6"/>
  <c r="M208" i="38"/>
  <c r="M209" i="38"/>
  <c r="M210" i="38"/>
  <c r="M211" i="38"/>
  <c r="M212" i="38"/>
  <c r="M213" i="38"/>
  <c r="M214" i="38"/>
  <c r="M215" i="38"/>
  <c r="M216" i="38"/>
  <c r="M217" i="38"/>
  <c r="E211" i="6"/>
  <c r="M219" i="38"/>
  <c r="M220" i="38"/>
  <c r="M221" i="38"/>
  <c r="M222" i="38"/>
  <c r="M223" i="38"/>
  <c r="M224" i="38"/>
  <c r="M225" i="38"/>
  <c r="M226" i="38"/>
  <c r="M227" i="38"/>
  <c r="M228" i="38"/>
  <c r="M229" i="38"/>
  <c r="M230" i="38"/>
  <c r="M231" i="38"/>
  <c r="M232" i="38"/>
  <c r="M233" i="38"/>
  <c r="E227" i="6"/>
  <c r="E228" i="6"/>
  <c r="Q11" i="39"/>
  <c r="Q12" i="39"/>
  <c r="Q13" i="39"/>
  <c r="Q14" i="39"/>
  <c r="Q15" i="39"/>
  <c r="Q16" i="39"/>
  <c r="Q17" i="39"/>
  <c r="Q18" i="39"/>
  <c r="Q19" i="39"/>
  <c r="Q20" i="39"/>
  <c r="Q21" i="39"/>
  <c r="Q22" i="39"/>
  <c r="Q23" i="39"/>
  <c r="Q24" i="39"/>
  <c r="Q25" i="39"/>
  <c r="Q26" i="39"/>
  <c r="Q27" i="39"/>
  <c r="Q28" i="39"/>
  <c r="Q29" i="39"/>
  <c r="Q30" i="39"/>
  <c r="Q31" i="39"/>
  <c r="Q32" i="39"/>
  <c r="Q33" i="39"/>
  <c r="Q34" i="39"/>
  <c r="Q35" i="39"/>
  <c r="Q36" i="39"/>
  <c r="Q37" i="39"/>
  <c r="Q38" i="39"/>
  <c r="Q39" i="39"/>
  <c r="Q40" i="39"/>
  <c r="Q41" i="39"/>
  <c r="Q42" i="39"/>
  <c r="Q43" i="39"/>
  <c r="Q44" i="39"/>
  <c r="Q45" i="39"/>
  <c r="Q46" i="39"/>
  <c r="Q47" i="39"/>
  <c r="Q48" i="39"/>
  <c r="Q49" i="39"/>
  <c r="Q50" i="39"/>
  <c r="Q51" i="39"/>
  <c r="Q52" i="39"/>
  <c r="Q53" i="39"/>
  <c r="Q54" i="39"/>
  <c r="Q55" i="39"/>
  <c r="Q56" i="39"/>
  <c r="Q57" i="39"/>
  <c r="Q58" i="39"/>
  <c r="Q59" i="39"/>
  <c r="Q60" i="39"/>
  <c r="Q61" i="39"/>
  <c r="Q62" i="39"/>
  <c r="Q63" i="39"/>
  <c r="Q64" i="39"/>
  <c r="Q66" i="39"/>
  <c r="Q67" i="39"/>
  <c r="Q68" i="39"/>
  <c r="Q69" i="39"/>
  <c r="Q70" i="39"/>
  <c r="Q71" i="39"/>
  <c r="Q72" i="39"/>
  <c r="Q73" i="39"/>
  <c r="Q74" i="39"/>
  <c r="Q75" i="39"/>
  <c r="Q76" i="39"/>
  <c r="Q77" i="39"/>
  <c r="Q78" i="39"/>
  <c r="Q79" i="39"/>
  <c r="Q80" i="39"/>
  <c r="Q81" i="39"/>
  <c r="Q82" i="39"/>
  <c r="Q83" i="39"/>
  <c r="Q84" i="39"/>
  <c r="Q85" i="39"/>
  <c r="Q86" i="39"/>
  <c r="Q87" i="39"/>
  <c r="Q88" i="39"/>
  <c r="Q89" i="39"/>
  <c r="Q90" i="39"/>
  <c r="Q91" i="39"/>
  <c r="Q92" i="39"/>
  <c r="Q93" i="39"/>
  <c r="Q94" i="39"/>
  <c r="Q95" i="39"/>
  <c r="Q97" i="39"/>
  <c r="Q98" i="39"/>
  <c r="Q99" i="39"/>
  <c r="Q100" i="39"/>
  <c r="Q101" i="39"/>
  <c r="Q106" i="39"/>
  <c r="Q107" i="39"/>
  <c r="Q108" i="39"/>
  <c r="Q109" i="39"/>
  <c r="Q110" i="39"/>
  <c r="Q111" i="39"/>
  <c r="Q112" i="39"/>
  <c r="Q113" i="39"/>
  <c r="Q114" i="39"/>
  <c r="Q115" i="39"/>
  <c r="Q116" i="39"/>
  <c r="Q117" i="39"/>
  <c r="Q118" i="39"/>
  <c r="Q119" i="39"/>
  <c r="Q120" i="39"/>
  <c r="Q121" i="39"/>
  <c r="Q122" i="39"/>
  <c r="Q123" i="39"/>
  <c r="Q124" i="39"/>
  <c r="Q125" i="39"/>
  <c r="Q126" i="39"/>
  <c r="Q127" i="39"/>
  <c r="Q128" i="39"/>
  <c r="Q129" i="39"/>
  <c r="Q130" i="39"/>
  <c r="Q131" i="39"/>
  <c r="Q103" i="39"/>
  <c r="Q104" i="39"/>
  <c r="Q105" i="39"/>
  <c r="Q132" i="39"/>
  <c r="Q134" i="39"/>
  <c r="Q135" i="39"/>
  <c r="Q136" i="39"/>
  <c r="Q137" i="39"/>
  <c r="Q138" i="39"/>
  <c r="Q139" i="39"/>
  <c r="Q140" i="39"/>
  <c r="Q141" i="39"/>
  <c r="Q142" i="39"/>
  <c r="Q143" i="39"/>
  <c r="Q144" i="39"/>
  <c r="Q145" i="39"/>
  <c r="Q146" i="39"/>
  <c r="Q148" i="39"/>
  <c r="Q149" i="39"/>
  <c r="Q150" i="39"/>
  <c r="Q151" i="39"/>
  <c r="Q152" i="39"/>
  <c r="Q153" i="39"/>
  <c r="Q154" i="39"/>
  <c r="Q155" i="39"/>
  <c r="Q156" i="39"/>
  <c r="Q157" i="39"/>
  <c r="Q159" i="39"/>
  <c r="Q160" i="39"/>
  <c r="Q161" i="39"/>
  <c r="Q162" i="39"/>
  <c r="Q163" i="39"/>
  <c r="Q164" i="39"/>
  <c r="Q165" i="39"/>
  <c r="Q166" i="39"/>
  <c r="Q167" i="39"/>
  <c r="Q168" i="39"/>
  <c r="Q169" i="39"/>
  <c r="Q170" i="39"/>
  <c r="Q171" i="39"/>
  <c r="Q172" i="39"/>
  <c r="Q173" i="39"/>
  <c r="Q174" i="39"/>
  <c r="M11" i="39"/>
  <c r="M12" i="39"/>
  <c r="M13" i="39"/>
  <c r="M14" i="39"/>
  <c r="M15" i="39"/>
  <c r="M16" i="39"/>
  <c r="M17" i="39"/>
  <c r="M18" i="39"/>
  <c r="M19" i="39"/>
  <c r="M20" i="39"/>
  <c r="M21" i="39"/>
  <c r="M22" i="39"/>
  <c r="M23" i="39"/>
  <c r="M24" i="39"/>
  <c r="M25" i="39"/>
  <c r="M26" i="39"/>
  <c r="M27" i="39"/>
  <c r="M28" i="39"/>
  <c r="M29" i="39"/>
  <c r="M30" i="39"/>
  <c r="M31" i="39"/>
  <c r="M32" i="39"/>
  <c r="M33" i="39"/>
  <c r="M34" i="39"/>
  <c r="M35" i="39"/>
  <c r="M36" i="39"/>
  <c r="M37" i="39"/>
  <c r="M38" i="39"/>
  <c r="M39" i="39"/>
  <c r="M40" i="39"/>
  <c r="M41" i="39"/>
  <c r="M42" i="39"/>
  <c r="M43" i="39"/>
  <c r="M44" i="39"/>
  <c r="M45" i="39"/>
  <c r="M46" i="39"/>
  <c r="M47" i="39"/>
  <c r="M48" i="39"/>
  <c r="M49" i="39"/>
  <c r="M50" i="39"/>
  <c r="M51" i="39"/>
  <c r="M52" i="39"/>
  <c r="M53" i="39"/>
  <c r="M54" i="39"/>
  <c r="M55" i="39"/>
  <c r="M56" i="39"/>
  <c r="M57" i="39"/>
  <c r="M58" i="39"/>
  <c r="M59" i="39"/>
  <c r="M60" i="39"/>
  <c r="M61" i="39"/>
  <c r="M62" i="39"/>
  <c r="M63" i="39"/>
  <c r="M64" i="39"/>
  <c r="M66" i="39"/>
  <c r="M67" i="39"/>
  <c r="M68" i="39"/>
  <c r="M69" i="39"/>
  <c r="M70" i="39"/>
  <c r="M71" i="39"/>
  <c r="M72" i="39"/>
  <c r="M73" i="39"/>
  <c r="M74" i="39"/>
  <c r="M75" i="39"/>
  <c r="M76" i="39"/>
  <c r="M77" i="39"/>
  <c r="M78" i="39"/>
  <c r="M79" i="39"/>
  <c r="M80" i="39"/>
  <c r="M81" i="39"/>
  <c r="M82" i="39"/>
  <c r="M83" i="39"/>
  <c r="M84" i="39"/>
  <c r="M85" i="39"/>
  <c r="M86" i="39"/>
  <c r="M87" i="39"/>
  <c r="M88" i="39"/>
  <c r="M89" i="39"/>
  <c r="M90" i="39"/>
  <c r="M91" i="39"/>
  <c r="M92" i="39"/>
  <c r="M93" i="39"/>
  <c r="M94" i="39"/>
  <c r="M95" i="39"/>
  <c r="M97" i="39"/>
  <c r="M98" i="39"/>
  <c r="M99" i="39"/>
  <c r="M100" i="39"/>
  <c r="M101" i="39"/>
  <c r="M106" i="39"/>
  <c r="M107" i="39"/>
  <c r="M108" i="39"/>
  <c r="M109" i="39"/>
  <c r="M110" i="39"/>
  <c r="M111" i="39"/>
  <c r="M112" i="39"/>
  <c r="M113" i="39"/>
  <c r="M114" i="39"/>
  <c r="M115" i="39"/>
  <c r="M116" i="39"/>
  <c r="M117" i="39"/>
  <c r="M118" i="39"/>
  <c r="M119" i="39"/>
  <c r="M120" i="39"/>
  <c r="M121" i="39"/>
  <c r="M122" i="39"/>
  <c r="M123" i="39"/>
  <c r="M124" i="39"/>
  <c r="M125" i="39"/>
  <c r="M126" i="39"/>
  <c r="M127" i="39"/>
  <c r="M128" i="39"/>
  <c r="M129" i="39"/>
  <c r="M130" i="39"/>
  <c r="M131" i="39"/>
  <c r="M103" i="39"/>
  <c r="M104" i="39"/>
  <c r="M105" i="39"/>
  <c r="M132" i="39"/>
  <c r="M134" i="39"/>
  <c r="M135" i="39"/>
  <c r="M136" i="39"/>
  <c r="M137" i="39"/>
  <c r="M138" i="39"/>
  <c r="M139" i="39"/>
  <c r="M140" i="39"/>
  <c r="M141" i="39"/>
  <c r="M142" i="39"/>
  <c r="M143" i="39"/>
  <c r="M144" i="39"/>
  <c r="M145" i="39"/>
  <c r="M146" i="39"/>
  <c r="M148" i="39"/>
  <c r="M149" i="39"/>
  <c r="M150" i="39"/>
  <c r="M151" i="39"/>
  <c r="M152" i="39"/>
  <c r="M153" i="39"/>
  <c r="M154" i="39"/>
  <c r="M155" i="39"/>
  <c r="M156" i="39"/>
  <c r="M157" i="39"/>
  <c r="M159" i="39"/>
  <c r="M160" i="39"/>
  <c r="M161" i="39"/>
  <c r="M162" i="39"/>
  <c r="M163" i="39"/>
  <c r="M164" i="39"/>
  <c r="M165" i="39"/>
  <c r="M166" i="39"/>
  <c r="M167" i="39"/>
  <c r="M168" i="39"/>
  <c r="M169" i="39"/>
  <c r="M170" i="39"/>
  <c r="M171" i="39"/>
  <c r="M172" i="39"/>
  <c r="M173" i="39"/>
  <c r="M174" i="39"/>
  <c r="F173" i="39"/>
  <c r="C49" i="32"/>
  <c r="G173" i="39"/>
  <c r="D49" i="32"/>
  <c r="H173" i="39"/>
  <c r="E49" i="32"/>
  <c r="I173" i="39"/>
  <c r="F49" i="32"/>
  <c r="J173" i="39"/>
  <c r="G49" i="32"/>
  <c r="K173" i="39"/>
  <c r="H49" i="32"/>
  <c r="L173" i="39"/>
  <c r="I49" i="32"/>
  <c r="J49" i="32"/>
  <c r="N173" i="39"/>
  <c r="K49" i="32"/>
  <c r="O173" i="39"/>
  <c r="L49" i="32"/>
  <c r="P173" i="39"/>
  <c r="M49" i="32"/>
  <c r="N49" i="32"/>
  <c r="R173" i="39"/>
  <c r="O49" i="32"/>
  <c r="S173" i="39"/>
  <c r="P49" i="32"/>
  <c r="T173" i="39"/>
  <c r="Q49" i="32"/>
  <c r="U173" i="39"/>
  <c r="R49" i="32"/>
  <c r="V173" i="39"/>
  <c r="S49" i="32"/>
  <c r="E173" i="39"/>
  <c r="B49" i="32"/>
  <c r="F157" i="39"/>
  <c r="C48" i="32"/>
  <c r="G157" i="39"/>
  <c r="D48" i="32"/>
  <c r="H157" i="39"/>
  <c r="E48" i="32"/>
  <c r="I157" i="39"/>
  <c r="F48" i="32"/>
  <c r="J157" i="39"/>
  <c r="G48" i="32"/>
  <c r="K157" i="39"/>
  <c r="H48" i="32"/>
  <c r="L157" i="39"/>
  <c r="I48" i="32"/>
  <c r="J48" i="32"/>
  <c r="N157" i="39"/>
  <c r="K48" i="32"/>
  <c r="O157" i="39"/>
  <c r="L48" i="32"/>
  <c r="P157" i="39"/>
  <c r="M48" i="32"/>
  <c r="N48" i="32"/>
  <c r="R157" i="39"/>
  <c r="O48" i="32"/>
  <c r="S157" i="39"/>
  <c r="P48" i="32"/>
  <c r="T157" i="39"/>
  <c r="Q48" i="32"/>
  <c r="U157" i="39"/>
  <c r="R48" i="32"/>
  <c r="V157" i="39"/>
  <c r="S48" i="32"/>
  <c r="E157" i="39"/>
  <c r="B48" i="32"/>
  <c r="F146" i="39"/>
  <c r="C47" i="32"/>
  <c r="G146" i="39"/>
  <c r="D47" i="32"/>
  <c r="H146" i="39"/>
  <c r="E47" i="32"/>
  <c r="I146" i="39"/>
  <c r="F47" i="32"/>
  <c r="J146" i="39"/>
  <c r="G47" i="32"/>
  <c r="K146" i="39"/>
  <c r="H47" i="32"/>
  <c r="L146" i="39"/>
  <c r="I47" i="32"/>
  <c r="J47" i="32"/>
  <c r="N146" i="39"/>
  <c r="K47" i="32"/>
  <c r="O146" i="39"/>
  <c r="L47" i="32"/>
  <c r="P146" i="39"/>
  <c r="M47" i="32"/>
  <c r="N47" i="32"/>
  <c r="R146" i="39"/>
  <c r="O47" i="32"/>
  <c r="S146" i="39"/>
  <c r="P47" i="32"/>
  <c r="T146" i="39"/>
  <c r="Q47" i="32"/>
  <c r="U146" i="39"/>
  <c r="R47" i="32"/>
  <c r="V146" i="39"/>
  <c r="S47" i="32"/>
  <c r="E146" i="39"/>
  <c r="B47" i="32"/>
  <c r="F132" i="39"/>
  <c r="C46" i="32"/>
  <c r="G132" i="39"/>
  <c r="D46" i="32"/>
  <c r="H132" i="39"/>
  <c r="E46" i="32"/>
  <c r="I132" i="39"/>
  <c r="F46" i="32"/>
  <c r="J132" i="39"/>
  <c r="G46" i="32"/>
  <c r="K132" i="39"/>
  <c r="H46" i="32"/>
  <c r="L132" i="39"/>
  <c r="I46" i="32"/>
  <c r="J46" i="32"/>
  <c r="N132" i="39"/>
  <c r="K46" i="32"/>
  <c r="O132" i="39"/>
  <c r="L46" i="32"/>
  <c r="P132" i="39"/>
  <c r="M46" i="32"/>
  <c r="N46" i="32"/>
  <c r="R132" i="39"/>
  <c r="O46" i="32"/>
  <c r="S132" i="39"/>
  <c r="P46" i="32"/>
  <c r="T132" i="39"/>
  <c r="Q46" i="32"/>
  <c r="U132" i="39"/>
  <c r="R46" i="32"/>
  <c r="V132" i="39"/>
  <c r="S46" i="32"/>
  <c r="E132" i="39"/>
  <c r="B46" i="32"/>
  <c r="F95" i="39"/>
  <c r="C44" i="32"/>
  <c r="G95" i="39"/>
  <c r="D44" i="32"/>
  <c r="H95" i="39"/>
  <c r="E44" i="32"/>
  <c r="I95" i="39"/>
  <c r="F44" i="32"/>
  <c r="J95" i="39"/>
  <c r="G44" i="32"/>
  <c r="K95" i="39"/>
  <c r="H44" i="32"/>
  <c r="L95" i="39"/>
  <c r="I44" i="32"/>
  <c r="J44" i="32"/>
  <c r="N95" i="39"/>
  <c r="K44" i="32"/>
  <c r="O95" i="39"/>
  <c r="L44" i="32"/>
  <c r="P95" i="39"/>
  <c r="M44" i="32"/>
  <c r="N44" i="32"/>
  <c r="R95" i="39"/>
  <c r="O44" i="32"/>
  <c r="S95" i="39"/>
  <c r="P44" i="32"/>
  <c r="T95" i="39"/>
  <c r="Q44" i="32"/>
  <c r="U95" i="39"/>
  <c r="R44" i="32"/>
  <c r="V95" i="39"/>
  <c r="S44" i="32"/>
  <c r="E95" i="39"/>
  <c r="B44" i="32"/>
  <c r="F101" i="39"/>
  <c r="C45" i="32"/>
  <c r="G101" i="39"/>
  <c r="D45" i="32"/>
  <c r="H101" i="39"/>
  <c r="E45" i="32"/>
  <c r="I101" i="39"/>
  <c r="F45" i="32"/>
  <c r="J101" i="39"/>
  <c r="G45" i="32"/>
  <c r="K101" i="39"/>
  <c r="H45" i="32"/>
  <c r="L101" i="39"/>
  <c r="I45" i="32"/>
  <c r="J45" i="32"/>
  <c r="N101" i="39"/>
  <c r="K45" i="32"/>
  <c r="O101" i="39"/>
  <c r="L45" i="32"/>
  <c r="P101" i="39"/>
  <c r="M45" i="32"/>
  <c r="N45" i="32"/>
  <c r="R101" i="39"/>
  <c r="O45" i="32"/>
  <c r="S101" i="39"/>
  <c r="P45" i="32"/>
  <c r="T101" i="39"/>
  <c r="Q45" i="32"/>
  <c r="U101" i="39"/>
  <c r="R45" i="32"/>
  <c r="V101" i="39"/>
  <c r="S45" i="32"/>
  <c r="E101" i="39"/>
  <c r="B45" i="32"/>
  <c r="N64" i="39"/>
  <c r="K43" i="32"/>
  <c r="O64" i="39"/>
  <c r="L43" i="32"/>
  <c r="P64" i="39"/>
  <c r="M43" i="32"/>
  <c r="N43" i="32"/>
  <c r="R64" i="39"/>
  <c r="O43" i="32"/>
  <c r="S64" i="39"/>
  <c r="P43" i="32"/>
  <c r="T64" i="39"/>
  <c r="Q43" i="32"/>
  <c r="U64" i="39"/>
  <c r="R43" i="32"/>
  <c r="V64" i="39"/>
  <c r="S43" i="32"/>
  <c r="J43" i="32"/>
  <c r="F64" i="39"/>
  <c r="C43" i="32"/>
  <c r="G64" i="39"/>
  <c r="D43" i="32"/>
  <c r="H64" i="39"/>
  <c r="E43" i="32"/>
  <c r="I64" i="39"/>
  <c r="F43" i="32"/>
  <c r="J64" i="39"/>
  <c r="G43" i="32"/>
  <c r="K64" i="39"/>
  <c r="H43" i="32"/>
  <c r="L64" i="39"/>
  <c r="I43" i="32"/>
  <c r="E64" i="39"/>
  <c r="B43" i="32"/>
  <c r="G3" i="3"/>
  <c r="V20" i="38"/>
  <c r="V69" i="38"/>
  <c r="V124" i="38"/>
  <c r="V155" i="38"/>
  <c r="V161" i="38"/>
  <c r="V192" i="38"/>
  <c r="V206" i="38"/>
  <c r="V217" i="38"/>
  <c r="V233" i="38"/>
  <c r="V234" i="38"/>
  <c r="U20" i="38"/>
  <c r="U69" i="38"/>
  <c r="U124" i="38"/>
  <c r="U155" i="38"/>
  <c r="U161" i="38"/>
  <c r="U192" i="38"/>
  <c r="U206" i="38"/>
  <c r="U217" i="38"/>
  <c r="U233" i="38"/>
  <c r="U234" i="38"/>
  <c r="T20" i="38"/>
  <c r="T69" i="38"/>
  <c r="T124" i="38"/>
  <c r="T155" i="38"/>
  <c r="T161" i="38"/>
  <c r="T192" i="38"/>
  <c r="T206" i="38"/>
  <c r="T217" i="38"/>
  <c r="T233" i="38"/>
  <c r="T234" i="38"/>
  <c r="S20" i="38"/>
  <c r="S69" i="38"/>
  <c r="S124" i="38"/>
  <c r="S155" i="38"/>
  <c r="S161" i="38"/>
  <c r="S192" i="38"/>
  <c r="S206" i="38"/>
  <c r="S217" i="38"/>
  <c r="S233" i="38"/>
  <c r="S234" i="38"/>
  <c r="R20" i="38"/>
  <c r="R69" i="38"/>
  <c r="R124" i="38"/>
  <c r="R155" i="38"/>
  <c r="R161" i="38"/>
  <c r="R192" i="38"/>
  <c r="R206" i="38"/>
  <c r="R217" i="38"/>
  <c r="R233" i="38"/>
  <c r="R234" i="38"/>
  <c r="Q13" i="38"/>
  <c r="Q14" i="38"/>
  <c r="Q15" i="38"/>
  <c r="Q16" i="38"/>
  <c r="Q17" i="38"/>
  <c r="Q18" i="38"/>
  <c r="Q19" i="38"/>
  <c r="Q20" i="38"/>
  <c r="Q22" i="38"/>
  <c r="Q23" i="38"/>
  <c r="Q24" i="38"/>
  <c r="Q25" i="38"/>
  <c r="Q26" i="38"/>
  <c r="Q27" i="38"/>
  <c r="Q28" i="38"/>
  <c r="Q29" i="38"/>
  <c r="Q30" i="38"/>
  <c r="Q31" i="38"/>
  <c r="Q32" i="38"/>
  <c r="Q33" i="38"/>
  <c r="Q34" i="38"/>
  <c r="Q35" i="38"/>
  <c r="Q36" i="38"/>
  <c r="Q37" i="38"/>
  <c r="Q38" i="38"/>
  <c r="Q39" i="38"/>
  <c r="Q40" i="38"/>
  <c r="Q41" i="38"/>
  <c r="Q42" i="38"/>
  <c r="Q43" i="38"/>
  <c r="Q44" i="38"/>
  <c r="Q45" i="38"/>
  <c r="Q46" i="38"/>
  <c r="Q47" i="38"/>
  <c r="Q48" i="38"/>
  <c r="Q49" i="38"/>
  <c r="Q50" i="38"/>
  <c r="Q51" i="38"/>
  <c r="Q52" i="38"/>
  <c r="Q53" i="38"/>
  <c r="Q54" i="38"/>
  <c r="Q55" i="38"/>
  <c r="Q56" i="38"/>
  <c r="Q57" i="38"/>
  <c r="Q58" i="38"/>
  <c r="Q59" i="38"/>
  <c r="Q60" i="38"/>
  <c r="Q61" i="38"/>
  <c r="Q62" i="38"/>
  <c r="Q63" i="38"/>
  <c r="Q64" i="38"/>
  <c r="Q65" i="38"/>
  <c r="Q66" i="38"/>
  <c r="Q67" i="38"/>
  <c r="Q68" i="38"/>
  <c r="Q69" i="38"/>
  <c r="Q71" i="38"/>
  <c r="Q72" i="38"/>
  <c r="Q73" i="38"/>
  <c r="Q74" i="38"/>
  <c r="Q75" i="38"/>
  <c r="Q76" i="38"/>
  <c r="Q77" i="38"/>
  <c r="Q78" i="38"/>
  <c r="Q79" i="38"/>
  <c r="Q80" i="38"/>
  <c r="Q81" i="38"/>
  <c r="Q82" i="38"/>
  <c r="Q83" i="38"/>
  <c r="Q84" i="38"/>
  <c r="Q85" i="38"/>
  <c r="Q86" i="38"/>
  <c r="Q87" i="38"/>
  <c r="Q88" i="38"/>
  <c r="Q89" i="38"/>
  <c r="Q90" i="38"/>
  <c r="Q91" i="38"/>
  <c r="Q92" i="38"/>
  <c r="Q93" i="38"/>
  <c r="Q94" i="38"/>
  <c r="Q95" i="38"/>
  <c r="Q96" i="38"/>
  <c r="Q97" i="38"/>
  <c r="Q98" i="38"/>
  <c r="Q99" i="38"/>
  <c r="Q100" i="38"/>
  <c r="Q101" i="38"/>
  <c r="Q102" i="38"/>
  <c r="Q103" i="38"/>
  <c r="Q104" i="38"/>
  <c r="Q105" i="38"/>
  <c r="Q106" i="38"/>
  <c r="Q107" i="38"/>
  <c r="Q108" i="38"/>
  <c r="Q109" i="38"/>
  <c r="Q110" i="38"/>
  <c r="Q111" i="38"/>
  <c r="Q112" i="38"/>
  <c r="Q113" i="38"/>
  <c r="Q114" i="38"/>
  <c r="Q115" i="38"/>
  <c r="Q116" i="38"/>
  <c r="Q117" i="38"/>
  <c r="Q118" i="38"/>
  <c r="Q119" i="38"/>
  <c r="Q120" i="38"/>
  <c r="Q121" i="38"/>
  <c r="Q122" i="38"/>
  <c r="Q123" i="38"/>
  <c r="Q124" i="38"/>
  <c r="Q126" i="38"/>
  <c r="Q127" i="38"/>
  <c r="Q128" i="38"/>
  <c r="Q129" i="38"/>
  <c r="Q130" i="38"/>
  <c r="Q131" i="38"/>
  <c r="Q132" i="38"/>
  <c r="Q133" i="38"/>
  <c r="Q134" i="38"/>
  <c r="Q135" i="38"/>
  <c r="Q136" i="38"/>
  <c r="Q137" i="38"/>
  <c r="Q138" i="38"/>
  <c r="Q139" i="38"/>
  <c r="Q140" i="38"/>
  <c r="Q141" i="38"/>
  <c r="Q142" i="38"/>
  <c r="Q143" i="38"/>
  <c r="Q144" i="38"/>
  <c r="Q145" i="38"/>
  <c r="Q146" i="38"/>
  <c r="Q147" i="38"/>
  <c r="Q148" i="38"/>
  <c r="Q149" i="38"/>
  <c r="Q150" i="38"/>
  <c r="Q151" i="38"/>
  <c r="Q152" i="38"/>
  <c r="Q153" i="38"/>
  <c r="Q154" i="38"/>
  <c r="Q155" i="38"/>
  <c r="Q157" i="38"/>
  <c r="Q158" i="38"/>
  <c r="Q159" i="38"/>
  <c r="Q160" i="38"/>
  <c r="Q161" i="38"/>
  <c r="Q163" i="38"/>
  <c r="Q164" i="38"/>
  <c r="Q165" i="38"/>
  <c r="Q166" i="38"/>
  <c r="Q167" i="38"/>
  <c r="Q168" i="38"/>
  <c r="Q169" i="38"/>
  <c r="Q170" i="38"/>
  <c r="Q171" i="38"/>
  <c r="Q172" i="38"/>
  <c r="Q173" i="38"/>
  <c r="Q174" i="38"/>
  <c r="Q175" i="38"/>
  <c r="Q176" i="38"/>
  <c r="Q177" i="38"/>
  <c r="Q178" i="38"/>
  <c r="Q179" i="38"/>
  <c r="Q180" i="38"/>
  <c r="Q181" i="38"/>
  <c r="Q182" i="38"/>
  <c r="Q183" i="38"/>
  <c r="Q184" i="38"/>
  <c r="Q185" i="38"/>
  <c r="Q186" i="38"/>
  <c r="Q187" i="38"/>
  <c r="Q188" i="38"/>
  <c r="Q189" i="38"/>
  <c r="Q190" i="38"/>
  <c r="Q191" i="38"/>
  <c r="Q192" i="38"/>
  <c r="Q194" i="38"/>
  <c r="Q195" i="38"/>
  <c r="Q196" i="38"/>
  <c r="Q197" i="38"/>
  <c r="Q198" i="38"/>
  <c r="Q199" i="38"/>
  <c r="Q200" i="38"/>
  <c r="Q201" i="38"/>
  <c r="Q202" i="38"/>
  <c r="Q203" i="38"/>
  <c r="Q204" i="38"/>
  <c r="Q205" i="38"/>
  <c r="Q206" i="38"/>
  <c r="Q208" i="38"/>
  <c r="Q209" i="38"/>
  <c r="Q210" i="38"/>
  <c r="Q211" i="38"/>
  <c r="Q212" i="38"/>
  <c r="Q213" i="38"/>
  <c r="Q214" i="38"/>
  <c r="Q215" i="38"/>
  <c r="Q216" i="38"/>
  <c r="Q217" i="38"/>
  <c r="Q219" i="38"/>
  <c r="Q220" i="38"/>
  <c r="Q221" i="38"/>
  <c r="Q222" i="38"/>
  <c r="Q223" i="38"/>
  <c r="Q224" i="38"/>
  <c r="Q225" i="38"/>
  <c r="Q226" i="38"/>
  <c r="Q227" i="38"/>
  <c r="Q228" i="38"/>
  <c r="Q229" i="38"/>
  <c r="Q230" i="38"/>
  <c r="Q231" i="38"/>
  <c r="Q232" i="38"/>
  <c r="Q233" i="38"/>
  <c r="Q234" i="38"/>
  <c r="M234" i="38"/>
  <c r="N5" i="32"/>
  <c r="O20" i="38"/>
  <c r="L5" i="32"/>
  <c r="P20" i="38"/>
  <c r="M5" i="32"/>
  <c r="N20" i="38"/>
  <c r="K5" i="32"/>
  <c r="J5" i="32"/>
  <c r="J6" i="32"/>
  <c r="J7" i="32"/>
  <c r="J8" i="32"/>
  <c r="J9" i="32"/>
  <c r="J10" i="32"/>
  <c r="J11" i="32"/>
  <c r="J12" i="32"/>
  <c r="J13" i="32"/>
  <c r="J14" i="32"/>
  <c r="AB10" i="6"/>
  <c r="AB11" i="6"/>
  <c r="H11" i="33"/>
  <c r="G11" i="33"/>
  <c r="I23" i="33"/>
  <c r="J23" i="33"/>
  <c r="K23" i="33"/>
  <c r="L7" i="33"/>
  <c r="L8" i="33"/>
  <c r="L9" i="33"/>
  <c r="L10" i="33"/>
  <c r="L6" i="33"/>
  <c r="G12" i="17"/>
  <c r="L19" i="17"/>
  <c r="L20" i="17"/>
  <c r="L21" i="17"/>
  <c r="L22" i="17"/>
  <c r="L18" i="17"/>
  <c r="G19" i="17"/>
  <c r="G20" i="17"/>
  <c r="G21" i="17"/>
  <c r="G22" i="17"/>
  <c r="G18" i="17"/>
  <c r="L8" i="17"/>
  <c r="L9" i="17"/>
  <c r="L10" i="17"/>
  <c r="L11" i="17"/>
  <c r="L7" i="17"/>
  <c r="C50" i="32"/>
  <c r="D50" i="32"/>
  <c r="E50" i="32"/>
  <c r="F50" i="32"/>
  <c r="G50" i="32"/>
  <c r="H50" i="32"/>
  <c r="I50" i="32"/>
  <c r="J50" i="32"/>
  <c r="K50" i="32"/>
  <c r="L50" i="32"/>
  <c r="M50" i="32"/>
  <c r="N50" i="32"/>
  <c r="O50" i="32"/>
  <c r="P50" i="32"/>
  <c r="Q50" i="32"/>
  <c r="R50" i="32"/>
  <c r="S50" i="32"/>
  <c r="B50" i="32"/>
  <c r="N63" i="35"/>
  <c r="K19" i="32"/>
  <c r="N94" i="35"/>
  <c r="K20" i="32"/>
  <c r="N100" i="35"/>
  <c r="K21" i="32"/>
  <c r="N131" i="35"/>
  <c r="K22" i="32"/>
  <c r="N145" i="35"/>
  <c r="K23" i="32"/>
  <c r="N156" i="35"/>
  <c r="K24" i="32"/>
  <c r="N172" i="35"/>
  <c r="K25" i="32"/>
  <c r="K26" i="32"/>
  <c r="O63" i="35"/>
  <c r="L19" i="32"/>
  <c r="O94" i="35"/>
  <c r="L20" i="32"/>
  <c r="O100" i="35"/>
  <c r="L21" i="32"/>
  <c r="O131" i="35"/>
  <c r="L22" i="32"/>
  <c r="O145" i="35"/>
  <c r="L23" i="32"/>
  <c r="O156" i="35"/>
  <c r="L24" i="32"/>
  <c r="O172" i="35"/>
  <c r="L25" i="32"/>
  <c r="L26" i="32"/>
  <c r="P63" i="35"/>
  <c r="M19" i="32"/>
  <c r="P94" i="35"/>
  <c r="M20" i="32"/>
  <c r="P100" i="35"/>
  <c r="M21" i="32"/>
  <c r="P131" i="35"/>
  <c r="M22" i="32"/>
  <c r="P145" i="35"/>
  <c r="M23" i="32"/>
  <c r="P156" i="35"/>
  <c r="M24" i="32"/>
  <c r="P172" i="35"/>
  <c r="M25" i="32"/>
  <c r="M26" i="32"/>
  <c r="N19" i="32"/>
  <c r="N20" i="32"/>
  <c r="N21" i="32"/>
  <c r="N22" i="32"/>
  <c r="N23" i="32"/>
  <c r="N24" i="32"/>
  <c r="N25" i="32"/>
  <c r="N26" i="32"/>
  <c r="N69" i="38"/>
  <c r="K6" i="32"/>
  <c r="N124" i="38"/>
  <c r="K7" i="32"/>
  <c r="N155" i="38"/>
  <c r="K8" i="32"/>
  <c r="N161" i="38"/>
  <c r="K9" i="32"/>
  <c r="N192" i="38"/>
  <c r="K10" i="32"/>
  <c r="N206" i="38"/>
  <c r="K11" i="32"/>
  <c r="N217" i="38"/>
  <c r="K12" i="32"/>
  <c r="N233" i="38"/>
  <c r="K13" i="32"/>
  <c r="K14" i="32"/>
  <c r="O69" i="38"/>
  <c r="L6" i="32"/>
  <c r="O124" i="38"/>
  <c r="L7" i="32"/>
  <c r="O155" i="38"/>
  <c r="L8" i="32"/>
  <c r="O161" i="38"/>
  <c r="L9" i="32"/>
  <c r="O192" i="38"/>
  <c r="L10" i="32"/>
  <c r="O206" i="38"/>
  <c r="L11" i="32"/>
  <c r="O217" i="38"/>
  <c r="L12" i="32"/>
  <c r="O233" i="38"/>
  <c r="L13" i="32"/>
  <c r="L14" i="32"/>
  <c r="P69" i="38"/>
  <c r="M6" i="32"/>
  <c r="P124" i="38"/>
  <c r="M7" i="32"/>
  <c r="P155" i="38"/>
  <c r="M8" i="32"/>
  <c r="P161" i="38"/>
  <c r="M9" i="32"/>
  <c r="P192" i="38"/>
  <c r="M10" i="32"/>
  <c r="P206" i="38"/>
  <c r="M11" i="32"/>
  <c r="P217" i="38"/>
  <c r="M12" i="32"/>
  <c r="P233" i="38"/>
  <c r="M13" i="32"/>
  <c r="M14" i="32"/>
  <c r="N6" i="32"/>
  <c r="N7" i="32"/>
  <c r="N8" i="32"/>
  <c r="N9" i="32"/>
  <c r="N10" i="32"/>
  <c r="N11" i="32"/>
  <c r="N12" i="32"/>
  <c r="N13" i="32"/>
  <c r="N14" i="32"/>
  <c r="K4" i="41"/>
  <c r="O226" i="41"/>
  <c r="O225" i="41"/>
  <c r="O224" i="41"/>
  <c r="O223" i="41"/>
  <c r="O222" i="41"/>
  <c r="O221" i="41"/>
  <c r="O220" i="41"/>
  <c r="O219" i="41"/>
  <c r="O218" i="41"/>
  <c r="O217" i="41"/>
  <c r="O216" i="41"/>
  <c r="O215" i="41"/>
  <c r="O214" i="41"/>
  <c r="O213" i="41"/>
  <c r="O210" i="41"/>
  <c r="O209" i="41"/>
  <c r="O208" i="41"/>
  <c r="O207" i="41"/>
  <c r="O206" i="41"/>
  <c r="O205" i="41"/>
  <c r="O204" i="41"/>
  <c r="O203" i="41"/>
  <c r="O202" i="41"/>
  <c r="O199" i="41"/>
  <c r="O198" i="41"/>
  <c r="O197" i="41"/>
  <c r="O196" i="41"/>
  <c r="O195" i="41"/>
  <c r="O194" i="41"/>
  <c r="O193" i="41"/>
  <c r="O192" i="41"/>
  <c r="O191" i="41"/>
  <c r="O190" i="41"/>
  <c r="O189" i="41"/>
  <c r="O188" i="41"/>
  <c r="O185" i="41"/>
  <c r="O184" i="41"/>
  <c r="O183" i="41"/>
  <c r="O182" i="41"/>
  <c r="O181" i="41"/>
  <c r="O180" i="41"/>
  <c r="O179" i="41"/>
  <c r="O178" i="41"/>
  <c r="O177" i="41"/>
  <c r="O176" i="41"/>
  <c r="O175" i="41"/>
  <c r="O174" i="41"/>
  <c r="O173" i="41"/>
  <c r="O172" i="41"/>
  <c r="O171" i="41"/>
  <c r="O170" i="41"/>
  <c r="O169" i="41"/>
  <c r="O168" i="41"/>
  <c r="O167" i="41"/>
  <c r="O166" i="41"/>
  <c r="O165" i="41"/>
  <c r="O164" i="41"/>
  <c r="O163" i="41"/>
  <c r="O162" i="41"/>
  <c r="O161" i="41"/>
  <c r="O160" i="41"/>
  <c r="O159" i="41"/>
  <c r="O158" i="41"/>
  <c r="O157" i="41"/>
  <c r="O154" i="41"/>
  <c r="O153" i="41"/>
  <c r="O152" i="41"/>
  <c r="O151" i="41"/>
  <c r="O148" i="41"/>
  <c r="O147" i="41"/>
  <c r="O146" i="41"/>
  <c r="O145" i="41"/>
  <c r="O144" i="41"/>
  <c r="O143" i="41"/>
  <c r="O142" i="41"/>
  <c r="O141" i="41"/>
  <c r="O140" i="41"/>
  <c r="O139" i="41"/>
  <c r="O138" i="41"/>
  <c r="O137" i="41"/>
  <c r="O136" i="41"/>
  <c r="O135" i="41"/>
  <c r="O134" i="41"/>
  <c r="O133" i="41"/>
  <c r="O132" i="41"/>
  <c r="O131" i="41"/>
  <c r="O130" i="41"/>
  <c r="O129" i="41"/>
  <c r="O128" i="41"/>
  <c r="O127" i="41"/>
  <c r="O126" i="41"/>
  <c r="O125" i="41"/>
  <c r="O124" i="41"/>
  <c r="O123" i="41"/>
  <c r="O122" i="41"/>
  <c r="O121" i="41"/>
  <c r="O120" i="41"/>
  <c r="O117" i="41"/>
  <c r="O116" i="41"/>
  <c r="O115" i="41"/>
  <c r="O114" i="41"/>
  <c r="O113" i="41"/>
  <c r="O112" i="41"/>
  <c r="O111" i="41"/>
  <c r="O110" i="41"/>
  <c r="O109" i="41"/>
  <c r="O108" i="41"/>
  <c r="O107" i="41"/>
  <c r="O106" i="41"/>
  <c r="O105" i="41"/>
  <c r="O104" i="41"/>
  <c r="O103" i="41"/>
  <c r="O102" i="41"/>
  <c r="O101" i="41"/>
  <c r="O100" i="41"/>
  <c r="O99" i="41"/>
  <c r="O98" i="41"/>
  <c r="O97" i="41"/>
  <c r="O96" i="41"/>
  <c r="O95" i="41"/>
  <c r="O94" i="41"/>
  <c r="O93" i="41"/>
  <c r="O92" i="41"/>
  <c r="O91" i="41"/>
  <c r="O90" i="41"/>
  <c r="O89" i="41"/>
  <c r="O88" i="41"/>
  <c r="O87" i="41"/>
  <c r="O86" i="41"/>
  <c r="O85" i="41"/>
  <c r="O84" i="41"/>
  <c r="O83" i="41"/>
  <c r="O82" i="41"/>
  <c r="O81" i="41"/>
  <c r="O80" i="41"/>
  <c r="O79" i="41"/>
  <c r="O78" i="41"/>
  <c r="O77" i="41"/>
  <c r="O76" i="41"/>
  <c r="O75" i="41"/>
  <c r="O74" i="41"/>
  <c r="O73" i="41"/>
  <c r="O72" i="41"/>
  <c r="O71" i="41"/>
  <c r="O70" i="41"/>
  <c r="O69" i="41"/>
  <c r="O68" i="41"/>
  <c r="O67" i="41"/>
  <c r="O66" i="41"/>
  <c r="O65" i="41"/>
  <c r="O62" i="41"/>
  <c r="O61" i="41"/>
  <c r="O60" i="41"/>
  <c r="O59" i="41"/>
  <c r="O58" i="41"/>
  <c r="O57" i="41"/>
  <c r="O56" i="41"/>
  <c r="O55" i="41"/>
  <c r="O54" i="41"/>
  <c r="O53" i="41"/>
  <c r="O52" i="41"/>
  <c r="O51" i="41"/>
  <c r="O50" i="41"/>
  <c r="O49" i="41"/>
  <c r="O48" i="41"/>
  <c r="O47" i="41"/>
  <c r="O46" i="41"/>
  <c r="O45" i="41"/>
  <c r="O44" i="41"/>
  <c r="O43" i="41"/>
  <c r="O42" i="41"/>
  <c r="O41" i="41"/>
  <c r="O40" i="41"/>
  <c r="O39" i="41"/>
  <c r="O38" i="41"/>
  <c r="O37" i="41"/>
  <c r="O36" i="41"/>
  <c r="O35" i="41"/>
  <c r="O34" i="41"/>
  <c r="O33" i="41"/>
  <c r="O32" i="41"/>
  <c r="O31" i="41"/>
  <c r="O30" i="41"/>
  <c r="O29" i="41"/>
  <c r="O28" i="41"/>
  <c r="O27" i="41"/>
  <c r="O26" i="41"/>
  <c r="O25" i="41"/>
  <c r="O24" i="41"/>
  <c r="O23" i="41"/>
  <c r="O22" i="41"/>
  <c r="O21" i="41"/>
  <c r="O20" i="41"/>
  <c r="O19" i="41"/>
  <c r="O18" i="41"/>
  <c r="O17" i="41"/>
  <c r="O16" i="41"/>
  <c r="O226" i="26"/>
  <c r="O225" i="26"/>
  <c r="O224" i="26"/>
  <c r="O223" i="26"/>
  <c r="O222" i="26"/>
  <c r="O221" i="26"/>
  <c r="O220" i="26"/>
  <c r="O219" i="26"/>
  <c r="O218" i="26"/>
  <c r="O217" i="26"/>
  <c r="O216" i="26"/>
  <c r="O215" i="26"/>
  <c r="O214" i="26"/>
  <c r="O213" i="26"/>
  <c r="O210" i="26"/>
  <c r="O209" i="26"/>
  <c r="O208" i="26"/>
  <c r="O207" i="26"/>
  <c r="O206" i="26"/>
  <c r="O205" i="26"/>
  <c r="O204" i="26"/>
  <c r="O203" i="26"/>
  <c r="O202" i="26"/>
  <c r="O199" i="26"/>
  <c r="O198" i="26"/>
  <c r="O197" i="26"/>
  <c r="O196" i="26"/>
  <c r="O195" i="26"/>
  <c r="O194" i="26"/>
  <c r="O193" i="26"/>
  <c r="O192" i="26"/>
  <c r="O191" i="26"/>
  <c r="O190" i="26"/>
  <c r="O189" i="26"/>
  <c r="O188" i="26"/>
  <c r="O185" i="26"/>
  <c r="O184" i="26"/>
  <c r="O183" i="26"/>
  <c r="O182" i="26"/>
  <c r="O181" i="26"/>
  <c r="O180" i="26"/>
  <c r="O179" i="26"/>
  <c r="O178" i="26"/>
  <c r="O177" i="26"/>
  <c r="O176" i="26"/>
  <c r="O175" i="26"/>
  <c r="O174" i="26"/>
  <c r="O173" i="26"/>
  <c r="O172" i="26"/>
  <c r="O171" i="26"/>
  <c r="O170" i="26"/>
  <c r="O169" i="26"/>
  <c r="O168" i="26"/>
  <c r="O167" i="26"/>
  <c r="O166" i="26"/>
  <c r="O165" i="26"/>
  <c r="O164" i="26"/>
  <c r="O163" i="26"/>
  <c r="O162" i="26"/>
  <c r="O161" i="26"/>
  <c r="O160" i="26"/>
  <c r="O159" i="26"/>
  <c r="O158" i="26"/>
  <c r="O157" i="26"/>
  <c r="O154" i="26"/>
  <c r="O153" i="26"/>
  <c r="O152" i="26"/>
  <c r="O151" i="26"/>
  <c r="O148" i="26"/>
  <c r="O147" i="26"/>
  <c r="O146" i="26"/>
  <c r="O145" i="26"/>
  <c r="O144" i="26"/>
  <c r="O143" i="26"/>
  <c r="O142" i="26"/>
  <c r="O141" i="26"/>
  <c r="O140" i="26"/>
  <c r="O139" i="26"/>
  <c r="O138" i="26"/>
  <c r="O137" i="26"/>
  <c r="O136" i="26"/>
  <c r="O135" i="26"/>
  <c r="O134" i="26"/>
  <c r="O133" i="26"/>
  <c r="O132" i="26"/>
  <c r="O131" i="26"/>
  <c r="O130" i="26"/>
  <c r="O129" i="26"/>
  <c r="O128" i="26"/>
  <c r="O127" i="26"/>
  <c r="O126" i="26"/>
  <c r="O125" i="26"/>
  <c r="O124" i="26"/>
  <c r="O123" i="26"/>
  <c r="O122" i="26"/>
  <c r="O121" i="26"/>
  <c r="O120" i="26"/>
  <c r="O117" i="26"/>
  <c r="O116" i="26"/>
  <c r="O115" i="26"/>
  <c r="O114" i="26"/>
  <c r="O113" i="26"/>
  <c r="O112" i="26"/>
  <c r="O111" i="26"/>
  <c r="O110" i="26"/>
  <c r="O109" i="26"/>
  <c r="O108" i="26"/>
  <c r="O107" i="26"/>
  <c r="O106" i="26"/>
  <c r="O105" i="26"/>
  <c r="O104" i="26"/>
  <c r="O103" i="26"/>
  <c r="O102" i="26"/>
  <c r="O101" i="26"/>
  <c r="O100" i="26"/>
  <c r="O99" i="26"/>
  <c r="O98" i="26"/>
  <c r="O97" i="26"/>
  <c r="O96" i="26"/>
  <c r="O95" i="26"/>
  <c r="O94" i="26"/>
  <c r="O93" i="26"/>
  <c r="O92" i="26"/>
  <c r="O91" i="26"/>
  <c r="O90" i="26"/>
  <c r="O89" i="26"/>
  <c r="O88" i="26"/>
  <c r="O87" i="26"/>
  <c r="O86" i="26"/>
  <c r="O85" i="26"/>
  <c r="O84" i="26"/>
  <c r="O83" i="26"/>
  <c r="O82" i="26"/>
  <c r="O81" i="26"/>
  <c r="O80" i="26"/>
  <c r="O79" i="26"/>
  <c r="O78" i="26"/>
  <c r="O77" i="26"/>
  <c r="O76" i="26"/>
  <c r="O75" i="26"/>
  <c r="O74" i="26"/>
  <c r="O73" i="26"/>
  <c r="O72" i="26"/>
  <c r="O71" i="26"/>
  <c r="O70" i="26"/>
  <c r="O69" i="26"/>
  <c r="O68" i="26"/>
  <c r="O67" i="26"/>
  <c r="O66" i="26"/>
  <c r="O65" i="26"/>
  <c r="O62" i="26"/>
  <c r="O61" i="26"/>
  <c r="O60" i="26"/>
  <c r="O59" i="26"/>
  <c r="O58" i="26"/>
  <c r="O57" i="26"/>
  <c r="O56" i="26"/>
  <c r="O55" i="26"/>
  <c r="O54" i="26"/>
  <c r="O53" i="26"/>
  <c r="O52" i="26"/>
  <c r="O51" i="26"/>
  <c r="O50" i="26"/>
  <c r="O49" i="26"/>
  <c r="O48" i="26"/>
  <c r="O47" i="26"/>
  <c r="O46" i="26"/>
  <c r="O45" i="26"/>
  <c r="O44" i="26"/>
  <c r="O43" i="26"/>
  <c r="O42" i="26"/>
  <c r="O41" i="26"/>
  <c r="O40" i="26"/>
  <c r="O39" i="26"/>
  <c r="O38" i="26"/>
  <c r="O37" i="26"/>
  <c r="O36" i="26"/>
  <c r="O35" i="26"/>
  <c r="O34" i="26"/>
  <c r="O33" i="26"/>
  <c r="O32" i="26"/>
  <c r="O31" i="26"/>
  <c r="O30" i="26"/>
  <c r="O29" i="26"/>
  <c r="O28" i="26"/>
  <c r="O27" i="26"/>
  <c r="O26" i="26"/>
  <c r="O25" i="26"/>
  <c r="O24" i="26"/>
  <c r="O23" i="26"/>
  <c r="O22" i="26"/>
  <c r="O21" i="26"/>
  <c r="O20" i="26"/>
  <c r="O19" i="26"/>
  <c r="O18" i="26"/>
  <c r="O17" i="26"/>
  <c r="O16" i="26"/>
  <c r="Q227" i="40"/>
  <c r="P227" i="40"/>
  <c r="L227" i="40"/>
  <c r="M227" i="40"/>
  <c r="N227" i="40"/>
  <c r="O227" i="40"/>
  <c r="K213" i="40"/>
  <c r="K214" i="40"/>
  <c r="K215" i="40"/>
  <c r="K216" i="40"/>
  <c r="K217" i="40"/>
  <c r="K218" i="40"/>
  <c r="K219" i="40"/>
  <c r="K220" i="40"/>
  <c r="K221" i="40"/>
  <c r="K222" i="40"/>
  <c r="K223" i="40"/>
  <c r="K224" i="40"/>
  <c r="K225" i="40"/>
  <c r="K226" i="40"/>
  <c r="K227" i="40"/>
  <c r="J227" i="40"/>
  <c r="I227" i="40"/>
  <c r="H227" i="40"/>
  <c r="G227" i="40"/>
  <c r="F227" i="40"/>
  <c r="E227" i="40"/>
  <c r="D227" i="40"/>
  <c r="C227" i="40"/>
  <c r="O226" i="40"/>
  <c r="O225" i="40"/>
  <c r="O224" i="40"/>
  <c r="O223" i="40"/>
  <c r="O222" i="40"/>
  <c r="O221" i="40"/>
  <c r="O220" i="40"/>
  <c r="O219" i="40"/>
  <c r="O218" i="40"/>
  <c r="O217" i="40"/>
  <c r="O216" i="40"/>
  <c r="O215" i="40"/>
  <c r="O214" i="40"/>
  <c r="O213" i="40"/>
  <c r="Q211" i="40"/>
  <c r="P211" i="40"/>
  <c r="L211" i="40"/>
  <c r="M211" i="40"/>
  <c r="N211" i="40"/>
  <c r="O211" i="40"/>
  <c r="K202" i="40"/>
  <c r="K203" i="40"/>
  <c r="K204" i="40"/>
  <c r="K205" i="40"/>
  <c r="K206" i="40"/>
  <c r="K207" i="40"/>
  <c r="K208" i="40"/>
  <c r="K209" i="40"/>
  <c r="K210" i="40"/>
  <c r="K211" i="40"/>
  <c r="J211" i="40"/>
  <c r="I211" i="40"/>
  <c r="H211" i="40"/>
  <c r="G211" i="40"/>
  <c r="F211" i="40"/>
  <c r="E211" i="40"/>
  <c r="D211" i="40"/>
  <c r="C211" i="40"/>
  <c r="O210" i="40"/>
  <c r="O209" i="40"/>
  <c r="O208" i="40"/>
  <c r="O207" i="40"/>
  <c r="O206" i="40"/>
  <c r="O205" i="40"/>
  <c r="O204" i="40"/>
  <c r="O203" i="40"/>
  <c r="O202" i="40"/>
  <c r="Q200" i="40"/>
  <c r="P200" i="40"/>
  <c r="L200" i="40"/>
  <c r="M200" i="40"/>
  <c r="N200" i="40"/>
  <c r="O200" i="40"/>
  <c r="K188" i="40"/>
  <c r="K189" i="40"/>
  <c r="K190" i="40"/>
  <c r="K191" i="40"/>
  <c r="K192" i="40"/>
  <c r="K193" i="40"/>
  <c r="K194" i="40"/>
  <c r="K195" i="40"/>
  <c r="K196" i="40"/>
  <c r="K197" i="40"/>
  <c r="K198" i="40"/>
  <c r="K199" i="40"/>
  <c r="K200" i="40"/>
  <c r="J200" i="40"/>
  <c r="I200" i="40"/>
  <c r="H200" i="40"/>
  <c r="G200" i="40"/>
  <c r="F200" i="40"/>
  <c r="E200" i="40"/>
  <c r="D200" i="40"/>
  <c r="C200" i="40"/>
  <c r="O199" i="40"/>
  <c r="O198" i="40"/>
  <c r="O197" i="40"/>
  <c r="O196" i="40"/>
  <c r="O195" i="40"/>
  <c r="O194" i="40"/>
  <c r="O193" i="40"/>
  <c r="O192" i="40"/>
  <c r="O191" i="40"/>
  <c r="O190" i="40"/>
  <c r="O189" i="40"/>
  <c r="O188" i="40"/>
  <c r="Q186" i="40"/>
  <c r="P186" i="40"/>
  <c r="L186" i="40"/>
  <c r="M186" i="40"/>
  <c r="N186" i="40"/>
  <c r="O186" i="40"/>
  <c r="K157" i="40"/>
  <c r="K158" i="40"/>
  <c r="K159" i="40"/>
  <c r="K160" i="40"/>
  <c r="K161" i="40"/>
  <c r="K162" i="40"/>
  <c r="K163" i="40"/>
  <c r="K164" i="40"/>
  <c r="K165" i="40"/>
  <c r="K166" i="40"/>
  <c r="K167" i="40"/>
  <c r="K168" i="40"/>
  <c r="K169" i="40"/>
  <c r="K170" i="40"/>
  <c r="K171" i="40"/>
  <c r="K172" i="40"/>
  <c r="K173" i="40"/>
  <c r="K174" i="40"/>
  <c r="K175" i="40"/>
  <c r="K176" i="40"/>
  <c r="K177" i="40"/>
  <c r="K178" i="40"/>
  <c r="K179" i="40"/>
  <c r="K180" i="40"/>
  <c r="K181" i="40"/>
  <c r="K182" i="40"/>
  <c r="K183" i="40"/>
  <c r="K184" i="40"/>
  <c r="K185" i="40"/>
  <c r="K186" i="40"/>
  <c r="J186" i="40"/>
  <c r="I186" i="40"/>
  <c r="H186" i="40"/>
  <c r="G186" i="40"/>
  <c r="F186" i="40"/>
  <c r="E186" i="40"/>
  <c r="D186" i="40"/>
  <c r="C186" i="40"/>
  <c r="O185" i="40"/>
  <c r="O184" i="40"/>
  <c r="O183" i="40"/>
  <c r="O182" i="40"/>
  <c r="O181" i="40"/>
  <c r="O180" i="40"/>
  <c r="O179" i="40"/>
  <c r="O178" i="40"/>
  <c r="O177" i="40"/>
  <c r="O176" i="40"/>
  <c r="O175" i="40"/>
  <c r="O174" i="40"/>
  <c r="O173" i="40"/>
  <c r="O172" i="40"/>
  <c r="O171" i="40"/>
  <c r="O170" i="40"/>
  <c r="O169" i="40"/>
  <c r="O168" i="40"/>
  <c r="O167" i="40"/>
  <c r="O166" i="40"/>
  <c r="O165" i="40"/>
  <c r="O164" i="40"/>
  <c r="O163" i="40"/>
  <c r="O162" i="40"/>
  <c r="O161" i="40"/>
  <c r="O160" i="40"/>
  <c r="O159" i="40"/>
  <c r="O158" i="40"/>
  <c r="O157" i="40"/>
  <c r="Q155" i="40"/>
  <c r="P155" i="40"/>
  <c r="L155" i="40"/>
  <c r="M155" i="40"/>
  <c r="N155" i="40"/>
  <c r="O155" i="40"/>
  <c r="K151" i="40"/>
  <c r="K152" i="40"/>
  <c r="K153" i="40"/>
  <c r="K154" i="40"/>
  <c r="K155" i="40"/>
  <c r="J155" i="40"/>
  <c r="I155" i="40"/>
  <c r="H155" i="40"/>
  <c r="G155" i="40"/>
  <c r="F155" i="40"/>
  <c r="E155" i="40"/>
  <c r="D155" i="40"/>
  <c r="C155" i="40"/>
  <c r="O154" i="40"/>
  <c r="O153" i="40"/>
  <c r="O152" i="40"/>
  <c r="O151" i="40"/>
  <c r="Q149" i="40"/>
  <c r="P149" i="40"/>
  <c r="L149" i="40"/>
  <c r="M149" i="40"/>
  <c r="N149" i="40"/>
  <c r="O149" i="40"/>
  <c r="K120" i="40"/>
  <c r="K121" i="40"/>
  <c r="K122" i="40"/>
  <c r="K123" i="40"/>
  <c r="K124" i="40"/>
  <c r="K125" i="40"/>
  <c r="K126" i="40"/>
  <c r="K127" i="40"/>
  <c r="K128" i="40"/>
  <c r="K129" i="40"/>
  <c r="K130" i="40"/>
  <c r="K131" i="40"/>
  <c r="K132" i="40"/>
  <c r="K133" i="40"/>
  <c r="K134" i="40"/>
  <c r="K135" i="40"/>
  <c r="K136" i="40"/>
  <c r="K137" i="40"/>
  <c r="K138" i="40"/>
  <c r="K139" i="40"/>
  <c r="K140" i="40"/>
  <c r="K141" i="40"/>
  <c r="K142" i="40"/>
  <c r="K143" i="40"/>
  <c r="K144" i="40"/>
  <c r="K145" i="40"/>
  <c r="K146" i="40"/>
  <c r="K147" i="40"/>
  <c r="K148" i="40"/>
  <c r="K149" i="40"/>
  <c r="J149" i="40"/>
  <c r="I149" i="40"/>
  <c r="H149" i="40"/>
  <c r="G149" i="40"/>
  <c r="F149" i="40"/>
  <c r="E149" i="40"/>
  <c r="D149" i="40"/>
  <c r="C149" i="40"/>
  <c r="O148" i="40"/>
  <c r="O147" i="40"/>
  <c r="O146" i="40"/>
  <c r="O145" i="40"/>
  <c r="O144" i="40"/>
  <c r="O143" i="40"/>
  <c r="O142" i="40"/>
  <c r="O141" i="40"/>
  <c r="O140" i="40"/>
  <c r="O139" i="40"/>
  <c r="O138" i="40"/>
  <c r="O137" i="40"/>
  <c r="O136" i="40"/>
  <c r="O135" i="40"/>
  <c r="O134" i="40"/>
  <c r="O133" i="40"/>
  <c r="O132" i="40"/>
  <c r="O131" i="40"/>
  <c r="O130" i="40"/>
  <c r="O129" i="40"/>
  <c r="O128" i="40"/>
  <c r="O127" i="40"/>
  <c r="O126" i="40"/>
  <c r="O125" i="40"/>
  <c r="O124" i="40"/>
  <c r="O123" i="40"/>
  <c r="O122" i="40"/>
  <c r="O121" i="40"/>
  <c r="O120" i="40"/>
  <c r="Q118" i="40"/>
  <c r="P118" i="40"/>
  <c r="L118" i="40"/>
  <c r="M118" i="40"/>
  <c r="N118" i="40"/>
  <c r="O118" i="40"/>
  <c r="K65" i="40"/>
  <c r="K66" i="40"/>
  <c r="K67" i="40"/>
  <c r="K68" i="40"/>
  <c r="K69" i="40"/>
  <c r="K70" i="40"/>
  <c r="K71" i="40"/>
  <c r="K72" i="40"/>
  <c r="K73" i="40"/>
  <c r="K74" i="40"/>
  <c r="K75" i="40"/>
  <c r="K76" i="40"/>
  <c r="K77" i="40"/>
  <c r="K78" i="40"/>
  <c r="K79" i="40"/>
  <c r="K80" i="40"/>
  <c r="K81" i="40"/>
  <c r="K82" i="40"/>
  <c r="K83" i="40"/>
  <c r="K84" i="40"/>
  <c r="K85" i="40"/>
  <c r="K86" i="40"/>
  <c r="K87" i="40"/>
  <c r="K88" i="40"/>
  <c r="K89" i="40"/>
  <c r="K90" i="40"/>
  <c r="K91" i="40"/>
  <c r="K92" i="40"/>
  <c r="K93" i="40"/>
  <c r="K94" i="40"/>
  <c r="K95" i="40"/>
  <c r="K96" i="40"/>
  <c r="K97" i="40"/>
  <c r="K98" i="40"/>
  <c r="K99" i="40"/>
  <c r="K100" i="40"/>
  <c r="K101" i="40"/>
  <c r="K102" i="40"/>
  <c r="K103" i="40"/>
  <c r="K104" i="40"/>
  <c r="K105" i="40"/>
  <c r="K106" i="40"/>
  <c r="K107" i="40"/>
  <c r="K108" i="40"/>
  <c r="K109" i="40"/>
  <c r="K110" i="40"/>
  <c r="K111" i="40"/>
  <c r="K112" i="40"/>
  <c r="K113" i="40"/>
  <c r="K114" i="40"/>
  <c r="K115" i="40"/>
  <c r="K116" i="40"/>
  <c r="K117" i="40"/>
  <c r="K118" i="40"/>
  <c r="J118" i="40"/>
  <c r="I118" i="40"/>
  <c r="H118" i="40"/>
  <c r="G118" i="40"/>
  <c r="F118" i="40"/>
  <c r="E118" i="40"/>
  <c r="D118" i="40"/>
  <c r="C118" i="40"/>
  <c r="O117" i="40"/>
  <c r="O116" i="40"/>
  <c r="O115" i="40"/>
  <c r="O114" i="40"/>
  <c r="O113" i="40"/>
  <c r="O112" i="40"/>
  <c r="O111" i="40"/>
  <c r="O110" i="40"/>
  <c r="O109" i="40"/>
  <c r="O108" i="40"/>
  <c r="O107" i="40"/>
  <c r="O106" i="40"/>
  <c r="O105" i="40"/>
  <c r="O104" i="40"/>
  <c r="O103" i="40"/>
  <c r="O102" i="40"/>
  <c r="O101" i="40"/>
  <c r="O100" i="40"/>
  <c r="O99" i="40"/>
  <c r="O98" i="40"/>
  <c r="O97" i="40"/>
  <c r="O96" i="40"/>
  <c r="O95" i="40"/>
  <c r="O94" i="40"/>
  <c r="O93" i="40"/>
  <c r="O92" i="40"/>
  <c r="O91" i="40"/>
  <c r="O90" i="40"/>
  <c r="O89" i="40"/>
  <c r="O88" i="40"/>
  <c r="O87" i="40"/>
  <c r="O86" i="40"/>
  <c r="O85" i="40"/>
  <c r="O84" i="40"/>
  <c r="O83" i="40"/>
  <c r="O82" i="40"/>
  <c r="O81" i="40"/>
  <c r="O80" i="40"/>
  <c r="O79" i="40"/>
  <c r="O78" i="40"/>
  <c r="O77" i="40"/>
  <c r="O76" i="40"/>
  <c r="O75" i="40"/>
  <c r="O74" i="40"/>
  <c r="O73" i="40"/>
  <c r="O72" i="40"/>
  <c r="O71" i="40"/>
  <c r="O70" i="40"/>
  <c r="O69" i="40"/>
  <c r="O68" i="40"/>
  <c r="O67" i="40"/>
  <c r="O66" i="40"/>
  <c r="O65" i="40"/>
  <c r="Q63" i="40"/>
  <c r="P63" i="40"/>
  <c r="L63" i="40"/>
  <c r="M63" i="40"/>
  <c r="N63" i="40"/>
  <c r="O63" i="40"/>
  <c r="K16" i="40"/>
  <c r="K17" i="40"/>
  <c r="K18" i="40"/>
  <c r="K19" i="40"/>
  <c r="K20" i="40"/>
  <c r="K21" i="40"/>
  <c r="K22" i="40"/>
  <c r="K23" i="40"/>
  <c r="K24" i="40"/>
  <c r="K25" i="40"/>
  <c r="K26" i="40"/>
  <c r="K27" i="40"/>
  <c r="K28" i="40"/>
  <c r="K29" i="40"/>
  <c r="K30" i="40"/>
  <c r="K31" i="40"/>
  <c r="K32" i="40"/>
  <c r="K33" i="40"/>
  <c r="K34" i="40"/>
  <c r="K35" i="40"/>
  <c r="K36" i="40"/>
  <c r="K37" i="40"/>
  <c r="K38" i="40"/>
  <c r="K39" i="40"/>
  <c r="K40" i="40"/>
  <c r="K41" i="40"/>
  <c r="K42" i="40"/>
  <c r="K43" i="40"/>
  <c r="K44" i="40"/>
  <c r="K45" i="40"/>
  <c r="K46" i="40"/>
  <c r="K47" i="40"/>
  <c r="K48" i="40"/>
  <c r="K49" i="40"/>
  <c r="K50" i="40"/>
  <c r="K51" i="40"/>
  <c r="K52" i="40"/>
  <c r="K53" i="40"/>
  <c r="K54" i="40"/>
  <c r="K55" i="40"/>
  <c r="K56" i="40"/>
  <c r="K57" i="40"/>
  <c r="K58" i="40"/>
  <c r="K59" i="40"/>
  <c r="K60" i="40"/>
  <c r="K61" i="40"/>
  <c r="K62" i="40"/>
  <c r="K63" i="40"/>
  <c r="J63" i="40"/>
  <c r="I63" i="40"/>
  <c r="H63" i="40"/>
  <c r="G63" i="40"/>
  <c r="F63" i="40"/>
  <c r="E63" i="40"/>
  <c r="D63" i="40"/>
  <c r="C63" i="40"/>
  <c r="O62" i="40"/>
  <c r="O61" i="40"/>
  <c r="O60" i="40"/>
  <c r="O59" i="40"/>
  <c r="O58" i="40"/>
  <c r="O57" i="40"/>
  <c r="O56" i="40"/>
  <c r="O55" i="40"/>
  <c r="O54" i="40"/>
  <c r="O53" i="40"/>
  <c r="O52" i="40"/>
  <c r="O51" i="40"/>
  <c r="O50" i="40"/>
  <c r="O49" i="40"/>
  <c r="O48" i="40"/>
  <c r="O47" i="40"/>
  <c r="O46" i="40"/>
  <c r="O45" i="40"/>
  <c r="O44" i="40"/>
  <c r="O43" i="40"/>
  <c r="O42" i="40"/>
  <c r="O41" i="40"/>
  <c r="O40" i="40"/>
  <c r="O39" i="40"/>
  <c r="O38" i="40"/>
  <c r="O37" i="40"/>
  <c r="O36" i="40"/>
  <c r="O35" i="40"/>
  <c r="O34" i="40"/>
  <c r="O33" i="40"/>
  <c r="O32" i="40"/>
  <c r="O31" i="40"/>
  <c r="O30" i="40"/>
  <c r="O29" i="40"/>
  <c r="O28" i="40"/>
  <c r="O27" i="40"/>
  <c r="O26" i="40"/>
  <c r="O25" i="40"/>
  <c r="O24" i="40"/>
  <c r="O23" i="40"/>
  <c r="O22" i="40"/>
  <c r="O21" i="40"/>
  <c r="O20" i="40"/>
  <c r="O19" i="40"/>
  <c r="O18" i="40"/>
  <c r="O17" i="40"/>
  <c r="O16" i="40"/>
  <c r="Q14" i="40"/>
  <c r="P14" i="40"/>
  <c r="O7" i="40"/>
  <c r="O8" i="40"/>
  <c r="O9" i="40"/>
  <c r="O10" i="40"/>
  <c r="O11" i="40"/>
  <c r="O12" i="40"/>
  <c r="O13" i="40"/>
  <c r="O14" i="40"/>
  <c r="N14" i="40"/>
  <c r="M14" i="40"/>
  <c r="L14" i="40"/>
  <c r="K7" i="40"/>
  <c r="K8" i="40"/>
  <c r="K9" i="40"/>
  <c r="K10" i="40"/>
  <c r="K11" i="40"/>
  <c r="K12" i="40"/>
  <c r="K13" i="40"/>
  <c r="K14" i="40"/>
  <c r="J14" i="40"/>
  <c r="I14" i="40"/>
  <c r="H14" i="40"/>
  <c r="G14" i="40"/>
  <c r="F14" i="40"/>
  <c r="E14" i="40"/>
  <c r="D14" i="40"/>
  <c r="C14" i="40"/>
  <c r="K9" i="23"/>
  <c r="K5" i="20"/>
  <c r="K6" i="20"/>
  <c r="K7" i="20"/>
  <c r="K8" i="20"/>
  <c r="K9" i="20"/>
  <c r="K10" i="20"/>
  <c r="K43" i="20"/>
  <c r="O228" i="10"/>
  <c r="P228" i="10"/>
  <c r="Q228" i="10"/>
  <c r="R228" i="10"/>
  <c r="R227" i="10"/>
  <c r="R226" i="10"/>
  <c r="R225" i="10"/>
  <c r="R224" i="10"/>
  <c r="R223" i="10"/>
  <c r="R222" i="10"/>
  <c r="R221" i="10"/>
  <c r="R220" i="10"/>
  <c r="R219" i="10"/>
  <c r="R218" i="10"/>
  <c r="R217" i="10"/>
  <c r="R216" i="10"/>
  <c r="R215" i="10"/>
  <c r="R214" i="10"/>
  <c r="O212" i="10"/>
  <c r="P212" i="10"/>
  <c r="Q212" i="10"/>
  <c r="R212" i="10"/>
  <c r="R211" i="10"/>
  <c r="R210" i="10"/>
  <c r="R209" i="10"/>
  <c r="R208" i="10"/>
  <c r="R207" i="10"/>
  <c r="R206" i="10"/>
  <c r="R205" i="10"/>
  <c r="R204" i="10"/>
  <c r="R203" i="10"/>
  <c r="O201" i="10"/>
  <c r="P201" i="10"/>
  <c r="Q201" i="10"/>
  <c r="R201" i="10"/>
  <c r="R200" i="10"/>
  <c r="R199" i="10"/>
  <c r="R198" i="10"/>
  <c r="R197" i="10"/>
  <c r="R196" i="10"/>
  <c r="R195" i="10"/>
  <c r="R194" i="10"/>
  <c r="R193" i="10"/>
  <c r="R192" i="10"/>
  <c r="R191" i="10"/>
  <c r="R190" i="10"/>
  <c r="R189" i="10"/>
  <c r="O187" i="10"/>
  <c r="P187" i="10"/>
  <c r="Q187" i="10"/>
  <c r="R187" i="10"/>
  <c r="R186" i="10"/>
  <c r="R185" i="10"/>
  <c r="R184" i="10"/>
  <c r="R183" i="10"/>
  <c r="R182" i="10"/>
  <c r="R181" i="10"/>
  <c r="R180" i="10"/>
  <c r="R179" i="10"/>
  <c r="R178" i="10"/>
  <c r="R177" i="10"/>
  <c r="R176" i="10"/>
  <c r="R175" i="10"/>
  <c r="R174" i="10"/>
  <c r="R173" i="10"/>
  <c r="R172" i="10"/>
  <c r="R171" i="10"/>
  <c r="R170" i="10"/>
  <c r="R169" i="10"/>
  <c r="R168" i="10"/>
  <c r="R167" i="10"/>
  <c r="R166" i="10"/>
  <c r="R165" i="10"/>
  <c r="R164" i="10"/>
  <c r="R163" i="10"/>
  <c r="R162" i="10"/>
  <c r="R161" i="10"/>
  <c r="R160" i="10"/>
  <c r="R159" i="10"/>
  <c r="R158" i="10"/>
  <c r="O156" i="10"/>
  <c r="P156" i="10"/>
  <c r="Q156" i="10"/>
  <c r="R156" i="10"/>
  <c r="R155" i="10"/>
  <c r="R154" i="10"/>
  <c r="R153" i="10"/>
  <c r="R152" i="10"/>
  <c r="O150" i="10"/>
  <c r="P150" i="10"/>
  <c r="Q150" i="10"/>
  <c r="R150" i="10"/>
  <c r="R149" i="10"/>
  <c r="R148" i="10"/>
  <c r="R147" i="10"/>
  <c r="R146" i="10"/>
  <c r="R145" i="10"/>
  <c r="R144" i="10"/>
  <c r="R143" i="10"/>
  <c r="R142" i="10"/>
  <c r="R141" i="10"/>
  <c r="R140" i="10"/>
  <c r="R139" i="10"/>
  <c r="R138" i="10"/>
  <c r="R137" i="10"/>
  <c r="R136" i="10"/>
  <c r="R135" i="10"/>
  <c r="R134" i="10"/>
  <c r="R133" i="10"/>
  <c r="R132" i="10"/>
  <c r="R131" i="10"/>
  <c r="R130" i="10"/>
  <c r="R129" i="10"/>
  <c r="R128" i="10"/>
  <c r="R127" i="10"/>
  <c r="R126" i="10"/>
  <c r="R125" i="10"/>
  <c r="R124" i="10"/>
  <c r="R123" i="10"/>
  <c r="R122" i="10"/>
  <c r="R121" i="10"/>
  <c r="O119" i="10"/>
  <c r="P119" i="10"/>
  <c r="Q119" i="10"/>
  <c r="R119" i="10"/>
  <c r="R118" i="10"/>
  <c r="R117" i="10"/>
  <c r="R116" i="10"/>
  <c r="R115" i="10"/>
  <c r="R114" i="10"/>
  <c r="R113" i="10"/>
  <c r="R112" i="10"/>
  <c r="R111" i="10"/>
  <c r="R110" i="10"/>
  <c r="R109" i="10"/>
  <c r="R108" i="10"/>
  <c r="R107" i="10"/>
  <c r="R106" i="10"/>
  <c r="R105" i="10"/>
  <c r="R104" i="10"/>
  <c r="R103" i="10"/>
  <c r="R102" i="10"/>
  <c r="R101" i="10"/>
  <c r="R100" i="10"/>
  <c r="R99" i="10"/>
  <c r="R98" i="10"/>
  <c r="R97" i="10"/>
  <c r="R96" i="10"/>
  <c r="R95" i="10"/>
  <c r="R94" i="10"/>
  <c r="R93" i="10"/>
  <c r="R92" i="10"/>
  <c r="R91" i="10"/>
  <c r="R90" i="10"/>
  <c r="R89" i="10"/>
  <c r="R88" i="10"/>
  <c r="R87" i="10"/>
  <c r="R86" i="10"/>
  <c r="R85" i="10"/>
  <c r="R84" i="10"/>
  <c r="R83" i="10"/>
  <c r="R82" i="10"/>
  <c r="R81" i="10"/>
  <c r="R80" i="10"/>
  <c r="R79" i="10"/>
  <c r="R78" i="10"/>
  <c r="R77" i="10"/>
  <c r="R76" i="10"/>
  <c r="R75" i="10"/>
  <c r="R74" i="10"/>
  <c r="R73" i="10"/>
  <c r="R72" i="10"/>
  <c r="R71" i="10"/>
  <c r="R70" i="10"/>
  <c r="R69" i="10"/>
  <c r="R68" i="10"/>
  <c r="R67" i="10"/>
  <c r="R66" i="10"/>
  <c r="O64" i="10"/>
  <c r="P64" i="10"/>
  <c r="Q64" i="10"/>
  <c r="R64" i="10"/>
  <c r="R63" i="10"/>
  <c r="R62" i="10"/>
  <c r="R61" i="10"/>
  <c r="R60" i="10"/>
  <c r="R59" i="10"/>
  <c r="R58" i="10"/>
  <c r="R57" i="10"/>
  <c r="R56" i="10"/>
  <c r="R55" i="10"/>
  <c r="R54" i="10"/>
  <c r="R53" i="10"/>
  <c r="R52" i="10"/>
  <c r="R51" i="10"/>
  <c r="R50" i="10"/>
  <c r="R49" i="10"/>
  <c r="R48" i="10"/>
  <c r="R47" i="10"/>
  <c r="R46" i="10"/>
  <c r="R45" i="10"/>
  <c r="R44" i="10"/>
  <c r="R43" i="10"/>
  <c r="R42" i="10"/>
  <c r="R41" i="10"/>
  <c r="R40" i="10"/>
  <c r="R39" i="10"/>
  <c r="R38" i="10"/>
  <c r="R37" i="10"/>
  <c r="R36" i="10"/>
  <c r="R35" i="10"/>
  <c r="R34" i="10"/>
  <c r="R33" i="10"/>
  <c r="R32" i="10"/>
  <c r="R31" i="10"/>
  <c r="R30" i="10"/>
  <c r="R29" i="10"/>
  <c r="R28" i="10"/>
  <c r="R27" i="10"/>
  <c r="R26" i="10"/>
  <c r="R25" i="10"/>
  <c r="R24" i="10"/>
  <c r="R23" i="10"/>
  <c r="R22" i="10"/>
  <c r="R21" i="10"/>
  <c r="R20" i="10"/>
  <c r="R19" i="10"/>
  <c r="R18" i="10"/>
  <c r="R17" i="10"/>
  <c r="R8" i="10"/>
  <c r="R9" i="10"/>
  <c r="R10" i="10"/>
  <c r="R11" i="10"/>
  <c r="R12" i="10"/>
  <c r="R13" i="10"/>
  <c r="R14" i="10"/>
  <c r="R15" i="10"/>
  <c r="Q15" i="10"/>
  <c r="P15" i="10"/>
  <c r="O15" i="10"/>
  <c r="H20" i="4"/>
  <c r="F14" i="16"/>
  <c r="G20" i="4"/>
  <c r="E14" i="16"/>
  <c r="F11" i="16"/>
  <c r="F12" i="16"/>
  <c r="F13" i="16"/>
  <c r="E11" i="16"/>
  <c r="E12" i="16"/>
  <c r="E13" i="16"/>
  <c r="F10" i="16"/>
  <c r="E10" i="16"/>
  <c r="M7" i="39"/>
  <c r="Q231" i="15"/>
  <c r="P231" i="15"/>
  <c r="O231" i="15"/>
  <c r="Q215" i="15"/>
  <c r="P215" i="15"/>
  <c r="O215" i="15"/>
  <c r="Q204" i="15"/>
  <c r="P204" i="15"/>
  <c r="O204" i="15"/>
  <c r="Q190" i="15"/>
  <c r="P190" i="15"/>
  <c r="O190" i="15"/>
  <c r="Q159" i="15"/>
  <c r="P159" i="15"/>
  <c r="O159" i="15"/>
  <c r="Q153" i="15"/>
  <c r="P153" i="15"/>
  <c r="O153" i="15"/>
  <c r="Q122" i="15"/>
  <c r="P122" i="15"/>
  <c r="O122" i="15"/>
  <c r="Q67" i="15"/>
  <c r="P67" i="15"/>
  <c r="O67" i="15"/>
  <c r="Q18" i="15"/>
  <c r="P18" i="15"/>
  <c r="O18" i="15"/>
  <c r="R231" i="15"/>
  <c r="R230" i="15"/>
  <c r="R229" i="15"/>
  <c r="R228" i="15"/>
  <c r="R227" i="15"/>
  <c r="R226" i="15"/>
  <c r="R225" i="15"/>
  <c r="R224" i="15"/>
  <c r="R223" i="15"/>
  <c r="R222" i="15"/>
  <c r="R221" i="15"/>
  <c r="R220" i="15"/>
  <c r="R219" i="15"/>
  <c r="R218" i="15"/>
  <c r="R217" i="15"/>
  <c r="R215" i="15"/>
  <c r="R214" i="15"/>
  <c r="R213" i="15"/>
  <c r="R212" i="15"/>
  <c r="R211" i="15"/>
  <c r="R210" i="15"/>
  <c r="R209" i="15"/>
  <c r="R208" i="15"/>
  <c r="R207" i="15"/>
  <c r="R206" i="15"/>
  <c r="R204" i="15"/>
  <c r="R203" i="15"/>
  <c r="R202" i="15"/>
  <c r="R201" i="15"/>
  <c r="R200" i="15"/>
  <c r="R199" i="15"/>
  <c r="R198" i="15"/>
  <c r="R197" i="15"/>
  <c r="R196" i="15"/>
  <c r="R195" i="15"/>
  <c r="R194" i="15"/>
  <c r="R193" i="15"/>
  <c r="R192" i="15"/>
  <c r="R190" i="15"/>
  <c r="R189" i="15"/>
  <c r="R188" i="15"/>
  <c r="R187" i="15"/>
  <c r="R186" i="15"/>
  <c r="R185" i="15"/>
  <c r="R184" i="15"/>
  <c r="R183" i="15"/>
  <c r="R182" i="15"/>
  <c r="R181" i="15"/>
  <c r="R180" i="15"/>
  <c r="R179" i="15"/>
  <c r="R178" i="15"/>
  <c r="R177" i="15"/>
  <c r="R176" i="15"/>
  <c r="R175" i="15"/>
  <c r="R174" i="15"/>
  <c r="R173" i="15"/>
  <c r="R172" i="15"/>
  <c r="R171" i="15"/>
  <c r="R170" i="15"/>
  <c r="R169" i="15"/>
  <c r="R168" i="15"/>
  <c r="R167" i="15"/>
  <c r="R166" i="15"/>
  <c r="R165" i="15"/>
  <c r="R164" i="15"/>
  <c r="R163" i="15"/>
  <c r="R162" i="15"/>
  <c r="R161" i="15"/>
  <c r="R159" i="15"/>
  <c r="R158" i="15"/>
  <c r="R157" i="15"/>
  <c r="R156" i="15"/>
  <c r="R155" i="15"/>
  <c r="R153" i="15"/>
  <c r="R152" i="15"/>
  <c r="R151" i="15"/>
  <c r="R150" i="15"/>
  <c r="R149" i="15"/>
  <c r="R148" i="15"/>
  <c r="R147" i="15"/>
  <c r="R146" i="15"/>
  <c r="R145" i="15"/>
  <c r="R144" i="15"/>
  <c r="R143" i="15"/>
  <c r="R142" i="15"/>
  <c r="R141" i="15"/>
  <c r="R140" i="15"/>
  <c r="R139" i="15"/>
  <c r="R138" i="15"/>
  <c r="R137" i="15"/>
  <c r="R136" i="15"/>
  <c r="R135" i="15"/>
  <c r="R134" i="15"/>
  <c r="R133" i="15"/>
  <c r="R132" i="15"/>
  <c r="R131" i="15"/>
  <c r="R130" i="15"/>
  <c r="R129" i="15"/>
  <c r="R128" i="15"/>
  <c r="R127" i="15"/>
  <c r="R126" i="15"/>
  <c r="R125" i="15"/>
  <c r="R124" i="15"/>
  <c r="R122" i="15"/>
  <c r="R121" i="15"/>
  <c r="R120" i="15"/>
  <c r="R119" i="15"/>
  <c r="R118" i="15"/>
  <c r="R117" i="15"/>
  <c r="R116" i="15"/>
  <c r="R115" i="15"/>
  <c r="R114" i="15"/>
  <c r="R113" i="15"/>
  <c r="R112" i="15"/>
  <c r="R111" i="15"/>
  <c r="R110" i="15"/>
  <c r="R109" i="15"/>
  <c r="R108" i="15"/>
  <c r="R107" i="15"/>
  <c r="R106" i="15"/>
  <c r="R105" i="15"/>
  <c r="R104" i="15"/>
  <c r="R103" i="15"/>
  <c r="R102" i="15"/>
  <c r="R101" i="15"/>
  <c r="R100" i="15"/>
  <c r="R99" i="15"/>
  <c r="R98" i="15"/>
  <c r="R97" i="15"/>
  <c r="R96" i="15"/>
  <c r="R95" i="15"/>
  <c r="R94" i="15"/>
  <c r="R93" i="15"/>
  <c r="R92" i="15"/>
  <c r="R91" i="15"/>
  <c r="R90" i="15"/>
  <c r="R89" i="15"/>
  <c r="R88" i="15"/>
  <c r="R87" i="15"/>
  <c r="R86" i="15"/>
  <c r="R85" i="15"/>
  <c r="R84" i="15"/>
  <c r="R83" i="15"/>
  <c r="R82" i="15"/>
  <c r="R81" i="15"/>
  <c r="R80" i="15"/>
  <c r="R79" i="15"/>
  <c r="R78" i="15"/>
  <c r="R77" i="15"/>
  <c r="R76" i="15"/>
  <c r="R75" i="15"/>
  <c r="R74" i="15"/>
  <c r="R73" i="15"/>
  <c r="R72" i="15"/>
  <c r="R71" i="15"/>
  <c r="R70" i="15"/>
  <c r="R69" i="15"/>
  <c r="R67" i="15"/>
  <c r="R66" i="15"/>
  <c r="R65" i="15"/>
  <c r="R64" i="15"/>
  <c r="R63" i="15"/>
  <c r="R62" i="15"/>
  <c r="R61" i="15"/>
  <c r="R60" i="15"/>
  <c r="R59" i="15"/>
  <c r="R58" i="15"/>
  <c r="R57" i="15"/>
  <c r="R56" i="15"/>
  <c r="R55" i="15"/>
  <c r="R54" i="15"/>
  <c r="R53" i="15"/>
  <c r="R52" i="15"/>
  <c r="R51" i="15"/>
  <c r="R50" i="15"/>
  <c r="R49" i="15"/>
  <c r="R48" i="15"/>
  <c r="R47" i="15"/>
  <c r="R46" i="15"/>
  <c r="R45" i="15"/>
  <c r="R44" i="15"/>
  <c r="R43" i="15"/>
  <c r="R42" i="15"/>
  <c r="R41" i="15"/>
  <c r="R40" i="15"/>
  <c r="R39" i="15"/>
  <c r="R38" i="15"/>
  <c r="R37" i="15"/>
  <c r="R36" i="15"/>
  <c r="R35" i="15"/>
  <c r="R34" i="15"/>
  <c r="R33" i="15"/>
  <c r="R32" i="15"/>
  <c r="R31" i="15"/>
  <c r="R30" i="15"/>
  <c r="R29" i="15"/>
  <c r="R28" i="15"/>
  <c r="R27" i="15"/>
  <c r="R26" i="15"/>
  <c r="R25" i="15"/>
  <c r="R24" i="15"/>
  <c r="R23" i="15"/>
  <c r="R22" i="15"/>
  <c r="R21" i="15"/>
  <c r="R20" i="15"/>
  <c r="R11" i="15"/>
  <c r="R12" i="15"/>
  <c r="R13" i="15"/>
  <c r="R14" i="15"/>
  <c r="R15" i="15"/>
  <c r="R16" i="15"/>
  <c r="R17" i="15"/>
  <c r="R18" i="15"/>
  <c r="N38" i="15"/>
  <c r="J22" i="23"/>
  <c r="J49" i="23"/>
  <c r="M12" i="36"/>
  <c r="AA16" i="15"/>
  <c r="N16" i="15"/>
  <c r="F172" i="35"/>
  <c r="C25" i="32"/>
  <c r="G172" i="35"/>
  <c r="D25" i="32"/>
  <c r="H172" i="35"/>
  <c r="E25" i="32"/>
  <c r="I172" i="35"/>
  <c r="F25" i="32"/>
  <c r="J172" i="35"/>
  <c r="G25" i="32"/>
  <c r="K172" i="35"/>
  <c r="H25" i="32"/>
  <c r="L172" i="35"/>
  <c r="I25" i="32"/>
  <c r="J25" i="32"/>
  <c r="R172" i="35"/>
  <c r="O25" i="32"/>
  <c r="S172" i="35"/>
  <c r="P25" i="32"/>
  <c r="T172" i="35"/>
  <c r="Q25" i="32"/>
  <c r="U172" i="35"/>
  <c r="R25" i="32"/>
  <c r="V172" i="35"/>
  <c r="S25" i="32"/>
  <c r="E172" i="35"/>
  <c r="B25" i="32"/>
  <c r="F156" i="35"/>
  <c r="C24" i="32"/>
  <c r="G156" i="35"/>
  <c r="D24" i="32"/>
  <c r="H156" i="35"/>
  <c r="E24" i="32"/>
  <c r="I156" i="35"/>
  <c r="F24" i="32"/>
  <c r="J156" i="35"/>
  <c r="G24" i="32"/>
  <c r="K156" i="35"/>
  <c r="H24" i="32"/>
  <c r="L156" i="35"/>
  <c r="I24" i="32"/>
  <c r="J24" i="32"/>
  <c r="R156" i="35"/>
  <c r="O24" i="32"/>
  <c r="S156" i="35"/>
  <c r="P24" i="32"/>
  <c r="T156" i="35"/>
  <c r="Q24" i="32"/>
  <c r="U156" i="35"/>
  <c r="R24" i="32"/>
  <c r="V156" i="35"/>
  <c r="S24" i="32"/>
  <c r="E156" i="35"/>
  <c r="B24" i="32"/>
  <c r="F145" i="35"/>
  <c r="C23" i="32"/>
  <c r="G145" i="35"/>
  <c r="D23" i="32"/>
  <c r="H145" i="35"/>
  <c r="E23" i="32"/>
  <c r="I145" i="35"/>
  <c r="F23" i="32"/>
  <c r="J145" i="35"/>
  <c r="G23" i="32"/>
  <c r="K145" i="35"/>
  <c r="H23" i="32"/>
  <c r="L145" i="35"/>
  <c r="I23" i="32"/>
  <c r="J23" i="32"/>
  <c r="R145" i="35"/>
  <c r="O23" i="32"/>
  <c r="S145" i="35"/>
  <c r="P23" i="32"/>
  <c r="T145" i="35"/>
  <c r="Q23" i="32"/>
  <c r="U145" i="35"/>
  <c r="R23" i="32"/>
  <c r="V145" i="35"/>
  <c r="S23" i="32"/>
  <c r="E145" i="35"/>
  <c r="B23" i="32"/>
  <c r="F131" i="35"/>
  <c r="C22" i="32"/>
  <c r="G131" i="35"/>
  <c r="D22" i="32"/>
  <c r="H131" i="35"/>
  <c r="E22" i="32"/>
  <c r="I131" i="35"/>
  <c r="F22" i="32"/>
  <c r="J131" i="35"/>
  <c r="G22" i="32"/>
  <c r="K131" i="35"/>
  <c r="H22" i="32"/>
  <c r="L131" i="35"/>
  <c r="I22" i="32"/>
  <c r="J22" i="32"/>
  <c r="R131" i="35"/>
  <c r="O22" i="32"/>
  <c r="S131" i="35"/>
  <c r="P22" i="32"/>
  <c r="T131" i="35"/>
  <c r="Q22" i="32"/>
  <c r="U131" i="35"/>
  <c r="R22" i="32"/>
  <c r="V131" i="35"/>
  <c r="S22" i="32"/>
  <c r="E131" i="35"/>
  <c r="B22" i="32"/>
  <c r="F100" i="35"/>
  <c r="C21" i="32"/>
  <c r="G100" i="35"/>
  <c r="D21" i="32"/>
  <c r="H100" i="35"/>
  <c r="E21" i="32"/>
  <c r="I100" i="35"/>
  <c r="F21" i="32"/>
  <c r="J100" i="35"/>
  <c r="G21" i="32"/>
  <c r="K100" i="35"/>
  <c r="H21" i="32"/>
  <c r="L100" i="35"/>
  <c r="I21" i="32"/>
  <c r="J21" i="32"/>
  <c r="R100" i="35"/>
  <c r="O21" i="32"/>
  <c r="S100" i="35"/>
  <c r="P21" i="32"/>
  <c r="T100" i="35"/>
  <c r="Q21" i="32"/>
  <c r="U100" i="35"/>
  <c r="R21" i="32"/>
  <c r="V100" i="35"/>
  <c r="S21" i="32"/>
  <c r="E100" i="35"/>
  <c r="B21" i="32"/>
  <c r="F94" i="35"/>
  <c r="C20" i="32"/>
  <c r="G94" i="35"/>
  <c r="D20" i="32"/>
  <c r="H94" i="35"/>
  <c r="E20" i="32"/>
  <c r="I94" i="35"/>
  <c r="F20" i="32"/>
  <c r="J94" i="35"/>
  <c r="G20" i="32"/>
  <c r="K94" i="35"/>
  <c r="H20" i="32"/>
  <c r="L94" i="35"/>
  <c r="I20" i="32"/>
  <c r="J20" i="32"/>
  <c r="R94" i="35"/>
  <c r="O20" i="32"/>
  <c r="S94" i="35"/>
  <c r="P20" i="32"/>
  <c r="T94" i="35"/>
  <c r="Q20" i="32"/>
  <c r="U94" i="35"/>
  <c r="R20" i="32"/>
  <c r="V94" i="35"/>
  <c r="S20" i="32"/>
  <c r="E94" i="35"/>
  <c r="B20" i="32"/>
  <c r="F63" i="35"/>
  <c r="C19" i="32"/>
  <c r="G63" i="35"/>
  <c r="D19" i="32"/>
  <c r="H63" i="35"/>
  <c r="E19" i="32"/>
  <c r="I63" i="35"/>
  <c r="F19" i="32"/>
  <c r="J63" i="35"/>
  <c r="G19" i="32"/>
  <c r="K63" i="35"/>
  <c r="H19" i="32"/>
  <c r="L63" i="35"/>
  <c r="I19" i="32"/>
  <c r="J19" i="32"/>
  <c r="R63" i="35"/>
  <c r="O19" i="32"/>
  <c r="S63" i="35"/>
  <c r="P19" i="32"/>
  <c r="T63" i="35"/>
  <c r="Q19" i="32"/>
  <c r="U63" i="35"/>
  <c r="R19" i="32"/>
  <c r="V63" i="35"/>
  <c r="S19" i="32"/>
  <c r="E63" i="35"/>
  <c r="B19" i="32"/>
  <c r="S26" i="32"/>
  <c r="R26" i="32"/>
  <c r="Q26" i="32"/>
  <c r="P26" i="32"/>
  <c r="O26" i="32"/>
  <c r="J26" i="32"/>
  <c r="I26" i="32"/>
  <c r="H26" i="32"/>
  <c r="G26" i="32"/>
  <c r="F26" i="32"/>
  <c r="E26" i="32"/>
  <c r="D26" i="32"/>
  <c r="C26" i="32"/>
  <c r="B26" i="32"/>
  <c r="F20" i="38"/>
  <c r="C5" i="32"/>
  <c r="F69" i="38"/>
  <c r="C6" i="32"/>
  <c r="F124" i="38"/>
  <c r="C7" i="32"/>
  <c r="F155" i="38"/>
  <c r="C8" i="32"/>
  <c r="F161" i="38"/>
  <c r="C9" i="32"/>
  <c r="F192" i="38"/>
  <c r="C10" i="32"/>
  <c r="F206" i="38"/>
  <c r="C11" i="32"/>
  <c r="F217" i="38"/>
  <c r="C12" i="32"/>
  <c r="F233" i="38"/>
  <c r="C13" i="32"/>
  <c r="C14" i="32"/>
  <c r="G20" i="38"/>
  <c r="D5" i="32"/>
  <c r="G69" i="38"/>
  <c r="D6" i="32"/>
  <c r="G124" i="38"/>
  <c r="D7" i="32"/>
  <c r="G155" i="38"/>
  <c r="D8" i="32"/>
  <c r="G161" i="38"/>
  <c r="D9" i="32"/>
  <c r="G192" i="38"/>
  <c r="D10" i="32"/>
  <c r="G206" i="38"/>
  <c r="D11" i="32"/>
  <c r="G217" i="38"/>
  <c r="D12" i="32"/>
  <c r="G233" i="38"/>
  <c r="D13" i="32"/>
  <c r="D14" i="32"/>
  <c r="H20" i="38"/>
  <c r="E5" i="32"/>
  <c r="H69" i="38"/>
  <c r="E6" i="32"/>
  <c r="H124" i="38"/>
  <c r="E7" i="32"/>
  <c r="H155" i="38"/>
  <c r="E8" i="32"/>
  <c r="H161" i="38"/>
  <c r="E9" i="32"/>
  <c r="H192" i="38"/>
  <c r="E10" i="32"/>
  <c r="H206" i="38"/>
  <c r="E11" i="32"/>
  <c r="H217" i="38"/>
  <c r="E12" i="32"/>
  <c r="H233" i="38"/>
  <c r="E13" i="32"/>
  <c r="E14" i="32"/>
  <c r="I20" i="38"/>
  <c r="F5" i="32"/>
  <c r="I69" i="38"/>
  <c r="F6" i="32"/>
  <c r="I124" i="38"/>
  <c r="F7" i="32"/>
  <c r="I155" i="38"/>
  <c r="F8" i="32"/>
  <c r="I161" i="38"/>
  <c r="F9" i="32"/>
  <c r="I192" i="38"/>
  <c r="F10" i="32"/>
  <c r="I206" i="38"/>
  <c r="F11" i="32"/>
  <c r="I217" i="38"/>
  <c r="F12" i="32"/>
  <c r="I233" i="38"/>
  <c r="F13" i="32"/>
  <c r="F14" i="32"/>
  <c r="J20" i="38"/>
  <c r="G5" i="32"/>
  <c r="J69" i="38"/>
  <c r="G6" i="32"/>
  <c r="J124" i="38"/>
  <c r="G7" i="32"/>
  <c r="J155" i="38"/>
  <c r="G8" i="32"/>
  <c r="J161" i="38"/>
  <c r="G9" i="32"/>
  <c r="J192" i="38"/>
  <c r="G10" i="32"/>
  <c r="J206" i="38"/>
  <c r="G11" i="32"/>
  <c r="J217" i="38"/>
  <c r="G12" i="32"/>
  <c r="J233" i="38"/>
  <c r="G13" i="32"/>
  <c r="G14" i="32"/>
  <c r="K20" i="38"/>
  <c r="H5" i="32"/>
  <c r="K69" i="38"/>
  <c r="H6" i="32"/>
  <c r="K124" i="38"/>
  <c r="H7" i="32"/>
  <c r="K155" i="38"/>
  <c r="H8" i="32"/>
  <c r="K161" i="38"/>
  <c r="H9" i="32"/>
  <c r="K192" i="38"/>
  <c r="H10" i="32"/>
  <c r="K206" i="38"/>
  <c r="H11" i="32"/>
  <c r="K217" i="38"/>
  <c r="H12" i="32"/>
  <c r="K233" i="38"/>
  <c r="H13" i="32"/>
  <c r="H14" i="32"/>
  <c r="L20" i="38"/>
  <c r="I5" i="32"/>
  <c r="L69" i="38"/>
  <c r="I6" i="32"/>
  <c r="L124" i="38"/>
  <c r="I7" i="32"/>
  <c r="L155" i="38"/>
  <c r="I8" i="32"/>
  <c r="L161" i="38"/>
  <c r="I9" i="32"/>
  <c r="L192" i="38"/>
  <c r="I10" i="32"/>
  <c r="L206" i="38"/>
  <c r="I11" i="32"/>
  <c r="L217" i="38"/>
  <c r="I12" i="32"/>
  <c r="L233" i="38"/>
  <c r="I13" i="32"/>
  <c r="I14" i="32"/>
  <c r="O5" i="32"/>
  <c r="O6" i="32"/>
  <c r="O7" i="32"/>
  <c r="O8" i="32"/>
  <c r="O9" i="32"/>
  <c r="O10" i="32"/>
  <c r="O11" i="32"/>
  <c r="O12" i="32"/>
  <c r="O13" i="32"/>
  <c r="O14" i="32"/>
  <c r="P5" i="32"/>
  <c r="P6" i="32"/>
  <c r="P7" i="32"/>
  <c r="P8" i="32"/>
  <c r="P9" i="32"/>
  <c r="P10" i="32"/>
  <c r="P11" i="32"/>
  <c r="P12" i="32"/>
  <c r="P13" i="32"/>
  <c r="P14" i="32"/>
  <c r="Q5" i="32"/>
  <c r="Q6" i="32"/>
  <c r="Q7" i="32"/>
  <c r="Q8" i="32"/>
  <c r="Q9" i="32"/>
  <c r="Q10" i="32"/>
  <c r="Q11" i="32"/>
  <c r="Q12" i="32"/>
  <c r="Q13" i="32"/>
  <c r="Q14" i="32"/>
  <c r="R5" i="32"/>
  <c r="R6" i="32"/>
  <c r="R7" i="32"/>
  <c r="R8" i="32"/>
  <c r="R9" i="32"/>
  <c r="R10" i="32"/>
  <c r="R11" i="32"/>
  <c r="R12" i="32"/>
  <c r="R13" i="32"/>
  <c r="R14" i="32"/>
  <c r="S5" i="32"/>
  <c r="S6" i="32"/>
  <c r="S7" i="32"/>
  <c r="S8" i="32"/>
  <c r="S9" i="32"/>
  <c r="S10" i="32"/>
  <c r="S11" i="32"/>
  <c r="S12" i="32"/>
  <c r="S13" i="32"/>
  <c r="S14" i="32"/>
  <c r="E20" i="38"/>
  <c r="B5" i="32"/>
  <c r="E69" i="38"/>
  <c r="B6" i="32"/>
  <c r="E124" i="38"/>
  <c r="B7" i="32"/>
  <c r="E155" i="38"/>
  <c r="B8" i="32"/>
  <c r="E161" i="38"/>
  <c r="B9" i="32"/>
  <c r="E192" i="38"/>
  <c r="B10" i="32"/>
  <c r="E206" i="38"/>
  <c r="B11" i="32"/>
  <c r="E217" i="38"/>
  <c r="B12" i="32"/>
  <c r="E233" i="38"/>
  <c r="B13" i="32"/>
  <c r="B14" i="32"/>
  <c r="K7" i="25"/>
  <c r="K33" i="25"/>
  <c r="K32" i="25"/>
  <c r="K31" i="25"/>
  <c r="K30" i="25"/>
  <c r="K10" i="25"/>
  <c r="K9" i="25"/>
  <c r="K8" i="25"/>
  <c r="K33" i="23"/>
  <c r="K32" i="23"/>
  <c r="K31" i="23"/>
  <c r="K30" i="23"/>
  <c r="K11" i="23"/>
  <c r="K10" i="23"/>
  <c r="K8" i="23"/>
  <c r="K60" i="20"/>
  <c r="K42" i="20"/>
  <c r="K38" i="20"/>
  <c r="K41" i="20"/>
  <c r="AB12" i="6"/>
  <c r="E214" i="6"/>
  <c r="E215" i="6"/>
  <c r="E216" i="6"/>
  <c r="E217" i="6"/>
  <c r="E218" i="6"/>
  <c r="E219" i="6"/>
  <c r="E220" i="6"/>
  <c r="E221" i="6"/>
  <c r="E222" i="6"/>
  <c r="E223" i="6"/>
  <c r="E224" i="6"/>
  <c r="E225" i="6"/>
  <c r="E226" i="6"/>
  <c r="E213" i="6"/>
  <c r="E203" i="6"/>
  <c r="E204" i="6"/>
  <c r="E205" i="6"/>
  <c r="E206" i="6"/>
  <c r="E207" i="6"/>
  <c r="E208" i="6"/>
  <c r="E209" i="6"/>
  <c r="E210" i="6"/>
  <c r="E202" i="6"/>
  <c r="E189" i="6"/>
  <c r="E190" i="6"/>
  <c r="E191" i="6"/>
  <c r="E192" i="6"/>
  <c r="E193" i="6"/>
  <c r="E194" i="6"/>
  <c r="E195" i="6"/>
  <c r="E196" i="6"/>
  <c r="E197" i="6"/>
  <c r="E198" i="6"/>
  <c r="E199" i="6"/>
  <c r="E188"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57" i="6"/>
  <c r="E152" i="6"/>
  <c r="E153" i="6"/>
  <c r="E154" i="6"/>
  <c r="E151" i="6"/>
  <c r="E142" i="6"/>
  <c r="E143" i="6"/>
  <c r="E144" i="6"/>
  <c r="E145" i="6"/>
  <c r="E146" i="6"/>
  <c r="E147" i="6"/>
  <c r="E148" i="6"/>
  <c r="E121" i="6"/>
  <c r="E122" i="6"/>
  <c r="E123" i="6"/>
  <c r="E124" i="6"/>
  <c r="E125" i="6"/>
  <c r="E126" i="6"/>
  <c r="E127" i="6"/>
  <c r="E128" i="6"/>
  <c r="E129" i="6"/>
  <c r="E130" i="6"/>
  <c r="E131" i="6"/>
  <c r="E132" i="6"/>
  <c r="E133" i="6"/>
  <c r="E134" i="6"/>
  <c r="E135" i="6"/>
  <c r="E136" i="6"/>
  <c r="E137" i="6"/>
  <c r="E138" i="6"/>
  <c r="E139" i="6"/>
  <c r="E140" i="6"/>
  <c r="E141" i="6"/>
  <c r="E120"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65"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16" i="6"/>
  <c r="E13" i="6"/>
  <c r="E12" i="6"/>
  <c r="E11" i="6"/>
  <c r="E10" i="6"/>
  <c r="E9" i="6"/>
  <c r="AG13" i="10"/>
  <c r="N13" i="10"/>
  <c r="E8" i="6"/>
  <c r="E7" i="6"/>
  <c r="D228" i="9"/>
  <c r="D211" i="9"/>
  <c r="D200" i="9"/>
  <c r="D186" i="9"/>
  <c r="D155" i="9"/>
  <c r="D149" i="9"/>
  <c r="D118" i="9"/>
  <c r="D63" i="9"/>
  <c r="D14" i="9"/>
  <c r="E6" i="4"/>
  <c r="W231" i="15"/>
  <c r="W215" i="15"/>
  <c r="W190" i="15"/>
  <c r="W159" i="15"/>
  <c r="W153" i="15"/>
  <c r="W122" i="15"/>
  <c r="W67" i="15"/>
  <c r="W18" i="15"/>
  <c r="H12" i="17"/>
  <c r="N76" i="15"/>
  <c r="M204" i="15"/>
  <c r="M7" i="36"/>
  <c r="M8" i="36"/>
  <c r="M9" i="36"/>
  <c r="M10" i="36"/>
  <c r="M11" i="36"/>
  <c r="M13" i="36"/>
  <c r="I20" i="4"/>
  <c r="J20" i="4"/>
  <c r="K20" i="4"/>
  <c r="L20" i="4"/>
  <c r="G14" i="16"/>
  <c r="H14" i="16"/>
  <c r="I14" i="16"/>
  <c r="J14" i="16"/>
  <c r="D35" i="33"/>
  <c r="C35" i="33"/>
  <c r="H23" i="33"/>
  <c r="F23" i="33"/>
  <c r="E23" i="33"/>
  <c r="D23" i="33"/>
  <c r="C23" i="33"/>
  <c r="J46" i="11"/>
  <c r="I46" i="11"/>
  <c r="H46" i="11"/>
  <c r="G46" i="11"/>
  <c r="F46" i="11"/>
  <c r="E46" i="11"/>
  <c r="D46" i="11"/>
  <c r="C46" i="11"/>
  <c r="B46" i="11"/>
  <c r="J10" i="11"/>
  <c r="I10" i="11"/>
  <c r="H10" i="11"/>
  <c r="G10" i="11"/>
  <c r="F10" i="11"/>
  <c r="E10" i="11"/>
  <c r="D10" i="11"/>
  <c r="C10" i="11"/>
  <c r="B10" i="11"/>
  <c r="K44" i="20"/>
  <c r="K40" i="20"/>
  <c r="K39" i="20"/>
  <c r="K37" i="20"/>
  <c r="K36" i="20"/>
  <c r="K49" i="23"/>
  <c r="I49" i="23"/>
  <c r="H49" i="23"/>
  <c r="G49" i="23"/>
  <c r="F49" i="23"/>
  <c r="E49" i="23"/>
  <c r="D49" i="23"/>
  <c r="C49" i="23"/>
  <c r="B49" i="23"/>
  <c r="K22" i="23"/>
  <c r="I22" i="23"/>
  <c r="H22" i="23"/>
  <c r="G22" i="23"/>
  <c r="F22" i="23"/>
  <c r="E22" i="23"/>
  <c r="D22" i="23"/>
  <c r="C22" i="23"/>
  <c r="B22" i="23"/>
  <c r="K23" i="11"/>
  <c r="J23" i="11"/>
  <c r="I23" i="11"/>
  <c r="H23" i="11"/>
  <c r="G23" i="11"/>
  <c r="F23" i="11"/>
  <c r="E23" i="11"/>
  <c r="D23" i="11"/>
  <c r="C23" i="11"/>
  <c r="B23" i="11"/>
  <c r="C60" i="20"/>
  <c r="D60" i="20"/>
  <c r="E60" i="20"/>
  <c r="F60" i="20"/>
  <c r="G60" i="20"/>
  <c r="H60" i="20"/>
  <c r="I60" i="20"/>
  <c r="J60" i="20"/>
  <c r="L60" i="20"/>
  <c r="B60" i="20"/>
  <c r="AA231" i="15"/>
  <c r="Z231" i="15"/>
  <c r="Y231" i="15"/>
  <c r="X231" i="15"/>
  <c r="V231" i="15"/>
  <c r="AA215" i="15"/>
  <c r="Z215" i="15"/>
  <c r="Y215" i="15"/>
  <c r="X215" i="15"/>
  <c r="V215" i="15"/>
  <c r="AA204" i="15"/>
  <c r="Z204" i="15"/>
  <c r="Y204" i="15"/>
  <c r="X204" i="15"/>
  <c r="V204" i="15"/>
  <c r="AA190" i="15"/>
  <c r="Z190" i="15"/>
  <c r="Y190" i="15"/>
  <c r="X190" i="15"/>
  <c r="V190" i="15"/>
  <c r="AA159" i="15"/>
  <c r="Z159" i="15"/>
  <c r="Y159" i="15"/>
  <c r="X159" i="15"/>
  <c r="V159" i="15"/>
  <c r="AA153" i="15"/>
  <c r="Z153" i="15"/>
  <c r="Y153" i="15"/>
  <c r="X153" i="15"/>
  <c r="V153" i="15"/>
  <c r="AA122" i="15"/>
  <c r="Z122" i="15"/>
  <c r="Y122" i="15"/>
  <c r="X122" i="15"/>
  <c r="V122" i="15"/>
  <c r="AA11" i="15"/>
  <c r="AA12" i="15"/>
  <c r="AA13" i="15"/>
  <c r="AA14" i="15"/>
  <c r="AA15" i="15"/>
  <c r="AA17" i="15"/>
  <c r="AA18" i="15"/>
  <c r="Z18" i="15"/>
  <c r="Y18" i="15"/>
  <c r="X18" i="15"/>
  <c r="V18" i="15"/>
  <c r="AA67" i="15"/>
  <c r="Z67" i="15"/>
  <c r="Y67" i="15"/>
  <c r="X67" i="15"/>
  <c r="V67" i="15"/>
  <c r="T231" i="15"/>
  <c r="S231" i="15"/>
  <c r="N217" i="15"/>
  <c r="N218" i="15"/>
  <c r="N219" i="15"/>
  <c r="N220" i="15"/>
  <c r="N221" i="15"/>
  <c r="N222" i="15"/>
  <c r="N223" i="15"/>
  <c r="N224" i="15"/>
  <c r="N225" i="15"/>
  <c r="N226" i="15"/>
  <c r="N227" i="15"/>
  <c r="N228" i="15"/>
  <c r="N229" i="15"/>
  <c r="N230" i="15"/>
  <c r="N231" i="15"/>
  <c r="M231" i="15"/>
  <c r="L231" i="15"/>
  <c r="K231" i="15"/>
  <c r="J231" i="15"/>
  <c r="I231" i="15"/>
  <c r="H231" i="15"/>
  <c r="G231" i="15"/>
  <c r="F231" i="15"/>
  <c r="T215" i="15"/>
  <c r="S215" i="15"/>
  <c r="N206" i="15"/>
  <c r="N207" i="15"/>
  <c r="N208" i="15"/>
  <c r="N209" i="15"/>
  <c r="N210" i="15"/>
  <c r="N211" i="15"/>
  <c r="N212" i="15"/>
  <c r="N213" i="15"/>
  <c r="N214" i="15"/>
  <c r="N215" i="15"/>
  <c r="M215" i="15"/>
  <c r="L215" i="15"/>
  <c r="K215" i="15"/>
  <c r="J215" i="15"/>
  <c r="I215" i="15"/>
  <c r="H215" i="15"/>
  <c r="G215" i="15"/>
  <c r="F215" i="15"/>
  <c r="T204" i="15"/>
  <c r="S204" i="15"/>
  <c r="N192" i="15"/>
  <c r="N193" i="15"/>
  <c r="N194" i="15"/>
  <c r="N195" i="15"/>
  <c r="N196" i="15"/>
  <c r="N197" i="15"/>
  <c r="N198" i="15"/>
  <c r="N199" i="15"/>
  <c r="N200" i="15"/>
  <c r="N201" i="15"/>
  <c r="N202" i="15"/>
  <c r="N203" i="15"/>
  <c r="N204" i="15"/>
  <c r="L204" i="15"/>
  <c r="K204" i="15"/>
  <c r="J204" i="15"/>
  <c r="I204" i="15"/>
  <c r="H204" i="15"/>
  <c r="G204" i="15"/>
  <c r="F204" i="15"/>
  <c r="T190" i="15"/>
  <c r="S190" i="15"/>
  <c r="N161" i="15"/>
  <c r="N162" i="15"/>
  <c r="N163" i="15"/>
  <c r="N164" i="15"/>
  <c r="N165" i="15"/>
  <c r="N166" i="15"/>
  <c r="N167" i="15"/>
  <c r="N168" i="15"/>
  <c r="N169" i="15"/>
  <c r="N170" i="15"/>
  <c r="N171" i="15"/>
  <c r="N172" i="15"/>
  <c r="N173" i="15"/>
  <c r="N174" i="15"/>
  <c r="N175" i="15"/>
  <c r="N176" i="15"/>
  <c r="N177" i="15"/>
  <c r="N178" i="15"/>
  <c r="N179" i="15"/>
  <c r="N180" i="15"/>
  <c r="N181" i="15"/>
  <c r="N182" i="15"/>
  <c r="N183" i="15"/>
  <c r="N184" i="15"/>
  <c r="N185" i="15"/>
  <c r="N186" i="15"/>
  <c r="N187" i="15"/>
  <c r="N188" i="15"/>
  <c r="N189" i="15"/>
  <c r="N190" i="15"/>
  <c r="M190" i="15"/>
  <c r="L190" i="15"/>
  <c r="K190" i="15"/>
  <c r="J190" i="15"/>
  <c r="I190" i="15"/>
  <c r="H190" i="15"/>
  <c r="G190" i="15"/>
  <c r="F190" i="15"/>
  <c r="T159" i="15"/>
  <c r="S159" i="15"/>
  <c r="N155" i="15"/>
  <c r="N156" i="15"/>
  <c r="N157" i="15"/>
  <c r="N158" i="15"/>
  <c r="N159" i="15"/>
  <c r="M159" i="15"/>
  <c r="L159" i="15"/>
  <c r="K159" i="15"/>
  <c r="J159" i="15"/>
  <c r="I159" i="15"/>
  <c r="H159" i="15"/>
  <c r="G159" i="15"/>
  <c r="F159" i="15"/>
  <c r="T153" i="15"/>
  <c r="S153" i="15"/>
  <c r="N124" i="15"/>
  <c r="N125" i="15"/>
  <c r="N126" i="15"/>
  <c r="N127" i="15"/>
  <c r="N128" i="15"/>
  <c r="N129" i="15"/>
  <c r="N130" i="15"/>
  <c r="N131" i="15"/>
  <c r="N132" i="15"/>
  <c r="N133" i="15"/>
  <c r="N134" i="15"/>
  <c r="N135" i="15"/>
  <c r="N136" i="15"/>
  <c r="N137" i="15"/>
  <c r="N138" i="15"/>
  <c r="N139" i="15"/>
  <c r="N140" i="15"/>
  <c r="N141" i="15"/>
  <c r="N142" i="15"/>
  <c r="N143" i="15"/>
  <c r="N144" i="15"/>
  <c r="N145" i="15"/>
  <c r="N146" i="15"/>
  <c r="N147" i="15"/>
  <c r="N148" i="15"/>
  <c r="N149" i="15"/>
  <c r="N150" i="15"/>
  <c r="N151" i="15"/>
  <c r="N152" i="15"/>
  <c r="N153" i="15"/>
  <c r="M153" i="15"/>
  <c r="L153" i="15"/>
  <c r="K153" i="15"/>
  <c r="J153" i="15"/>
  <c r="I153" i="15"/>
  <c r="H153" i="15"/>
  <c r="G153" i="15"/>
  <c r="F153" i="15"/>
  <c r="T122" i="15"/>
  <c r="S122" i="15"/>
  <c r="N69" i="15"/>
  <c r="N70" i="15"/>
  <c r="N71" i="15"/>
  <c r="N72" i="15"/>
  <c r="N73" i="15"/>
  <c r="N74" i="15"/>
  <c r="N75" i="15"/>
  <c r="N77" i="15"/>
  <c r="N78" i="15"/>
  <c r="N79" i="15"/>
  <c r="N80" i="15"/>
  <c r="N81" i="15"/>
  <c r="N82" i="15"/>
  <c r="N83" i="15"/>
  <c r="N84" i="15"/>
  <c r="N85" i="15"/>
  <c r="N86" i="15"/>
  <c r="N87" i="15"/>
  <c r="N88" i="15"/>
  <c r="N89" i="15"/>
  <c r="N90" i="15"/>
  <c r="N91" i="15"/>
  <c r="N92" i="15"/>
  <c r="N93" i="15"/>
  <c r="N94" i="15"/>
  <c r="N95" i="15"/>
  <c r="N96" i="15"/>
  <c r="N97" i="15"/>
  <c r="N98" i="15"/>
  <c r="N99" i="15"/>
  <c r="N100" i="15"/>
  <c r="N101" i="15"/>
  <c r="N102" i="15"/>
  <c r="N103" i="15"/>
  <c r="N104" i="15"/>
  <c r="N105" i="15"/>
  <c r="N106" i="15"/>
  <c r="N107" i="15"/>
  <c r="N108" i="15"/>
  <c r="N109" i="15"/>
  <c r="N110" i="15"/>
  <c r="N111" i="15"/>
  <c r="N112" i="15"/>
  <c r="N113" i="15"/>
  <c r="N114" i="15"/>
  <c r="N115" i="15"/>
  <c r="N116" i="15"/>
  <c r="N117" i="15"/>
  <c r="N118" i="15"/>
  <c r="N119" i="15"/>
  <c r="N120" i="15"/>
  <c r="N121" i="15"/>
  <c r="N122" i="15"/>
  <c r="M122" i="15"/>
  <c r="L122" i="15"/>
  <c r="K122" i="15"/>
  <c r="J122" i="15"/>
  <c r="I122" i="15"/>
  <c r="H122" i="15"/>
  <c r="G122" i="15"/>
  <c r="F122" i="15"/>
  <c r="T67" i="15"/>
  <c r="S67" i="15"/>
  <c r="N20" i="15"/>
  <c r="N21" i="15"/>
  <c r="N22" i="15"/>
  <c r="N23" i="15"/>
  <c r="N24" i="15"/>
  <c r="N25" i="15"/>
  <c r="N26" i="15"/>
  <c r="N27" i="15"/>
  <c r="N28" i="15"/>
  <c r="N29" i="15"/>
  <c r="N30" i="15"/>
  <c r="N31" i="15"/>
  <c r="N32" i="15"/>
  <c r="N33" i="15"/>
  <c r="N34" i="15"/>
  <c r="N35" i="15"/>
  <c r="N36" i="15"/>
  <c r="N37" i="15"/>
  <c r="N39" i="15"/>
  <c r="N40" i="15"/>
  <c r="N41" i="15"/>
  <c r="N42" i="15"/>
  <c r="N43" i="15"/>
  <c r="N44" i="15"/>
  <c r="N45" i="15"/>
  <c r="N46" i="15"/>
  <c r="N47" i="15"/>
  <c r="N48" i="15"/>
  <c r="N49" i="15"/>
  <c r="N50" i="15"/>
  <c r="N51" i="15"/>
  <c r="N52" i="15"/>
  <c r="N53" i="15"/>
  <c r="N54" i="15"/>
  <c r="N55" i="15"/>
  <c r="N56" i="15"/>
  <c r="N57" i="15"/>
  <c r="N58" i="15"/>
  <c r="N59" i="15"/>
  <c r="N60" i="15"/>
  <c r="N61" i="15"/>
  <c r="N62" i="15"/>
  <c r="N63" i="15"/>
  <c r="N64" i="15"/>
  <c r="N65" i="15"/>
  <c r="N66" i="15"/>
  <c r="N67" i="15"/>
  <c r="M67" i="15"/>
  <c r="L67" i="15"/>
  <c r="K67" i="15"/>
  <c r="J67" i="15"/>
  <c r="I67" i="15"/>
  <c r="H67" i="15"/>
  <c r="G67" i="15"/>
  <c r="F67" i="15"/>
  <c r="T18" i="15"/>
  <c r="S18" i="15"/>
  <c r="N11" i="15"/>
  <c r="N12" i="15"/>
  <c r="N13" i="15"/>
  <c r="N14" i="15"/>
  <c r="N15" i="15"/>
  <c r="N17" i="15"/>
  <c r="N18" i="15"/>
  <c r="M18" i="15"/>
  <c r="L18" i="15"/>
  <c r="K18" i="15"/>
  <c r="J18" i="15"/>
  <c r="I18" i="15"/>
  <c r="H18" i="15"/>
  <c r="G18" i="15"/>
  <c r="F18" i="15"/>
  <c r="G14" i="9"/>
  <c r="G63" i="9"/>
  <c r="G118" i="9"/>
  <c r="G149" i="9"/>
  <c r="G155" i="9"/>
  <c r="G186" i="9"/>
  <c r="G200" i="9"/>
  <c r="G211" i="9"/>
  <c r="G228" i="9"/>
  <c r="C228" i="9"/>
  <c r="C211" i="9"/>
  <c r="C200" i="9"/>
  <c r="C186" i="9"/>
  <c r="C155" i="9"/>
  <c r="C149" i="9"/>
  <c r="C118" i="9"/>
  <c r="C63" i="9"/>
  <c r="C14" i="9"/>
  <c r="AG17" i="10"/>
  <c r="AG18" i="10"/>
  <c r="AG19" i="10"/>
  <c r="AG20" i="10"/>
  <c r="AG21" i="10"/>
  <c r="AG22" i="10"/>
  <c r="AG23" i="10"/>
  <c r="AG24" i="10"/>
  <c r="AG25" i="10"/>
  <c r="AG26" i="10"/>
  <c r="AG27" i="10"/>
  <c r="AG28" i="10"/>
  <c r="AG29" i="10"/>
  <c r="AG30" i="10"/>
  <c r="AG31" i="10"/>
  <c r="AG32" i="10"/>
  <c r="AG33" i="10"/>
  <c r="AG34" i="10"/>
  <c r="AG35" i="10"/>
  <c r="AG36" i="10"/>
  <c r="AG37" i="10"/>
  <c r="AG38" i="10"/>
  <c r="AG39" i="10"/>
  <c r="AG40" i="10"/>
  <c r="AG41" i="10"/>
  <c r="AG42" i="10"/>
  <c r="AG43" i="10"/>
  <c r="AG44" i="10"/>
  <c r="AG45" i="10"/>
  <c r="AG46" i="10"/>
  <c r="AG47" i="10"/>
  <c r="AG48" i="10"/>
  <c r="AG49" i="10"/>
  <c r="AG50" i="10"/>
  <c r="AG51" i="10"/>
  <c r="AG52" i="10"/>
  <c r="AG53" i="10"/>
  <c r="AG54" i="10"/>
  <c r="AG55" i="10"/>
  <c r="AG56" i="10"/>
  <c r="AG57" i="10"/>
  <c r="AG58" i="10"/>
  <c r="AG59" i="10"/>
  <c r="AG60" i="10"/>
  <c r="AG61" i="10"/>
  <c r="AG62" i="10"/>
  <c r="AG63" i="10"/>
  <c r="AG64" i="10"/>
  <c r="AG121" i="10"/>
  <c r="AG122" i="10"/>
  <c r="AG123" i="10"/>
  <c r="AG124" i="10"/>
  <c r="AG125" i="10"/>
  <c r="AG126" i="10"/>
  <c r="AG127" i="10"/>
  <c r="AG128" i="10"/>
  <c r="AG130" i="10"/>
  <c r="AG131" i="10"/>
  <c r="AG132" i="10"/>
  <c r="AG133" i="10"/>
  <c r="AG134" i="10"/>
  <c r="AG135" i="10"/>
  <c r="AG136" i="10"/>
  <c r="AG137" i="10"/>
  <c r="AG138" i="10"/>
  <c r="AG139" i="10"/>
  <c r="AG140" i="10"/>
  <c r="AG141" i="10"/>
  <c r="AG142" i="10"/>
  <c r="AG143" i="10"/>
  <c r="AG144" i="10"/>
  <c r="AG145" i="10"/>
  <c r="AG146" i="10"/>
  <c r="AG147" i="10"/>
  <c r="AG148" i="10"/>
  <c r="AG149" i="10"/>
  <c r="AG150" i="10"/>
  <c r="AG152" i="10"/>
  <c r="AG153" i="10"/>
  <c r="AG154" i="10"/>
  <c r="AG155" i="10"/>
  <c r="AG156" i="10"/>
  <c r="AG158" i="10"/>
  <c r="AG159" i="10"/>
  <c r="AG160" i="10"/>
  <c r="AG161" i="10"/>
  <c r="AG162" i="10"/>
  <c r="AG163" i="10"/>
  <c r="AG164" i="10"/>
  <c r="AG165" i="10"/>
  <c r="AG166" i="10"/>
  <c r="AG167" i="10"/>
  <c r="AG168" i="10"/>
  <c r="AG169" i="10"/>
  <c r="AG170" i="10"/>
  <c r="AG171" i="10"/>
  <c r="AG172" i="10"/>
  <c r="AG173" i="10"/>
  <c r="AG174" i="10"/>
  <c r="AG175" i="10"/>
  <c r="AG176" i="10"/>
  <c r="AG177" i="10"/>
  <c r="AG178" i="10"/>
  <c r="AG179" i="10"/>
  <c r="AG180" i="10"/>
  <c r="AG181" i="10"/>
  <c r="AG182" i="10"/>
  <c r="AG183" i="10"/>
  <c r="AG184" i="10"/>
  <c r="AG185" i="10"/>
  <c r="AG186" i="10"/>
  <c r="AG187" i="10"/>
  <c r="AG189" i="10"/>
  <c r="AG190" i="10"/>
  <c r="AG191" i="10"/>
  <c r="AG192" i="10"/>
  <c r="AG193" i="10"/>
  <c r="AG194" i="10"/>
  <c r="AG195" i="10"/>
  <c r="AG196" i="10"/>
  <c r="AG197" i="10"/>
  <c r="AG198" i="10"/>
  <c r="AG199" i="10"/>
  <c r="AG200" i="10"/>
  <c r="AG201" i="10"/>
  <c r="AG203" i="10"/>
  <c r="AG204" i="10"/>
  <c r="AG205" i="10"/>
  <c r="AG206" i="10"/>
  <c r="AG207" i="10"/>
  <c r="AG208" i="10"/>
  <c r="AG209" i="10"/>
  <c r="AG210" i="10"/>
  <c r="AG211" i="10"/>
  <c r="AG212" i="10"/>
  <c r="AG214" i="10"/>
  <c r="AG215" i="10"/>
  <c r="AG216" i="10"/>
  <c r="AG217" i="10"/>
  <c r="AG218" i="10"/>
  <c r="AG219" i="10"/>
  <c r="AG220" i="10"/>
  <c r="AG221" i="10"/>
  <c r="AG222" i="10"/>
  <c r="AG223" i="10"/>
  <c r="AG224" i="10"/>
  <c r="AG225" i="10"/>
  <c r="AG226" i="10"/>
  <c r="AG227" i="10"/>
  <c r="AG228" i="10"/>
  <c r="AG8" i="10"/>
  <c r="AG9" i="10"/>
  <c r="AG10" i="10"/>
  <c r="AG11" i="10"/>
  <c r="AG12" i="10"/>
  <c r="AG14" i="10"/>
  <c r="AG15" i="10"/>
  <c r="N227" i="10"/>
  <c r="N226" i="10"/>
  <c r="N225" i="10"/>
  <c r="N224" i="10"/>
  <c r="N223" i="10"/>
  <c r="N222" i="10"/>
  <c r="N221" i="10"/>
  <c r="N220" i="10"/>
  <c r="N219" i="10"/>
  <c r="N218" i="10"/>
  <c r="N217" i="10"/>
  <c r="N216" i="10"/>
  <c r="N215" i="10"/>
  <c r="N214" i="10"/>
  <c r="N211" i="10"/>
  <c r="N210" i="10"/>
  <c r="N209" i="10"/>
  <c r="N208" i="10"/>
  <c r="N207" i="10"/>
  <c r="N206" i="10"/>
  <c r="N205" i="10"/>
  <c r="N204" i="10"/>
  <c r="N203" i="10"/>
  <c r="N200" i="10"/>
  <c r="N199" i="10"/>
  <c r="N198" i="10"/>
  <c r="N197" i="10"/>
  <c r="N196" i="10"/>
  <c r="N195" i="10"/>
  <c r="N194" i="10"/>
  <c r="N193" i="10"/>
  <c r="N192" i="10"/>
  <c r="N191" i="10"/>
  <c r="N190" i="10"/>
  <c r="N189" i="10"/>
  <c r="N186" i="10"/>
  <c r="N185" i="10"/>
  <c r="N184" i="10"/>
  <c r="N183" i="10"/>
  <c r="N182" i="10"/>
  <c r="N181" i="10"/>
  <c r="N180" i="10"/>
  <c r="N179" i="10"/>
  <c r="N178" i="10"/>
  <c r="N177" i="10"/>
  <c r="N176" i="10"/>
  <c r="N175" i="10"/>
  <c r="N174" i="10"/>
  <c r="N173" i="10"/>
  <c r="N172" i="10"/>
  <c r="N171" i="10"/>
  <c r="N170" i="10"/>
  <c r="N169" i="10"/>
  <c r="N168" i="10"/>
  <c r="N167" i="10"/>
  <c r="N166" i="10"/>
  <c r="N165" i="10"/>
  <c r="N164" i="10"/>
  <c r="N163" i="10"/>
  <c r="N162" i="10"/>
  <c r="N161" i="10"/>
  <c r="N160" i="10"/>
  <c r="N159" i="10"/>
  <c r="N158" i="10"/>
  <c r="N155" i="10"/>
  <c r="N154" i="10"/>
  <c r="N153" i="10"/>
  <c r="N152" i="10"/>
  <c r="N149" i="10"/>
  <c r="N148" i="10"/>
  <c r="N147" i="10"/>
  <c r="N146" i="10"/>
  <c r="N145" i="10"/>
  <c r="N144" i="10"/>
  <c r="N143" i="10"/>
  <c r="N142" i="10"/>
  <c r="N141" i="10"/>
  <c r="N140" i="10"/>
  <c r="N139" i="10"/>
  <c r="N138" i="10"/>
  <c r="N137" i="10"/>
  <c r="N136" i="10"/>
  <c r="N135" i="10"/>
  <c r="N134" i="10"/>
  <c r="N133" i="10"/>
  <c r="N132" i="10"/>
  <c r="N131" i="10"/>
  <c r="N130" i="10"/>
  <c r="N129" i="10"/>
  <c r="N128" i="10"/>
  <c r="N127" i="10"/>
  <c r="N126" i="10"/>
  <c r="N125" i="10"/>
  <c r="N124" i="10"/>
  <c r="N123" i="10"/>
  <c r="N122" i="10"/>
  <c r="N121" i="10"/>
  <c r="N118" i="10"/>
  <c r="N117" i="10"/>
  <c r="N116" i="10"/>
  <c r="N115" i="10"/>
  <c r="N114" i="10"/>
  <c r="N113" i="10"/>
  <c r="N112" i="10"/>
  <c r="N111" i="10"/>
  <c r="N110" i="10"/>
  <c r="N109" i="10"/>
  <c r="N108" i="10"/>
  <c r="N107" i="10"/>
  <c r="N106" i="10"/>
  <c r="N105" i="10"/>
  <c r="N104" i="10"/>
  <c r="N103" i="10"/>
  <c r="N102" i="10"/>
  <c r="N101" i="10"/>
  <c r="N100" i="10"/>
  <c r="N99" i="10"/>
  <c r="N98" i="10"/>
  <c r="N97" i="10"/>
  <c r="N96" i="10"/>
  <c r="N95" i="10"/>
  <c r="N94" i="10"/>
  <c r="N93" i="10"/>
  <c r="N92" i="10"/>
  <c r="N91" i="10"/>
  <c r="N90" i="10"/>
  <c r="N89" i="10"/>
  <c r="N88" i="10"/>
  <c r="N87" i="10"/>
  <c r="N86" i="10"/>
  <c r="N85" i="10"/>
  <c r="N84" i="10"/>
  <c r="N83" i="10"/>
  <c r="N82" i="10"/>
  <c r="N81" i="10"/>
  <c r="N80" i="10"/>
  <c r="N79" i="10"/>
  <c r="N78" i="10"/>
  <c r="N77" i="10"/>
  <c r="N76" i="10"/>
  <c r="N75" i="10"/>
  <c r="N74" i="10"/>
  <c r="N73" i="10"/>
  <c r="N72" i="10"/>
  <c r="N71" i="10"/>
  <c r="N70" i="10"/>
  <c r="N69" i="10"/>
  <c r="N68" i="10"/>
  <c r="N67" i="10"/>
  <c r="N66" i="10"/>
  <c r="N63" i="10"/>
  <c r="N62" i="10"/>
  <c r="N61" i="10"/>
  <c r="N60" i="10"/>
  <c r="N59" i="10"/>
  <c r="N58" i="10"/>
  <c r="N57" i="10"/>
  <c r="N56" i="10"/>
  <c r="N55" i="10"/>
  <c r="N54" i="10"/>
  <c r="N53" i="10"/>
  <c r="N52" i="10"/>
  <c r="N51" i="10"/>
  <c r="N50" i="10"/>
  <c r="N49" i="10"/>
  <c r="N48" i="10"/>
  <c r="N47" i="10"/>
  <c r="N46" i="10"/>
  <c r="N45" i="10"/>
  <c r="N44" i="10"/>
  <c r="N43" i="10"/>
  <c r="N42" i="10"/>
  <c r="N41" i="10"/>
  <c r="N40" i="10"/>
  <c r="N39" i="10"/>
  <c r="N38" i="10"/>
  <c r="N37" i="10"/>
  <c r="N36" i="10"/>
  <c r="N35" i="10"/>
  <c r="N34" i="10"/>
  <c r="N33" i="10"/>
  <c r="N32" i="10"/>
  <c r="N31" i="10"/>
  <c r="N30" i="10"/>
  <c r="N29" i="10"/>
  <c r="N28" i="10"/>
  <c r="N27" i="10"/>
  <c r="N26" i="10"/>
  <c r="N25" i="10"/>
  <c r="N24" i="10"/>
  <c r="N23" i="10"/>
  <c r="N22" i="10"/>
  <c r="N21" i="10"/>
  <c r="N20" i="10"/>
  <c r="N19" i="10"/>
  <c r="N18" i="10"/>
  <c r="N17" i="10"/>
  <c r="N10" i="10"/>
  <c r="N11" i="10"/>
  <c r="N12" i="10"/>
  <c r="N14" i="10"/>
  <c r="N9" i="10"/>
  <c r="AH228" i="10"/>
  <c r="AI228" i="10"/>
  <c r="AH212" i="10"/>
  <c r="AI212" i="10"/>
  <c r="AH201" i="10"/>
  <c r="AI201" i="10"/>
  <c r="AH187" i="10"/>
  <c r="AI187" i="10"/>
  <c r="AH156" i="10"/>
  <c r="AI156" i="10"/>
  <c r="AH150" i="10"/>
  <c r="AI150" i="10"/>
  <c r="AH119" i="10"/>
  <c r="AI119" i="10"/>
  <c r="AH64" i="10"/>
  <c r="AI64" i="10"/>
  <c r="F64" i="10"/>
  <c r="F119" i="10"/>
  <c r="F150" i="10"/>
  <c r="F156" i="10"/>
  <c r="F187" i="10"/>
  <c r="F201" i="10"/>
  <c r="F212" i="10"/>
  <c r="F228" i="10"/>
  <c r="AH15" i="10"/>
  <c r="AI15" i="10"/>
  <c r="F15" i="10"/>
  <c r="G228" i="10"/>
  <c r="H228" i="10"/>
  <c r="I228" i="10"/>
  <c r="J228" i="10"/>
  <c r="K228" i="10"/>
  <c r="L228" i="10"/>
  <c r="M228" i="10"/>
  <c r="N228" i="10"/>
  <c r="S228" i="10"/>
  <c r="T228" i="10"/>
  <c r="U228" i="10"/>
  <c r="V228" i="10"/>
  <c r="W228" i="10"/>
  <c r="X228" i="10"/>
  <c r="Y228" i="10"/>
  <c r="Z228" i="10"/>
  <c r="AA228" i="10"/>
  <c r="AB228" i="10"/>
  <c r="AC228" i="10"/>
  <c r="AD228" i="10"/>
  <c r="AE228" i="10"/>
  <c r="AF228" i="10"/>
  <c r="G212" i="10"/>
  <c r="H212" i="10"/>
  <c r="I212" i="10"/>
  <c r="J212" i="10"/>
  <c r="K212" i="10"/>
  <c r="L212" i="10"/>
  <c r="M212" i="10"/>
  <c r="N212" i="10"/>
  <c r="S212" i="10"/>
  <c r="T212" i="10"/>
  <c r="U212" i="10"/>
  <c r="V212" i="10"/>
  <c r="W212" i="10"/>
  <c r="X212" i="10"/>
  <c r="Y212" i="10"/>
  <c r="Z212" i="10"/>
  <c r="AA212" i="10"/>
  <c r="AB212" i="10"/>
  <c r="AC212" i="10"/>
  <c r="AD212" i="10"/>
  <c r="AE212" i="10"/>
  <c r="AF212" i="10"/>
  <c r="G201" i="10"/>
  <c r="H201" i="10"/>
  <c r="I201" i="10"/>
  <c r="J201" i="10"/>
  <c r="K201" i="10"/>
  <c r="L201" i="10"/>
  <c r="M201" i="10"/>
  <c r="N201" i="10"/>
  <c r="S201" i="10"/>
  <c r="T201" i="10"/>
  <c r="U201" i="10"/>
  <c r="V201" i="10"/>
  <c r="W201" i="10"/>
  <c r="X201" i="10"/>
  <c r="Y201" i="10"/>
  <c r="Z201" i="10"/>
  <c r="AA201" i="10"/>
  <c r="AB201" i="10"/>
  <c r="AC201" i="10"/>
  <c r="AD201" i="10"/>
  <c r="AE201" i="10"/>
  <c r="AF201" i="10"/>
  <c r="G187" i="10"/>
  <c r="H187" i="10"/>
  <c r="I187" i="10"/>
  <c r="J187" i="10"/>
  <c r="K187" i="10"/>
  <c r="L187" i="10"/>
  <c r="M187" i="10"/>
  <c r="N187" i="10"/>
  <c r="S187" i="10"/>
  <c r="T187" i="10"/>
  <c r="U187" i="10"/>
  <c r="V187" i="10"/>
  <c r="W187" i="10"/>
  <c r="X187" i="10"/>
  <c r="Y187" i="10"/>
  <c r="Z187" i="10"/>
  <c r="AA187" i="10"/>
  <c r="AB187" i="10"/>
  <c r="AC187" i="10"/>
  <c r="AD187" i="10"/>
  <c r="AE187" i="10"/>
  <c r="AF187" i="10"/>
  <c r="G156" i="10"/>
  <c r="H156" i="10"/>
  <c r="I156" i="10"/>
  <c r="J156" i="10"/>
  <c r="K156" i="10"/>
  <c r="L156" i="10"/>
  <c r="M156" i="10"/>
  <c r="N156" i="10"/>
  <c r="S156" i="10"/>
  <c r="T156" i="10"/>
  <c r="U156" i="10"/>
  <c r="V156" i="10"/>
  <c r="W156" i="10"/>
  <c r="X156" i="10"/>
  <c r="Y156" i="10"/>
  <c r="Z156" i="10"/>
  <c r="AA156" i="10"/>
  <c r="AB156" i="10"/>
  <c r="AC156" i="10"/>
  <c r="AD156" i="10"/>
  <c r="AE156" i="10"/>
  <c r="AF156" i="10"/>
  <c r="G150" i="10"/>
  <c r="H150" i="10"/>
  <c r="I150" i="10"/>
  <c r="J150" i="10"/>
  <c r="K150" i="10"/>
  <c r="L150" i="10"/>
  <c r="M150" i="10"/>
  <c r="N150" i="10"/>
  <c r="S150" i="10"/>
  <c r="T150" i="10"/>
  <c r="U150" i="10"/>
  <c r="V150" i="10"/>
  <c r="W150" i="10"/>
  <c r="X150" i="10"/>
  <c r="Y150" i="10"/>
  <c r="Z150" i="10"/>
  <c r="AA150" i="10"/>
  <c r="AB150" i="10"/>
  <c r="AC150" i="10"/>
  <c r="AD150" i="10"/>
  <c r="AE150" i="10"/>
  <c r="AF150" i="10"/>
  <c r="G119" i="10"/>
  <c r="H119" i="10"/>
  <c r="I119" i="10"/>
  <c r="J119" i="10"/>
  <c r="K119" i="10"/>
  <c r="L119" i="10"/>
  <c r="M119" i="10"/>
  <c r="N119" i="10"/>
  <c r="G64" i="10"/>
  <c r="H64" i="10"/>
  <c r="I64" i="10"/>
  <c r="J64" i="10"/>
  <c r="K64" i="10"/>
  <c r="L64" i="10"/>
  <c r="M64" i="10"/>
  <c r="N64" i="10"/>
  <c r="S64" i="10"/>
  <c r="T64" i="10"/>
  <c r="U64" i="10"/>
  <c r="V64" i="10"/>
  <c r="W64" i="10"/>
  <c r="X64" i="10"/>
  <c r="Y64" i="10"/>
  <c r="Z64" i="10"/>
  <c r="AA64" i="10"/>
  <c r="AB64" i="10"/>
  <c r="AC64" i="10"/>
  <c r="AD64" i="10"/>
  <c r="AE64" i="10"/>
  <c r="AF64" i="10"/>
  <c r="G15" i="10"/>
  <c r="H15" i="10"/>
  <c r="I15" i="10"/>
  <c r="J15" i="10"/>
  <c r="K15" i="10"/>
  <c r="L15" i="10"/>
  <c r="M15" i="10"/>
  <c r="N15" i="10"/>
  <c r="S15" i="10"/>
  <c r="T15" i="10"/>
  <c r="U15" i="10"/>
  <c r="V15" i="10"/>
  <c r="W15" i="10"/>
  <c r="X15" i="10"/>
  <c r="Y15" i="10"/>
  <c r="Z15" i="10"/>
  <c r="AA15" i="10"/>
  <c r="AB15" i="10"/>
  <c r="AC15" i="10"/>
  <c r="AD15" i="10"/>
  <c r="AE15" i="10"/>
  <c r="AF15" i="10"/>
  <c r="AB226" i="6"/>
  <c r="AB225" i="6"/>
  <c r="AB224" i="6"/>
  <c r="AB223" i="6"/>
  <c r="AB222" i="6"/>
  <c r="AB221" i="6"/>
  <c r="AB220" i="6"/>
  <c r="AB219" i="6"/>
  <c r="AB218" i="6"/>
  <c r="AB217" i="6"/>
  <c r="AB216" i="6"/>
  <c r="AB215" i="6"/>
  <c r="AB214" i="6"/>
  <c r="AB213" i="6"/>
  <c r="AB210" i="6"/>
  <c r="AB209" i="6"/>
  <c r="AB208" i="6"/>
  <c r="AB207" i="6"/>
  <c r="AB206" i="6"/>
  <c r="AB205" i="6"/>
  <c r="AB204" i="6"/>
  <c r="AB203" i="6"/>
  <c r="AB202" i="6"/>
  <c r="AB198" i="6"/>
  <c r="AB197" i="6"/>
  <c r="AB196" i="6"/>
  <c r="AB195" i="6"/>
  <c r="AB194" i="6"/>
  <c r="AB193" i="6"/>
  <c r="AB192" i="6"/>
  <c r="AB191" i="6"/>
  <c r="AB190" i="6"/>
  <c r="AB189" i="6"/>
  <c r="AB188" i="6"/>
  <c r="AB185" i="6"/>
  <c r="AB184" i="6"/>
  <c r="AB183" i="6"/>
  <c r="AB182" i="6"/>
  <c r="AB181" i="6"/>
  <c r="AB180" i="6"/>
  <c r="AB179" i="6"/>
  <c r="AB178" i="6"/>
  <c r="AB177" i="6"/>
  <c r="AB176" i="6"/>
  <c r="AB175" i="6"/>
  <c r="AB174" i="6"/>
  <c r="AB173" i="6"/>
  <c r="AB172" i="6"/>
  <c r="AB171" i="6"/>
  <c r="AB170" i="6"/>
  <c r="AB169" i="6"/>
  <c r="AB168" i="6"/>
  <c r="AB167" i="6"/>
  <c r="AB166" i="6"/>
  <c r="AB165" i="6"/>
  <c r="AB164" i="6"/>
  <c r="AB163" i="6"/>
  <c r="AB162" i="6"/>
  <c r="AB161" i="6"/>
  <c r="AB160" i="6"/>
  <c r="AB159" i="6"/>
  <c r="AB158" i="6"/>
  <c r="AB157" i="6"/>
  <c r="AB152" i="6"/>
  <c r="AB153" i="6"/>
  <c r="AB154" i="6"/>
  <c r="AB151" i="6"/>
  <c r="AB121" i="6"/>
  <c r="AB122" i="6"/>
  <c r="AB123" i="6"/>
  <c r="AB124" i="6"/>
  <c r="AB125" i="6"/>
  <c r="AB126" i="6"/>
  <c r="AB127" i="6"/>
  <c r="AB128" i="6"/>
  <c r="AB129" i="6"/>
  <c r="AB130" i="6"/>
  <c r="AB131" i="6"/>
  <c r="AB132" i="6"/>
  <c r="AB133" i="6"/>
  <c r="AB134" i="6"/>
  <c r="AB135" i="6"/>
  <c r="AB136" i="6"/>
  <c r="AB137" i="6"/>
  <c r="AB138" i="6"/>
  <c r="AB139" i="6"/>
  <c r="AB140" i="6"/>
  <c r="AB141" i="6"/>
  <c r="AB142" i="6"/>
  <c r="AB143" i="6"/>
  <c r="AB144" i="6"/>
  <c r="AB145" i="6"/>
  <c r="AB146" i="6"/>
  <c r="AB147" i="6"/>
  <c r="AB148" i="6"/>
  <c r="AB120" i="6"/>
  <c r="AB66" i="6"/>
  <c r="AB67" i="6"/>
  <c r="AB68" i="6"/>
  <c r="AB69" i="6"/>
  <c r="AB70" i="6"/>
  <c r="AB71" i="6"/>
  <c r="AB72" i="6"/>
  <c r="AB73" i="6"/>
  <c r="AB74" i="6"/>
  <c r="AB75" i="6"/>
  <c r="AB76" i="6"/>
  <c r="AB77" i="6"/>
  <c r="AB78" i="6"/>
  <c r="AB79" i="6"/>
  <c r="AB80" i="6"/>
  <c r="AB81" i="6"/>
  <c r="AB82" i="6"/>
  <c r="AB83" i="6"/>
  <c r="AB84" i="6"/>
  <c r="AB85" i="6"/>
  <c r="AB86" i="6"/>
  <c r="AB87" i="6"/>
  <c r="AB88" i="6"/>
  <c r="AB89" i="6"/>
  <c r="AB90" i="6"/>
  <c r="AB91" i="6"/>
  <c r="AB92" i="6"/>
  <c r="AB93" i="6"/>
  <c r="AB94" i="6"/>
  <c r="AB95" i="6"/>
  <c r="AB96" i="6"/>
  <c r="AB97" i="6"/>
  <c r="AB98" i="6"/>
  <c r="AB99" i="6"/>
  <c r="AB100" i="6"/>
  <c r="AB101" i="6"/>
  <c r="AB102" i="6"/>
  <c r="AB103" i="6"/>
  <c r="AB104" i="6"/>
  <c r="AB105" i="6"/>
  <c r="AB106" i="6"/>
  <c r="AB107" i="6"/>
  <c r="AB108" i="6"/>
  <c r="AB109" i="6"/>
  <c r="AB110" i="6"/>
  <c r="AB111" i="6"/>
  <c r="AB112" i="6"/>
  <c r="AB113" i="6"/>
  <c r="AB114" i="6"/>
  <c r="AB115" i="6"/>
  <c r="AB116" i="6"/>
  <c r="AB117" i="6"/>
  <c r="AB65" i="6"/>
  <c r="AB17" i="6"/>
  <c r="AB18" i="6"/>
  <c r="AB19" i="6"/>
  <c r="AB20" i="6"/>
  <c r="AB21" i="6"/>
  <c r="AB22" i="6"/>
  <c r="AB23" i="6"/>
  <c r="AB24" i="6"/>
  <c r="AB25" i="6"/>
  <c r="AB26" i="6"/>
  <c r="AB27" i="6"/>
  <c r="AB28" i="6"/>
  <c r="AB29" i="6"/>
  <c r="AB30" i="6"/>
  <c r="AB31" i="6"/>
  <c r="AB32" i="6"/>
  <c r="AB33" i="6"/>
  <c r="AB34" i="6"/>
  <c r="AB35" i="6"/>
  <c r="AB36" i="6"/>
  <c r="AB37" i="6"/>
  <c r="AB38" i="6"/>
  <c r="AB39" i="6"/>
  <c r="AB40" i="6"/>
  <c r="AB41" i="6"/>
  <c r="AB42" i="6"/>
  <c r="AB43" i="6"/>
  <c r="AB44" i="6"/>
  <c r="AB45" i="6"/>
  <c r="AB46" i="6"/>
  <c r="AB47" i="6"/>
  <c r="AB48" i="6"/>
  <c r="AB49" i="6"/>
  <c r="AB50" i="6"/>
  <c r="AB51" i="6"/>
  <c r="AB52" i="6"/>
  <c r="AB53" i="6"/>
  <c r="AB54" i="6"/>
  <c r="AB55" i="6"/>
  <c r="AB56" i="6"/>
  <c r="AB57" i="6"/>
  <c r="AB58" i="6"/>
  <c r="AB59" i="6"/>
  <c r="AB60" i="6"/>
  <c r="AB61" i="6"/>
  <c r="AB62" i="6"/>
  <c r="AB16" i="6"/>
  <c r="AB8" i="6"/>
  <c r="AB9" i="6"/>
  <c r="AB13" i="6"/>
  <c r="AB7" i="6"/>
  <c r="AB199" i="6"/>
  <c r="O200" i="26" l="1"/>
  <c r="D228" i="26"/>
  <c r="G228" i="26"/>
  <c r="O227" i="26"/>
  <c r="K227" i="26"/>
  <c r="K228" i="26" s="1"/>
  <c r="K211" i="26"/>
  <c r="H228" i="26"/>
  <c r="O186" i="26"/>
  <c r="O228" i="26" s="1"/>
  <c r="L22" i="25"/>
  <c r="K11" i="25"/>
  <c r="K6" i="25" s="1"/>
  <c r="L17" i="25" s="1"/>
  <c r="K4" i="26"/>
  <c r="O227" i="45"/>
  <c r="K34" i="23"/>
  <c r="K29" i="23"/>
  <c r="L44" i="23" s="1"/>
  <c r="K4" i="40"/>
  <c r="L22" i="23"/>
  <c r="K12" i="23"/>
  <c r="K7" i="23" s="1"/>
  <c r="L17" i="23" s="1"/>
  <c r="H228" i="46"/>
  <c r="O227" i="46"/>
  <c r="O228" i="46" s="1"/>
  <c r="K227" i="46"/>
  <c r="G228" i="46"/>
  <c r="K186" i="46"/>
  <c r="K228" i="46" s="1"/>
  <c r="D228" i="46"/>
  <c r="M228" i="46"/>
  <c r="L228" i="46"/>
  <c r="K4" i="45" l="1"/>
</calcChain>
</file>

<file path=xl/sharedStrings.xml><?xml version="1.0" encoding="utf-8"?>
<sst xmlns="http://schemas.openxmlformats.org/spreadsheetml/2006/main" count="4672" uniqueCount="683">
  <si>
    <t>SECTION A: ADMINISTRATIVE DETAILS</t>
  </si>
  <si>
    <t>A1. ORGANISATIONAL DETAILS</t>
  </si>
  <si>
    <t>NAME OF MUNICIPALITY OR ENTITY:</t>
  </si>
  <si>
    <t>SKILLS DEVELOPMENT LEVY (SDL) NO.:</t>
  </si>
  <si>
    <t>L</t>
  </si>
  <si>
    <t>DEMARCATION CODE:</t>
  </si>
  <si>
    <t>MUNICIPAL TYPE:</t>
  </si>
  <si>
    <t>SIC CODE:</t>
  </si>
  <si>
    <t>POSTAL ADDRESS:</t>
  </si>
  <si>
    <t>CITY:</t>
  </si>
  <si>
    <t>PROVINCE:</t>
  </si>
  <si>
    <t>POSTAL CODE:</t>
  </si>
  <si>
    <t>A2. DETAILS OF THE SDF WHO COMPLETED THE WSP/ATR/PIVOTAL REPORT</t>
  </si>
  <si>
    <t>SURNAME:</t>
  </si>
  <si>
    <t>FIRST NAME:</t>
  </si>
  <si>
    <t>TITLE:</t>
  </si>
  <si>
    <t>ID NO:</t>
  </si>
  <si>
    <t>CONTACT DETAILS</t>
  </si>
  <si>
    <t>TEL NO.:</t>
  </si>
  <si>
    <t>AREA CODE:</t>
  </si>
  <si>
    <t>NUMBER:</t>
  </si>
  <si>
    <t>FAX NO.:</t>
  </si>
  <si>
    <t>CELL NO.:</t>
  </si>
  <si>
    <t>EMAIL:</t>
  </si>
  <si>
    <t>JOB TITLE:</t>
  </si>
  <si>
    <t>TITLE  OF HIGHEST QUALIFICATION:</t>
  </si>
  <si>
    <t>NQF LEVEL:</t>
  </si>
  <si>
    <t>OD-ETDP QUALIFICATION LEVEL:</t>
  </si>
  <si>
    <t>NO OF LGSETA PROVINCIAL SDF FORUMS ATTENDED:</t>
  </si>
  <si>
    <t>SUPPORT REQUIRED FROM THE LGSETA:</t>
  </si>
  <si>
    <t>DETAILS OF REQUIRED SUPPORT:</t>
  </si>
  <si>
    <t>DOES THE MUNICIPALITY HAVE AN HRD POLICY:</t>
  </si>
  <si>
    <t>DATE HRD POLICY WAS LAST REVIEWED:</t>
  </si>
  <si>
    <t>A3. DETAILS OF SECONDARY SDF (if applicable)</t>
  </si>
  <si>
    <t>A4. DETAILS OF THE CFO</t>
  </si>
  <si>
    <t xml:space="preserve">CONTACT DETAILS </t>
  </si>
  <si>
    <t>E-MAIL:</t>
  </si>
  <si>
    <t>A5. DETAILS OF THE MUNICIPAL MANAGER</t>
  </si>
  <si>
    <t>NOTE:</t>
  </si>
  <si>
    <t>2. The Municipal Systems Act (Section 55) also places the responsibility on municipalities to budget for skills development of their staff.</t>
  </si>
  <si>
    <t>3.  The amounts below are subject to verification by the LGSETA, and therefore they should be completed by the CFO.</t>
  </si>
  <si>
    <t>EMPLOYED</t>
  </si>
  <si>
    <t>UNEMPLOYED</t>
  </si>
  <si>
    <t>Outstanding Mandatory Grant funds from previous year:</t>
  </si>
  <si>
    <r>
      <t xml:space="preserve">Discretionary Grant funds </t>
    </r>
    <r>
      <rPr>
        <sz val="8"/>
        <rFont val="Arial Narrow"/>
        <family val="2"/>
      </rPr>
      <t>(2):</t>
    </r>
  </si>
  <si>
    <t>TOTAL AMOUNT ON TRAINING:</t>
  </si>
  <si>
    <t>Learning Intervention</t>
  </si>
  <si>
    <t>Amount for 18.1</t>
  </si>
  <si>
    <t>Amount for 18.2</t>
  </si>
  <si>
    <t>Skills Programme</t>
  </si>
  <si>
    <t>Learnership</t>
  </si>
  <si>
    <t>Internship</t>
  </si>
  <si>
    <t>Work Integrated Learning</t>
  </si>
  <si>
    <t>AET</t>
  </si>
  <si>
    <t>OCCUPATION CATEGORY</t>
  </si>
  <si>
    <t>FEMALE</t>
  </si>
  <si>
    <t>MALE</t>
  </si>
  <si>
    <t>TOTAL</t>
  </si>
  <si>
    <t>PWD</t>
  </si>
  <si>
    <t>AGE GROUPS</t>
  </si>
  <si>
    <t>A</t>
  </si>
  <si>
    <t>C</t>
  </si>
  <si>
    <t>I</t>
  </si>
  <si>
    <t>W</t>
  </si>
  <si>
    <t>&gt;55</t>
  </si>
  <si>
    <t>1 - MANAGERS</t>
  </si>
  <si>
    <t>11 - LEGISLATORS</t>
  </si>
  <si>
    <t xml:space="preserve">SUB-TOTAL : LEGISLATORS - </t>
  </si>
  <si>
    <t>12 - MANAGERS</t>
  </si>
  <si>
    <t>Personnel / Human Resources Manager</t>
  </si>
  <si>
    <t>Corporate Services Manager</t>
  </si>
  <si>
    <t>Construction Project Manager</t>
  </si>
  <si>
    <t>Environmental Manager</t>
  </si>
  <si>
    <t>Commissioned Fire and Rescure Officer</t>
  </si>
  <si>
    <t>Arts and Culture Manager</t>
  </si>
  <si>
    <t>Sports Administrator</t>
  </si>
  <si>
    <t xml:space="preserve">SUB-TOTAL : MANAGERS - </t>
  </si>
  <si>
    <t>2 - PROFESSIONALS</t>
  </si>
  <si>
    <t>Civil Engineer</t>
  </si>
  <si>
    <t>Civil Engineering Technologist</t>
  </si>
  <si>
    <t>Architect</t>
  </si>
  <si>
    <t>Nurse Manager</t>
  </si>
  <si>
    <t>Organisational Risk Manager</t>
  </si>
  <si>
    <t xml:space="preserve">Liaison Officer </t>
  </si>
  <si>
    <t>Conservation Officer</t>
  </si>
  <si>
    <t>Accountant (General)</t>
  </si>
  <si>
    <t>Internal Auditor</t>
  </si>
  <si>
    <t>Training Officer</t>
  </si>
  <si>
    <t>Systems Administrator</t>
  </si>
  <si>
    <t>Librarian</t>
  </si>
  <si>
    <t xml:space="preserve">SUB-TOTAL : PROFESSIONALS -  </t>
  </si>
  <si>
    <t>3 - TECHNICIANS AND TRADE WORKERS</t>
  </si>
  <si>
    <t>Civil Engineering Technician</t>
  </si>
  <si>
    <t>Plumber (General)</t>
  </si>
  <si>
    <t>Plumbing Inspector</t>
  </si>
  <si>
    <t>Fitter (General)</t>
  </si>
  <si>
    <t>Electrician (General)</t>
  </si>
  <si>
    <t>Technical Cable Jointer</t>
  </si>
  <si>
    <t xml:space="preserve">SUB-TOTAL : TECHNICIANS AND TRADE WORKERS - </t>
  </si>
  <si>
    <t>4 - COMMUNITY AND PERSONAL SERVICE WORKERS</t>
  </si>
  <si>
    <t>Ancillary Health Care Worker</t>
  </si>
  <si>
    <t>Community Development Worker</t>
  </si>
  <si>
    <t>Gallery / Museum Guide</t>
  </si>
  <si>
    <t>Fire Fighter</t>
  </si>
  <si>
    <t>Traffic Officer</t>
  </si>
  <si>
    <t>Security Officer</t>
  </si>
  <si>
    <t xml:space="preserve">SUB-TOTAL : COMMUNITY AND PERSONAL SERVICE WORKERS - </t>
  </si>
  <si>
    <t>5 - CLERICAL AND ADMINISTRATIVE WORKERS</t>
  </si>
  <si>
    <t>Office Administrator</t>
  </si>
  <si>
    <t>Secretary (General)</t>
  </si>
  <si>
    <t>Payroll Clerk</t>
  </si>
  <si>
    <t>Library Assistant</t>
  </si>
  <si>
    <t>Human Resource Clerk</t>
  </si>
  <si>
    <t>Meter Reader</t>
  </si>
  <si>
    <t xml:space="preserve">SUB-TOTAL : CLERICAL AND ADMINISTRATIVE WORKERS - </t>
  </si>
  <si>
    <t xml:space="preserve">SUB-TOTAL : SALES WORKERS -  </t>
  </si>
  <si>
    <t>7 - MACHINERY OPERATORS AND DRIVERS</t>
  </si>
  <si>
    <t>Water Plant Operator</t>
  </si>
  <si>
    <t>Truck Driver (General)</t>
  </si>
  <si>
    <t>Earthmoving Plant Operator</t>
  </si>
  <si>
    <t xml:space="preserve">SUB-TOTAL : MACHINERY OPERATORS AND DRIVERS - </t>
  </si>
  <si>
    <t>8 - ELEMENTARY WORKERS</t>
  </si>
  <si>
    <t>Swimming Pool Cleaner</t>
  </si>
  <si>
    <t>Garden Worker</t>
  </si>
  <si>
    <t>Builders Worker</t>
  </si>
  <si>
    <t>Earthmoving Worker</t>
  </si>
  <si>
    <t>Plumbers Assistant</t>
  </si>
  <si>
    <t>Recycling / Rubbish Collector</t>
  </si>
  <si>
    <t>Handyperson</t>
  </si>
  <si>
    <t>Electrical / Telecommunications Trades Assistant</t>
  </si>
  <si>
    <t xml:space="preserve">SUB-TOTAL : ELEMENTARY WORKERS -  </t>
  </si>
  <si>
    <t>Municipal Manager</t>
  </si>
  <si>
    <t>Executive Mayor</t>
  </si>
  <si>
    <t>NQF 1</t>
  </si>
  <si>
    <t>NQF 2</t>
  </si>
  <si>
    <t>NQF 3</t>
  </si>
  <si>
    <t>NQF 4</t>
  </si>
  <si>
    <t>NQF 5</t>
  </si>
  <si>
    <t>NQF 6</t>
  </si>
  <si>
    <t>NQF 7</t>
  </si>
  <si>
    <t>NQF 8</t>
  </si>
  <si>
    <t>NQF 9</t>
  </si>
  <si>
    <t>NQF 10</t>
  </si>
  <si>
    <t>F</t>
  </si>
  <si>
    <t>M</t>
  </si>
  <si>
    <t>Mechanics Assistant</t>
  </si>
  <si>
    <t>REASONS FOR LEAVING</t>
  </si>
  <si>
    <t>RESIGNED</t>
  </si>
  <si>
    <t>RETIRED</t>
  </si>
  <si>
    <t>RETRENCHED</t>
  </si>
  <si>
    <t>MEDICAL REASONS</t>
  </si>
  <si>
    <t>DISMISSED</t>
  </si>
  <si>
    <t>DEATH</t>
  </si>
  <si>
    <t>Chief Financial Officer</t>
  </si>
  <si>
    <t>Payroll Manager</t>
  </si>
  <si>
    <t>Internal Audit Manager</t>
  </si>
  <si>
    <t>Training and Development Manager</t>
  </si>
  <si>
    <t>Employee Wellness Manager</t>
  </si>
  <si>
    <t>Project Manager</t>
  </si>
  <si>
    <t>Quality Systems Manager</t>
  </si>
  <si>
    <t>Director of Marketing</t>
  </si>
  <si>
    <t>Chief Information Officer</t>
  </si>
  <si>
    <t>Information Technology Manager</t>
  </si>
  <si>
    <t>Information Systems Director</t>
  </si>
  <si>
    <t>Social Services Manager</t>
  </si>
  <si>
    <t>Community Development Manager</t>
  </si>
  <si>
    <t>Officer Manager</t>
  </si>
  <si>
    <t>Credit Manager</t>
  </si>
  <si>
    <t>Museum Manager</t>
  </si>
  <si>
    <t>Library Manager</t>
  </si>
  <si>
    <t>Facilities Manager</t>
  </si>
  <si>
    <t>Security Services Manager</t>
  </si>
  <si>
    <t>Call or Contact Centre Manager</t>
  </si>
  <si>
    <t>Electrical Engineer</t>
  </si>
  <si>
    <t>Electrical Engineering Technologist</t>
  </si>
  <si>
    <t>Transport Analyst</t>
  </si>
  <si>
    <t>Registered Nurse (Community Health)</t>
  </si>
  <si>
    <t>Environmental Health Officer</t>
  </si>
  <si>
    <t>Safety, Health, Environment and Quality (SHE&amp;Q)</t>
  </si>
  <si>
    <t>Skills Development Facilitator/Practitioner</t>
  </si>
  <si>
    <t>Web Developer</t>
  </si>
  <si>
    <t>ICT Support Services Manager</t>
  </si>
  <si>
    <t>Gallery or Museum Curator</t>
  </si>
  <si>
    <t>Economist</t>
  </si>
  <si>
    <t>Interpreter</t>
  </si>
  <si>
    <t>Translator</t>
  </si>
  <si>
    <t>Chemistry Technician</t>
  </si>
  <si>
    <t>Town Planning Technician</t>
  </si>
  <si>
    <t>Electrical Engineering Technician</t>
  </si>
  <si>
    <t>Waste Materials Plant Operator</t>
  </si>
  <si>
    <t>Chief Operating Officer</t>
  </si>
  <si>
    <t>Photographer</t>
  </si>
  <si>
    <t>Building Construction Supervisor</t>
  </si>
  <si>
    <t>Microbiology Technician</t>
  </si>
  <si>
    <t>Environmental and Occupational Health Inspector</t>
  </si>
  <si>
    <t>Paramedic</t>
  </si>
  <si>
    <t>Property Valuer</t>
  </si>
  <si>
    <t>Procurement Clerk</t>
  </si>
  <si>
    <t>Executive Assistant</t>
  </si>
  <si>
    <t>Building Site Inspector</t>
  </si>
  <si>
    <t>Legal Advisor/Officer</t>
  </si>
  <si>
    <t>Website Administrator</t>
  </si>
  <si>
    <t>Administrative Assistant</t>
  </si>
  <si>
    <t>Typist</t>
  </si>
  <si>
    <t>Data Capturer</t>
  </si>
  <si>
    <t>Client Liasion Officer</t>
  </si>
  <si>
    <t>Stock/Stores Officer</t>
  </si>
  <si>
    <t>Records Clerk / Coordinator</t>
  </si>
  <si>
    <t>Programme / Project Coordinator</t>
  </si>
  <si>
    <t>Communication Officer / Assistant</t>
  </si>
  <si>
    <t>Cashier</t>
  </si>
  <si>
    <t>Millwright (Electromechanician)</t>
  </si>
  <si>
    <t>Horticulturist</t>
  </si>
  <si>
    <t>Bricklayer</t>
  </si>
  <si>
    <t>Protocol Officer</t>
  </si>
  <si>
    <t>Human Resource Officer</t>
  </si>
  <si>
    <t>Excavator Operator</t>
  </si>
  <si>
    <t>General Worker</t>
  </si>
  <si>
    <t>Animal Attendant</t>
  </si>
  <si>
    <t>Local Economic Development Officer/Coordinator</t>
  </si>
  <si>
    <t>Environmental Officer</t>
  </si>
  <si>
    <t>Air Quality Technician</t>
  </si>
  <si>
    <t>Water Quality Technician</t>
  </si>
  <si>
    <t>Work Study Officer</t>
  </si>
  <si>
    <t>Policy Analyst/Researcher</t>
  </si>
  <si>
    <t>Industrial Relations Officer</t>
  </si>
  <si>
    <t>ICT Specialist</t>
  </si>
  <si>
    <t>Database Administrator</t>
  </si>
  <si>
    <t>Systems Engineer</t>
  </si>
  <si>
    <t>Call or Contact Centre Agent</t>
  </si>
  <si>
    <t>Switchboard Operator</t>
  </si>
  <si>
    <t>Receptionist (General)</t>
  </si>
  <si>
    <t>Officer Supervisor</t>
  </si>
  <si>
    <t>Mechanical Engineering Technician</t>
  </si>
  <si>
    <t>Draughtsperson</t>
  </si>
  <si>
    <t>Environmental Science Technician</t>
  </si>
  <si>
    <t>Driver Licensing Examiner/Officer</t>
  </si>
  <si>
    <t>Computer Network Technician</t>
  </si>
  <si>
    <t>Geographic Information Systems Specialist/Technicians</t>
  </si>
  <si>
    <t>Contract Administrator</t>
  </si>
  <si>
    <t>6 - SALES AND SERVICE WORKERS</t>
  </si>
  <si>
    <t>Tour Guide</t>
  </si>
  <si>
    <t>Zookeeper/Zoo attendant</t>
  </si>
  <si>
    <t xml:space="preserve">Parks Caretaker /Groundskeeper </t>
  </si>
  <si>
    <t>Stonemason</t>
  </si>
  <si>
    <t>Automotive Motor Mechanic</t>
  </si>
  <si>
    <t>Radio Operator</t>
  </si>
  <si>
    <t>Emergency Vehicle Drivers</t>
  </si>
  <si>
    <t>Bus Driver</t>
  </si>
  <si>
    <t>Tea Attendant</t>
  </si>
  <si>
    <t>Caretaker/cleaner</t>
  </si>
  <si>
    <t>Drainage, Sewerage and Storm Water Worker</t>
  </si>
  <si>
    <t>Quantity Surveying Technician</t>
  </si>
  <si>
    <t>Disaster Management Manager</t>
  </si>
  <si>
    <t>Sports Development Officer</t>
  </si>
  <si>
    <t>ICT Project Director</t>
  </si>
  <si>
    <t>Spokesperson</t>
  </si>
  <si>
    <t>Park Ranger</t>
  </si>
  <si>
    <t>Public Relations Manager</t>
  </si>
  <si>
    <t>Research Manager</t>
  </si>
  <si>
    <t>Asset Manager</t>
  </si>
  <si>
    <t>Accounting Clerk</t>
  </si>
  <si>
    <t>Grader Operator</t>
  </si>
  <si>
    <t>Road Marker</t>
  </si>
  <si>
    <t>Records Manager</t>
  </si>
  <si>
    <t>Employee Assistance Practitioner</t>
  </si>
  <si>
    <t>Traditional Leader</t>
  </si>
  <si>
    <t>Speaker</t>
  </si>
  <si>
    <t>Member of Mayoral Committee</t>
  </si>
  <si>
    <t>Chief Whip</t>
  </si>
  <si>
    <t>Lifeguard</t>
  </si>
  <si>
    <t>Emergency Service and Rescue Official</t>
  </si>
  <si>
    <t>Police Officer</t>
  </si>
  <si>
    <t>Caretaker</t>
  </si>
  <si>
    <t>Laboratory Manager</t>
  </si>
  <si>
    <t>Company Secretary</t>
  </si>
  <si>
    <t>Management Accountant</t>
  </si>
  <si>
    <t>Recreation Officer</t>
  </si>
  <si>
    <t>Media Liaison Officer/Communication Coordinator</t>
  </si>
  <si>
    <t>Compliance Officer (Risk Officer)</t>
  </si>
  <si>
    <t>Heatlh and Safety Manager</t>
  </si>
  <si>
    <t>Recruitment Manager</t>
  </si>
  <si>
    <t>Compensation and Benefits Manager</t>
  </si>
  <si>
    <t>Contract Manager</t>
  </si>
  <si>
    <t>Supply Chain Manager</t>
  </si>
  <si>
    <t>Fleet Manager</t>
  </si>
  <si>
    <t>Archives Manager (Committee Manager)</t>
  </si>
  <si>
    <t>Caravan Park and Camping Ground Manager</t>
  </si>
  <si>
    <t>Tax Practititioner/Consultant</t>
  </si>
  <si>
    <t>Financial Accountant</t>
  </si>
  <si>
    <t>Supply Chain Practitioner</t>
  </si>
  <si>
    <t>Legal Secretary</t>
  </si>
  <si>
    <t>Taxation Clerk</t>
  </si>
  <si>
    <t>Skills Development Administrator</t>
  </si>
  <si>
    <t>BELOW NQF 1</t>
  </si>
  <si>
    <t>WORKPLACE SKILLS PLAN, ANNUAL TRAINING REPORT AND PIVOTAL REPORT</t>
  </si>
  <si>
    <t>Submitted to the LGSETA in compliance with the Skills Development Act</t>
  </si>
  <si>
    <t>NAME OF MUNICIPALITY/ENTITY</t>
  </si>
  <si>
    <t>REPORTING PERIOD</t>
  </si>
  <si>
    <t>PLANNING PERIOD</t>
  </si>
  <si>
    <t>1 JULY 2013 - 30 APRIL 2014</t>
  </si>
  <si>
    <t>1 MAY 2014 - 30 APRIL 2015</t>
  </si>
  <si>
    <t>1. Be registered with SARS and be contributing their Skills Development Levies</t>
  </si>
  <si>
    <t xml:space="preserve">3. Submit the WSP/ATR/PIVOTAL on the approved template </t>
  </si>
  <si>
    <t>4. Submit the SARS EMP 201 form and cancelled cheque</t>
  </si>
  <si>
    <r>
      <t>2. Submit their WSP/ATR/PIVOTAL Report on or before</t>
    </r>
    <r>
      <rPr>
        <b/>
        <sz val="12"/>
        <color indexed="10"/>
        <rFont val="Arial Narrow"/>
      </rPr>
      <t xml:space="preserve"> 30 April 2014</t>
    </r>
    <r>
      <rPr>
        <sz val="12"/>
        <color indexed="8"/>
        <rFont val="Arial Narrow"/>
      </rPr>
      <t xml:space="preserve"> in terms of the Skills Development Regulations</t>
    </r>
  </si>
  <si>
    <t>NUMBER OF SDF's (including the primary SDF):</t>
  </si>
  <si>
    <t>SDF APPOINTMENT STATUS:</t>
  </si>
  <si>
    <t>Mandatory Grant Funds</t>
  </si>
  <si>
    <t>Additional funding (Municipal/entity, donor funds, other government funds etc)</t>
  </si>
  <si>
    <t>PLANNED TRAINING BUDGET</t>
  </si>
  <si>
    <r>
      <rPr>
        <b/>
        <sz val="9"/>
        <rFont val="Arial Narrow"/>
      </rPr>
      <t>(1)  Committed Expenditure</t>
    </r>
    <r>
      <rPr>
        <sz val="9"/>
        <rFont val="Arial Narrow"/>
      </rPr>
      <t>: Where a contract has been concluded with a Training Provider for a programme that runs over to the next financial year, but has not been paid out.</t>
    </r>
  </si>
  <si>
    <t>01 JULY 2013 - 30 APRIL 2014</t>
  </si>
  <si>
    <t>FUNDING SOURCE</t>
  </si>
  <si>
    <t>ACTUAL EXPENDITURE</t>
  </si>
  <si>
    <t>COMMITTED EXPENDITURE (1)</t>
  </si>
  <si>
    <t>TOTAL PAYROLL AMOUNT AS AT 30 APRIL 2014:</t>
  </si>
  <si>
    <t>TOTAL LEVY PAYMENT AS AT 30 APRIL 2014:</t>
  </si>
  <si>
    <t>Bursaries</t>
  </si>
  <si>
    <t>Apprenticeship/Artisan Development</t>
  </si>
  <si>
    <t>Deputy City Manager</t>
  </si>
  <si>
    <t>AGE</t>
  </si>
  <si>
    <t>Policy and Planning Manager</t>
  </si>
  <si>
    <t>Primary Health Organisation Manager</t>
  </si>
  <si>
    <t>Lawyer</t>
  </si>
  <si>
    <t>Urban and Regional Planner</t>
  </si>
  <si>
    <t>Driver</t>
  </si>
  <si>
    <t>Chauffeur</t>
  </si>
  <si>
    <t>Finance Clerk/Administrator</t>
  </si>
  <si>
    <t xml:space="preserve">Office Machine Operator </t>
  </si>
  <si>
    <t>Disaster Management Coordinator/Officer</t>
  </si>
  <si>
    <t>TOTAL EMPLOYEES</t>
  </si>
  <si>
    <t>TOTAL AGE</t>
  </si>
  <si>
    <t>NUMBER OF VACANCIES AS AT 30 APRIL 2014</t>
  </si>
  <si>
    <t>REASON FOR SCARCITY</t>
  </si>
  <si>
    <t>PROJECTED NUMBER OF NEEDED STAFF</t>
  </si>
  <si>
    <t>Relative scarce skill - Cannot attract suitably qualified candidate to area</t>
  </si>
  <si>
    <t xml:space="preserve">Absolute scarce skill - A “new or emerging occupation” where there are few people in South Africa with the requisite skills </t>
  </si>
  <si>
    <t>Absolute scarce skill - There are no people enrolled or engaged in the process of acquiring skills that need to be replaced</t>
  </si>
  <si>
    <t xml:space="preserve">Relative scarce skill - Few, if any, candidates with the requisite skills from specific groups (employment equity) </t>
  </si>
  <si>
    <t>Relative scarce skill - Lack of funding for post</t>
  </si>
  <si>
    <t>Relative scarce skill - Training lead time</t>
  </si>
  <si>
    <t>Relative scarce skill - Recruitment process slow</t>
  </si>
  <si>
    <t>Relative scarce skill - Sector attractiveness</t>
  </si>
  <si>
    <t>Scarce skills</t>
  </si>
  <si>
    <t>Learning Interventions</t>
  </si>
  <si>
    <t>Apprenticeship</t>
  </si>
  <si>
    <t>RPL</t>
  </si>
  <si>
    <t xml:space="preserve">Bursary </t>
  </si>
  <si>
    <t>NUMBER OF NEW RECRUITS CLASSIFIED AS A NEW LABOUR ENTRANT</t>
  </si>
  <si>
    <t>NEW RECRUITS</t>
  </si>
  <si>
    <t>AGE PROFILE OF NEW RECRUITS</t>
  </si>
  <si>
    <t>AGE PROFILE OF NEW RECRUITS CLASSIFIED AS A NEW LABOUR ENTRANT</t>
  </si>
  <si>
    <t>MUNICIPAL KEY PERFORMANCE AREA</t>
  </si>
  <si>
    <t>Basic Service Delivery and Infrastructure Development</t>
  </si>
  <si>
    <t>Good Governance and the Deepening of Democracy</t>
  </si>
  <si>
    <t>Municipal Transformation and Institutional Development</t>
  </si>
  <si>
    <t>Municipal Financial Viability and Management</t>
  </si>
  <si>
    <t>Sustainable Local Economic Development</t>
  </si>
  <si>
    <t xml:space="preserve">MAIN IDP PRIORITY LINKED TO KEY PERFORMANCE AREA </t>
  </si>
  <si>
    <t>OFO CODE</t>
  </si>
  <si>
    <t xml:space="preserve">AGE PROFILE </t>
  </si>
  <si>
    <t>NUMBER OF BENEFICIARIES</t>
  </si>
  <si>
    <t>Legislators</t>
  </si>
  <si>
    <t>Managers</t>
  </si>
  <si>
    <t>Professionals</t>
  </si>
  <si>
    <t>Technicians and Trade Workers</t>
  </si>
  <si>
    <t>Community and Personal Services Workers</t>
  </si>
  <si>
    <t>Sales and Service Workers</t>
  </si>
  <si>
    <t>Machinery Operators and Drivers</t>
  </si>
  <si>
    <t>Elementary Workers</t>
  </si>
  <si>
    <t>Clerical and Administrative Workers</t>
  </si>
  <si>
    <t>NQF LEVEL OF LEARNING INTERVENTIONS</t>
  </si>
  <si>
    <t>TYPE OF LEARNING INTERVENTION</t>
  </si>
  <si>
    <t>Vocational</t>
  </si>
  <si>
    <t>Technical</t>
  </si>
  <si>
    <t>Academic Learning</t>
  </si>
  <si>
    <t>Professional</t>
  </si>
  <si>
    <t xml:space="preserve">NOTE: In this section, you are required to indicate the NQF Level of the PIVOTAL interventions received by unemployed beneficiaries above. </t>
  </si>
  <si>
    <t xml:space="preserve">NOTE: In this section, you are required to indicate the NQF Level of the PIVOTAL interventions received by employed beneficiaries above. </t>
  </si>
  <si>
    <t>Kindly insert any clarification or comment that you wish to make on any aspect of the WSP, ATR and PIVOTAL Report.  Please Provide the Section of the item that your comment refers to.)</t>
  </si>
  <si>
    <t>SECTION K: AUTHORISATION AND STAKEHOLDER SUPPORT DECLARATION</t>
  </si>
  <si>
    <t xml:space="preserve">Skills Development Facilitator </t>
  </si>
  <si>
    <t>THIS SECTION OF THE TEMPLATE WITH THE ORIGINAL SIGNATURES MUST BE SUBMITTED BY HAND, E-MAIL OR FAX BY 30 APRIL AT THE LGSETA.</t>
  </si>
  <si>
    <t>Director Public Relations</t>
  </si>
  <si>
    <t>Local Economic Development Officer</t>
  </si>
  <si>
    <t>Media Liaison Officer</t>
  </si>
  <si>
    <t xml:space="preserve">Safety, Health, Environment and Quality </t>
  </si>
  <si>
    <t xml:space="preserve">SUB-TOTAL : COMMUNITY AND PERSONAL SERVICE WORKERS  </t>
  </si>
  <si>
    <t>Environmental &amp; Occupational Health Inspector</t>
  </si>
  <si>
    <t>Safety, Health, Environment and Quality</t>
  </si>
  <si>
    <t xml:space="preserve">SUB-TOTAL : SALES AND SERVICES WORKERS -  </t>
  </si>
  <si>
    <t>END OF CONTRACT</t>
  </si>
  <si>
    <t xml:space="preserve">Director Public Relations </t>
  </si>
  <si>
    <t>Media Liaison Officerr</t>
  </si>
  <si>
    <t xml:space="preserve">SUB-TOTAL : SALES AND SERVICE WORKERS -  </t>
  </si>
  <si>
    <t>IF YOU ARE PLANNING ON IMPORTING THIS SKILL FROM OUTSIDE SOUTH AFRICA, PLEASE STATE THE NUMBER</t>
  </si>
  <si>
    <t>TO QUALIFY FOR A SKILLS LEVY GRANT, EMPLOYERS ARE REQUIRED TO:</t>
  </si>
  <si>
    <t>NUMBER OF BENEFICIARIES BY OCCUPATION CATEGORY</t>
  </si>
  <si>
    <t>NAME</t>
  </si>
  <si>
    <t>DESIGNATION</t>
  </si>
  <si>
    <t>SIGNATURE</t>
  </si>
  <si>
    <t>DATE</t>
  </si>
  <si>
    <t>We, the undersigned, submit this information in compliance with the Mandatory Grant requirements of the Skills Development Legislation and Regulations.  We, the undersigned, confirm that organised labour/employee representatives were consulted by the employer on the WSP,  ATR and PIVOTAL Report. We declare that, to the best of our knowledge, the information contained in this Workplace Skills Plan, Annual Training Report and PIVOTAL Report is accurate and up to date.</t>
  </si>
  <si>
    <t>LLF or Training / Skills Development Committee Chairperson</t>
  </si>
  <si>
    <t>IMATU Representative</t>
  </si>
  <si>
    <t>SAMWU Representative</t>
  </si>
  <si>
    <t>Senior Employer Representative (Portfolio Councillor)</t>
  </si>
  <si>
    <t>SIGNATORY</t>
  </si>
  <si>
    <t>CONFIRMATION OF NUMBER OF ORGANISED LABOUR REPRESENTATIVES</t>
  </si>
  <si>
    <t>_____________________________</t>
  </si>
  <si>
    <t>_________________</t>
  </si>
  <si>
    <t>AUTHORISATION</t>
  </si>
  <si>
    <t>STAKEHOLDER SUPPORT</t>
  </si>
  <si>
    <t>SECTION A: ADMINISTRATION DETAILS</t>
  </si>
  <si>
    <t>A1: ORGANISATIONAL DETAILS</t>
  </si>
  <si>
    <t>BACK TO TABLE OF CONTENTS</t>
  </si>
  <si>
    <t>WORKPLACE SKILLS PLAN, ANNUAL TRAINING REPORT AND PIVOTAL REPORT TABLE OF CONTENTS</t>
  </si>
  <si>
    <t>A3: DETAILS OF SECONDARY SDF</t>
  </si>
  <si>
    <t>A4: DETAILS OF THE CFO</t>
  </si>
  <si>
    <t>A5: DETAILS OF THE MUNICIPAL MANAGER</t>
  </si>
  <si>
    <t>District</t>
  </si>
  <si>
    <t>Local</t>
  </si>
  <si>
    <t>Metropolitan</t>
  </si>
  <si>
    <t>Learnership - Non-technical training (120 credits)</t>
  </si>
  <si>
    <t>Infrastructure and Service Delivery</t>
  </si>
  <si>
    <t>LGSETA STRATEGIC FOCUS AREA</t>
  </si>
  <si>
    <t>Financial Viability</t>
  </si>
  <si>
    <t>Community Based Participation and Planning</t>
  </si>
  <si>
    <t>Management and Leadership</t>
  </si>
  <si>
    <t>AET 1</t>
  </si>
  <si>
    <t>AET 2</t>
  </si>
  <si>
    <t>AET 3</t>
  </si>
  <si>
    <t>AET 4</t>
  </si>
  <si>
    <t>AET BENEFICIARIES TRAINED - EMPLOYED</t>
  </si>
  <si>
    <t>Skills Development Facilitor Training</t>
  </si>
  <si>
    <t>Local Labour Forum</t>
  </si>
  <si>
    <t>Training Committee</t>
  </si>
  <si>
    <t>DESCRIPTION</t>
  </si>
  <si>
    <t xml:space="preserve">BENEFICIARIES </t>
  </si>
  <si>
    <t>TYPE</t>
  </si>
  <si>
    <t>01 MAY 2014 - 30 APRIL 2015</t>
  </si>
  <si>
    <r>
      <t xml:space="preserve">Discretionary Grant funds </t>
    </r>
    <r>
      <rPr>
        <b/>
        <sz val="11"/>
        <rFont val="Arial Narrow"/>
        <family val="2"/>
      </rPr>
      <t>(2)</t>
    </r>
    <r>
      <rPr>
        <sz val="11"/>
        <rFont val="Arial Narrow"/>
        <family val="2"/>
      </rPr>
      <t>:</t>
    </r>
  </si>
  <si>
    <t>Please note the WSP and ATR and PIVOTAL Report submission is only considered COMPLETE once this signed page has been received by the LGSETA.</t>
  </si>
  <si>
    <t>Short Course: Non-credit</t>
  </si>
  <si>
    <t>Ward Committee Councillor</t>
  </si>
  <si>
    <t>Geographic Information Systems Specialist/Technician</t>
  </si>
  <si>
    <t>Emergency Vehicle Driver</t>
  </si>
  <si>
    <t xml:space="preserve">SECTION B: EMPLOYEE SUMMARY </t>
  </si>
  <si>
    <t xml:space="preserve">B1: TOTAL NUMBER OF COUNCILLORS/EMPLOYEES PER OCCUPATIONAL CATEGORY, POPULATION GROUP, DISABILITY STATUS, AND AGE GROUP </t>
  </si>
  <si>
    <t>SUB-TOTAL</t>
  </si>
  <si>
    <t xml:space="preserve">NOTE 3: Numbers entered for PWD and Non-SA, already form part of the total as you need to include them in the Equity breakdowns.  Therefore, they will not be included again in the total.  This counts for all the forms where Non-SA and PWD figures are required. </t>
  </si>
  <si>
    <t>NON-SA</t>
  </si>
  <si>
    <t xml:space="preserve">NOTE 2: Numbers entered for PWD and Non-SA, already form part of the total as you need to include them in the Equity breakdowns.  Therefore, they will not be included again in the total.  This counts for all the forms where Non-SA and PWD figures are required. </t>
  </si>
  <si>
    <t xml:space="preserve">Total (This is someone who has never worked in a formal job before). </t>
  </si>
  <si>
    <t xml:space="preserve">Number of total new entrants that are graduates </t>
  </si>
  <si>
    <t>NOTE 1: For each occupation that you indicate a vacancy (funded posts only), one reason must be selected for that vacancy as well as the main learning intervention that will be implemented to address the vacancy and the projected number of staff required.</t>
  </si>
  <si>
    <t>Traditional Leader (Paid by the Municipality)</t>
  </si>
  <si>
    <t>Traditional Leader (Paid by The Provincial Dept)</t>
  </si>
  <si>
    <t>Commissioned Fire and Rescue Officer</t>
  </si>
  <si>
    <t>NOTE 1 : Only EMPLOYEES, defined as (a) any person, excluding an independent contractor, who works for the Municipality/Entity and who receives, or is entitled to receive, any remuneration;  and  (b)  any other person who in any manner assists in carrying on or conducting the business of the Municipality/Entity. Employees include: permanent employees, Section 56 &amp; 57 employees, contracted employees, Councillors</t>
  </si>
  <si>
    <t>NO</t>
  </si>
  <si>
    <t>YES</t>
  </si>
  <si>
    <t>5. Ensure that the majority of the planned training is PIVOTAL (i.e. a qualification registered on the NQF) and falls within the municipal key performance areas and LGSETA Strategic Priority Areas</t>
  </si>
  <si>
    <t>6. Ensure that the ATR on the implementation of the previous WSP is credible</t>
  </si>
  <si>
    <t>7. Provide proof of consultation with the LLF/Training/Skills Development Committee</t>
  </si>
  <si>
    <t>8. Submit the original signed Authorisation and Stakeholder Support Declaration by 30 April 2014</t>
  </si>
  <si>
    <r>
      <t xml:space="preserve">9. Ensure that the WSP/ATR/PIVOTAL Report is </t>
    </r>
    <r>
      <rPr>
        <b/>
        <sz val="12"/>
        <color indexed="10"/>
        <rFont val="Arial Narrow"/>
      </rPr>
      <t>complete and credible</t>
    </r>
  </si>
  <si>
    <t>NUMBER OF MUNICIPAL ENTITIES</t>
  </si>
  <si>
    <t xml:space="preserve">HAVE YOU INCLUDED ENTITY EMPLOYEE DETAILS IN THIS WSP/ATR/PTR? </t>
  </si>
  <si>
    <t>NOT APPLICABLE</t>
  </si>
  <si>
    <t>Ms</t>
  </si>
  <si>
    <t>Mrs</t>
  </si>
  <si>
    <t>Adv</t>
  </si>
  <si>
    <t>Dr</t>
  </si>
  <si>
    <t>Prof</t>
  </si>
  <si>
    <t>Rev</t>
  </si>
  <si>
    <t>PO BOX/PRIVATE BAG:</t>
  </si>
  <si>
    <t>OF THE TOTAL NUMBER OF EMPLOYEES, HOW MANY ARE:</t>
  </si>
  <si>
    <t>TOTAL NUMBER OF EMPLOYEES:</t>
  </si>
  <si>
    <t>SECTION 56 &amp; SECTION 57 EMPLOYEES</t>
  </si>
  <si>
    <t>CONTRACT EMPLOYEES</t>
  </si>
  <si>
    <t>Skills Programme (credit-bearing)</t>
  </si>
  <si>
    <t>Finalise recruitment process</t>
  </si>
  <si>
    <t>SECTION C: QUALIFICATIONS PROFILE</t>
  </si>
  <si>
    <t>SECTION D: EMPLOYEE MOVEMENT BETWEEN 1 JULY AND 30 APRIL 2014</t>
  </si>
  <si>
    <t>D2: EMPLOYEE TURNOVER BETWEEN 1 JULY 2013 AND 30 APRIL 2014</t>
  </si>
  <si>
    <t>D3: SCARCE SKILLS PROFILE AS AT 30 APRIL 2014</t>
  </si>
  <si>
    <t xml:space="preserve">SECTION E: REPORTING ON PLANNED TRAINING BUDGET </t>
  </si>
  <si>
    <t xml:space="preserve">E1. TOTAL PERSONNEL BUDGET </t>
  </si>
  <si>
    <t>E2. TRAINING BUDGET EXPENDITURE</t>
  </si>
  <si>
    <t>SECTION E: ANNUAL TRAINING REPORT SUMMARY</t>
  </si>
  <si>
    <t>E3: TOTAL ACTUAL TRAINING BENEFICIARIES AS AT 30 APRIL 2014</t>
  </si>
  <si>
    <t>E4: TOTAL ACTUAL ADULT EDUCATION AND TRAINING BENEFICIARIES AS AT 30 APRIL 2014</t>
  </si>
  <si>
    <t>E5: TOTAL ACTUAL WORKPLACE TRAINING SYSTEMS BENEFICIARIES AS AT 30 APRIL 2014</t>
  </si>
  <si>
    <t>E6: NUMBER OF BENEFICIARIES WHO COMPLETED TRAINING BY TYPE OF LEARNING INTERVENTION AS AT 30 APRIL 2014- EMPLOYED</t>
  </si>
  <si>
    <t>E7: TYPE OF LEARNING INTERVENTION BY NQF LEVEL AS AT 30 APRIL 2014- EMPLOYED</t>
  </si>
  <si>
    <t>E8: NUMBER OF BENEFICIARIES WHO COMPLETED TRAINING BY TYPE OF LEARNING INTERVENTION - UNEMPLOYED</t>
  </si>
  <si>
    <t>E9: TYPE OF LEARNING INTERVENTION BY NQF LEVEL - UNEMPLOYED</t>
  </si>
  <si>
    <t>E10: NUMBER OF TRAINING BENEFICIARIES (EMPLOYED) BY OCCUPATION CATEGORY, GENDER, POPULATION GROUP, DISABILITY AND AGE  AS AT 30 APRIL 2014</t>
  </si>
  <si>
    <t>35 and below</t>
  </si>
  <si>
    <t>COUNCILLORS</t>
  </si>
  <si>
    <t xml:space="preserve">Skills Programme </t>
  </si>
  <si>
    <t>NUMBER OF INTERNS</t>
  </si>
  <si>
    <t>OF THE TOTAL NUMBER OF INTERNS, HOW MANY WERE FUNDED BY THE LGSETA?</t>
  </si>
  <si>
    <t>35-55</t>
  </si>
  <si>
    <t xml:space="preserve">SUB-TOTAL : SALES  AND SERVICE WORKERS -  </t>
  </si>
  <si>
    <t>B1: TOTAL NUMBER OF COUNCILLORS/EMPLOYEES PER OCCUPATIONAL CATEGORY, POPULATION GROUP, DISABILITY STATUS, AND AGE GROUP</t>
  </si>
  <si>
    <t>D1: NUMBER OF NEW EMPLOYEE RECRUITS BY OCCUPATION CATEGORY, GENDER, POPULATION GROUP, DISABILITY AND AGE BETWEEN 1 JULY 2013 AND 30 APRIL 2014</t>
  </si>
  <si>
    <t>Work Integrated Learning (FET College placements)</t>
  </si>
  <si>
    <t>NQF LEVEL</t>
  </si>
  <si>
    <t>NUMBER TRAINED</t>
  </si>
  <si>
    <t>NAME OF LEARNING INTERVENTION</t>
  </si>
  <si>
    <t>NUMBER TO BE TRAINED</t>
  </si>
  <si>
    <t>NUMBER TO BE TRAINED IN AET - UNEMPLOYED</t>
  </si>
  <si>
    <t>NUMBER TO BE TRAINED IN AET - EMPLOYED</t>
  </si>
  <si>
    <t>NUMBER TO BE TRAINED BY OCCUPATION CATEGORY</t>
  </si>
  <si>
    <t>TYPE OF PIVOTAL LEARNING PROGRAMMES</t>
  </si>
  <si>
    <t>SECTION F: SKILLS DEVELOPMENT SUMMARY FOR 2014/15</t>
  </si>
  <si>
    <t>F1. PLANNED TRAINING BUDGET FOR 2014/15</t>
  </si>
  <si>
    <t>F2: TOTAL PLANNED TRAINING BENEFICIARIES FOR 2014/15</t>
  </si>
  <si>
    <t>F3: TOTAL PLANNED ADULT EDUCATION AND TRAINING BENEFICIARIES FOR 2014/15</t>
  </si>
  <si>
    <t>F5: PLANNED TRAINING BENEFICIARIES BY TYPE OF LEARNING INTERVENTION - EMPLOYED</t>
  </si>
  <si>
    <t>F6: TYPE OF LEARNING INTERVENTION BY NQF LEVEL - EMPLOYED</t>
  </si>
  <si>
    <t>F9: NUMBER OF PLANNED TRAINING BENEFICIARIES BY OCCUPATION CATEGORY, GENDER, POPULATION GROUP, DISABILITY AND AGE for 2014/15 - EMPLOYED</t>
  </si>
  <si>
    <t>SECTION G: PIVOTAL TRAINING REPORT SUMMARY AS AT 30 APRIL 2014</t>
  </si>
  <si>
    <t>G1: NUMBER OF BENEFICIARIES WHO COMPLETED PIVOTAL PROGRAMMES BY TYPE OF LEARNING INTERVENTION AS AT 30 APRIL 2014- EMPLOYED</t>
  </si>
  <si>
    <t>G2: PIVOTAL PROGRAMME BY NQF LEVEL AS AT 30 APRIL 2014 - EMPLOYED</t>
  </si>
  <si>
    <t>G3: NUMBER OF BENEFICIARIES WHO COMPLETED PIVOTAL PROGRAMMES BY TYPE OF LEARNING INTERVENTION  AS AT 30 APRIL 2014 - UNEMPLOYED</t>
  </si>
  <si>
    <t>G4: PIVOTAL PROGRAMMES BY NQF LEVEL AS AT 30 APRIL 2014 - UNEMPLOYED</t>
  </si>
  <si>
    <t>G5: NUMBER OF PIVOTAL BENEFICIARIES BY OCCUPATION CATEGORY, GENDER, POPULATION GROUP, DISABILITY AND AGE AS AT 30 APRIL 2014 - EMPLOYED</t>
  </si>
  <si>
    <t>SECTION H: PLANNED PIVOTAL TRAINING SUMMARY FOR 2014/15</t>
  </si>
  <si>
    <t>H1: NUMBER OF PLANNED PIVOTAL PROGRAMMES BENEFICIARIES BY TYPE OF LEARNING INTERVENTION FOR 2014/15- EMPLOYED</t>
  </si>
  <si>
    <t>H2: PIVOTAL PROGRAMME BY NQF LEVEL FOR 2014/15 - EMPLOYED</t>
  </si>
  <si>
    <t>H3: NUMBER OF PLANNED PIVOTAL PROGRAMMES BENEFICIARIES BY TYPE OF LEARNING INTERVENTION FOR 2014/15- UNEMPLOYED</t>
  </si>
  <si>
    <t>H4: PIVOTAL PROGRAMMES BY NQF LEVEL FOR 2014/15 - UNEMPLOYED</t>
  </si>
  <si>
    <t>H5: NUMBER OF PLANNED PIVOTAL BENEFICIARIES BY OCCUPATION CATEGORY, GENDER, POPULATION GROUP, DISABILITY AND AGE FOR 2014/15 - EMPLOYED</t>
  </si>
  <si>
    <t>SECTION I: GENERAL COMMENTS</t>
  </si>
  <si>
    <t xml:space="preserve">NOTE 1: Professional, vocational, technical and academic learning (PIVOTAL) programmes are programmes which provide a full occupationally-directed qualification. Such courses will normally begin in a college or university and would include supervised practical learning in a workplace as part of their requirement. The courses – especially for workers – could in some cases start in the workplace and then move to a college or university. </t>
  </si>
  <si>
    <t xml:space="preserve">NOTE 1: Professional, vocational, technical and academic learning (PIVOTAL) programmes are programmes which provide a full occupationally-directed qualification. Such courses will normally begin in a college or university and would include supervised practical learning in a workplace as part of their requirement. The courses – especially for workers – could in some cases start in the workplace and then move to a college or university.            </t>
  </si>
  <si>
    <t>F4: TOTAL PLANNED WORKPLACE TRAINING SYSTEMS BENEFICIARIES  FOR 2014/15</t>
  </si>
  <si>
    <t>F7: PLANNED TRAINING BENEFICIARIES BY TYPE OF LEARNING INTERVENTION - UNEMPLOYED</t>
  </si>
  <si>
    <t>F8: TYPE OF LEARNING INTERVENTION BY NQF LEVEL - UNEMPLOYED</t>
  </si>
  <si>
    <t>SECTION J: SUMMARY</t>
  </si>
  <si>
    <t>MUNICIPAL MANAGER</t>
  </si>
  <si>
    <t xml:space="preserve">1. The SALGA HRD conference resolution (10-13 March 2003) which encourages municipalities to budget and spend on training more than the 1% stipulated in legislation. </t>
  </si>
  <si>
    <t>Ward Committee/PR Councillor</t>
  </si>
  <si>
    <t xml:space="preserve">NOTE 2: Expanded Public Works Programme, Casual Workers, Interns &amp; Work Integrated Learning Learners are not to be considered as Employees </t>
  </si>
  <si>
    <t>NOTE 2: Expanded Public Works Programme, Casual Workers, Interns &amp; Work Integrated Learning Learners are not to be considered as Interns</t>
  </si>
  <si>
    <t>NUMBER OF LGSETA FUNDED INTERNS</t>
  </si>
  <si>
    <t xml:space="preserve">NOTE 2: The TOTAL number for each occupation where gender and population group data is provided must be further broken down by age. If there is a difference between the TOTAL by gender and population group in column M and TOTAL by age in column Q, the cell will be highlighted in red. This will require that you review the numbers. This counts for all the forms where such a feature is included. </t>
  </si>
  <si>
    <t>NOTE 3: Expanded Public Works Programme, Casual Workers, Interns &amp; Work Integrated Learning Learners are not to be considered as Interns</t>
  </si>
  <si>
    <t xml:space="preserve">NOTE 1: Only Interns paid by the Municipality or other SETAs,  National Treasury or other funder should be included here. The TOTAL number for each occupation where gender and population group data is provided must be further broken down by age. If there is a difference between the TOTAL by gender and population group in column M and TOTAL by age in column Q, the cell will be highlighted in red. This will require that you review the numbers. This counts for all the forms where such a feature is included. </t>
  </si>
  <si>
    <t>SECTION B: INTERNS FUNDED BY OTHERS SUMMARY</t>
  </si>
  <si>
    <t xml:space="preserve">SECTION: EMPLOYEE SUMMARY </t>
  </si>
  <si>
    <t xml:space="preserve">B2:  NUMBER OF INTERNS FUNDED BY OTHERS GIVEN STRUCTURED WORK EXPERIENCE AS AT 30 APRIL 2014 BY OCCUPATIONAL CATEGORY, POPULATION GROUP, DISABILITY STATUS, AND AGE GROUP </t>
  </si>
  <si>
    <t xml:space="preserve">B3: NUMBER OF INTERNS GIVEN STRUCTURED WORK EXPERIENCE AS AT 30 APRIL 2014 BY OCCUPATIONAL CATEGORY, POPULATION GROUP, DISABILITY STATUS, AND AGE GROUP </t>
  </si>
  <si>
    <t>B3: NUMBER OF INTERNS GIVEN STRUCTURED WORK EXPERIENCE AS AT 30 APRIL 2014 BY OCCUPATIONAL CATEGORY, POPULATION GROUP, DISABILITY STATUS, AND AGE GROUP</t>
  </si>
  <si>
    <t xml:space="preserve">NOTE 4: The TOTAL number for each occupation where gender and population group data is provided must be further broken down by age. If there is a difference between the TOTAL by gender and population group in column M and TOTAL by age in column Q, the cell will be highlighted in red. This will require that you review the numbers. This counts for all the forms where such a feature is included. </t>
  </si>
  <si>
    <t xml:space="preserve">NOTE 1: The total for each occupation for which data is provided will be pulled through from Section B1. You are required to provide a breakdown of that number in terms of qualifications. If the Total Employees figure in column E is different to the Total figure in column AB, this will be indicated by that number being highlighted in red. You will be required to check your numbers again until they are exactly the same. </t>
  </si>
  <si>
    <r>
      <rPr>
        <b/>
        <sz val="9"/>
        <color indexed="8"/>
        <rFont val="Arial Narrow"/>
      </rPr>
      <t xml:space="preserve">WHAT TYPE OF  INTERVENTION IS THE ORGANISATION PLANNING TO IMPLEMENT TO ADDRESS THIS SCARCITY </t>
    </r>
    <r>
      <rPr>
        <i/>
        <sz val="9"/>
        <color indexed="10"/>
        <rFont val="Arial Narrow"/>
      </rPr>
      <t>(Note: You can only select Finalise Recruitment Process if you indicate Slow Recruitment as a reason for scarcity, for the rest - you must select only one main reason)</t>
    </r>
  </si>
  <si>
    <t xml:space="preserve">NOTE 1: The TOTAL number for each occupation where employees have left in column N must be the same in column R and column AG. The total in column N must be further broken down by by reason for leaving and by age. If the totals in columns N, R and AG are different, this will be highlighted in red and uou will need to review the numbers accordingly </t>
  </si>
  <si>
    <t>Learnership - Technical Training (121+ Credits)</t>
  </si>
  <si>
    <t>R1 500,00 per month</t>
  </si>
  <si>
    <t>Up to R30000,00</t>
  </si>
  <si>
    <r>
      <rPr>
        <b/>
        <sz val="9"/>
        <rFont val="Arial Narrow"/>
      </rPr>
      <t xml:space="preserve">(2)  Discretionary Grant: </t>
    </r>
    <r>
      <rPr>
        <sz val="9"/>
        <rFont val="Arial Narrow"/>
      </rPr>
      <t>The estimated amount for the Discretionary Grant can be based on the following per learner:</t>
    </r>
  </si>
  <si>
    <t>NOTE 1: In this Section, you are required to report on actual funds that have been spent between 1 July 2013 and 30 April 2014 on training.</t>
  </si>
  <si>
    <t>Work Integrated Learning (University placements)</t>
  </si>
  <si>
    <t>Ward Committee/PRCouncillor</t>
  </si>
  <si>
    <t>G6: NUMBER OF PIVOTAL BENEFICIARIES BY OCCUPATION CATEGORY, GENDER, POPULATION GROUP, DISABILITY AND AGE AS AT 30 APRIL 2014 - UNEMPLOYED</t>
  </si>
  <si>
    <t>F10: NUMBER OF PLANNED TRAINING BENEFICIARIES BY OCCUPATION CATEGORY, GENDER, POPULATION GROUP, DISABILITY AND AGE for 2014/15 - UNEMPLOYED</t>
  </si>
  <si>
    <t xml:space="preserve">NOTE 1: Please provide the detail of employees who have been trained. Remember that you have already indicated the total numbers in G3                </t>
  </si>
  <si>
    <t xml:space="preserve">NOTE 1: Please provide the detail of employees who will be trained. Remember that you have already indicated the total numbers in H1                </t>
  </si>
  <si>
    <t xml:space="preserve">NOTE 1: Please provide the detail of employees who have been trained. Remember that you have already indicated the total numbers in H3                </t>
  </si>
  <si>
    <t xml:space="preserve">NOTE 1: In this section you are required to provide the detailed breakdown of the total number of Employees trained provided in E6.  </t>
  </si>
  <si>
    <t>E10: NUMBER OF TRAINING BENEFICIARIES BY OCCUPATION CATEGORY, GENDER, POPULATION GROUP, DISABILITY AND AGE  AS AT 30 APRIL 2014 - EMPLOYED</t>
  </si>
  <si>
    <t xml:space="preserve">NOTE 1: These include learning programmes that result in a full occupationally-directed qualification that normally begin in a college/university &amp; might include supervised practical workplace learning as part of requirement. </t>
  </si>
  <si>
    <t>NOTE 1: These include learning programmes that would culminate in an occupational qualification.</t>
  </si>
  <si>
    <t xml:space="preserve">NOTE 1: In this section, you are required to indicate the NQF Level of the learning interventions received by the Beneficiaries in E8 </t>
  </si>
  <si>
    <t xml:space="preserve">NOTE 1: In this section, you are required to indicate the NQF Level of the learning interventions received by the Beneficiaries in E6. </t>
  </si>
  <si>
    <t>E11: NUMBER OF TRAINING BENEFICIARIES BY OCCUPATION CATEGORY, GENDER, POPULATION GROUP, DISABILITY AND AGE  AS AT 30 APRIL 2014 - UNEMPLOYED</t>
  </si>
  <si>
    <t>E12: LIST OF LEARNING INTERVENTIONS BY NAME - EMPLOYED</t>
  </si>
  <si>
    <t>E13: LIST OF LEARNING INTERVENTIONS BY NAME - UNEMPLOYED</t>
  </si>
  <si>
    <t>H6: NUMBER OF PLANNED PIVOTAL BENEFICIARIES BY OCCUPATION CATEGORY, GENDER, POPULATION GROUP, DISABILITY AND AGE FOR 2014/15 - UNEMPLOYED</t>
  </si>
  <si>
    <t>TOTAL INTERNS FUNDED BY OTHERS</t>
  </si>
  <si>
    <t>TOTAL INTERNS FUNDED BY THE LGSETA</t>
  </si>
  <si>
    <t>NOTE 1: The TOTAL number for new recruits for each occupation where gender and population group data is provided must be further broken down by age. If there is a difference between the TOTAL by gender and population group in column N and TOTAL by age in column R, that number will be highlighted in red. This will require that you review the numbers.</t>
  </si>
  <si>
    <t>NOTE 3: Numbers entered for new labour entrants, already form part of the numbers for new recruits as you need to include them in the Equity breakdowns.  What is required here is to provide the age profile of new labour entrants as well as number that are graduates.  The number of new labour entrants needs to be further broken down by age. If the number provided for each occupation in column V is different to the total in column AA, that number will be highlighted in red. This will require that you review the number.</t>
  </si>
  <si>
    <t>HAVE YOU COMPLETED AN SDF SKILLS PROGRAMME?:</t>
  </si>
  <si>
    <t>NQF Level</t>
  </si>
  <si>
    <t>Number of SDFs</t>
  </si>
  <si>
    <t>More than 10</t>
  </si>
  <si>
    <t>Number or SDF Forums attended</t>
  </si>
  <si>
    <t xml:space="preserve">SECTION B: LGSETA FUNDED INTERNS SUMMARY </t>
  </si>
  <si>
    <t>IF YOU HAVE NOT INCLUDED THEM, HOW MANY EMPLOYEES ARE THERE IN THE ENTITY(IES)?</t>
  </si>
  <si>
    <t>NOTE 1: Numbers for LGSETA funded interns are already indicated in V6. B3 is a detailed breakdown of that number to enhance reporting and analysis</t>
  </si>
  <si>
    <r>
      <t xml:space="preserve">Scarce skills refer to those occupations in which there is a scarcity or shortage of qualified and experienced people.  This scarcity can be current or anticipated in the future, and is usually due to the fact that either people with these skills are simply not available in South Africa as </t>
    </r>
    <r>
      <rPr>
        <i/>
        <sz val="9"/>
        <color indexed="10"/>
        <rFont val="Arial Narrow"/>
      </rPr>
      <t xml:space="preserve"> (</t>
    </r>
    <r>
      <rPr>
        <b/>
        <i/>
        <sz val="9"/>
        <color indexed="10"/>
        <rFont val="Arial Narrow"/>
      </rPr>
      <t>absolute scarcity)</t>
    </r>
    <r>
      <rPr>
        <i/>
        <sz val="9"/>
        <color indexed="8"/>
        <rFont val="Arial Narrow"/>
      </rPr>
      <t xml:space="preserve">, or they are available but they do not meet the organisation’s employment criteria </t>
    </r>
    <r>
      <rPr>
        <b/>
        <i/>
        <sz val="9"/>
        <color indexed="10"/>
        <rFont val="Arial Narrow"/>
      </rPr>
      <t>(relative scarcity)</t>
    </r>
    <r>
      <rPr>
        <i/>
        <sz val="9"/>
        <color indexed="8"/>
        <rFont val="Arial Narrow"/>
      </rPr>
      <t xml:space="preserve">. </t>
    </r>
  </si>
  <si>
    <t>TOTAL NUMBER OF TRAINING INTERVENTIONS</t>
  </si>
  <si>
    <r>
      <t>NOTE 1: In this section you are required to provide the total numbers of training beneficiaries between 1 July 2013 - 30 April 2014. This number</t>
    </r>
    <r>
      <rPr>
        <b/>
        <u/>
        <sz val="11"/>
        <color indexed="10"/>
        <rFont val="Arial Narrow"/>
      </rPr>
      <t xml:space="preserve"> excludes</t>
    </r>
    <r>
      <rPr>
        <b/>
        <sz val="11"/>
        <color indexed="10"/>
        <rFont val="Arial Narrow"/>
      </rPr>
      <t xml:space="preserve"> AET training and Work Place Training Systems These numbers will recorded in E4 and E5.</t>
    </r>
  </si>
  <si>
    <t>NOTE 1: Please provide a detailed breakdown of the total number of beneficiaries who received AET as indicated in G17 for the Employed and L17 for the Unemployed between 1 July 2013 - 30 April 2014</t>
  </si>
  <si>
    <t>NUMBER OF TRAINING INTERVENTIONS TO BE HELD</t>
  </si>
  <si>
    <t>NOTE 1: In this section you are required to provide the total number to be trained and number training interventions from 1 May 2014 - 30 April 2015.</t>
  </si>
  <si>
    <t>NOTE 1: Please provide a detailed breakdown of the total number to receive AET as indicated in G17 for the Employed and L17 for the Unemployed from 1 May 2014 - 30 April 2015</t>
  </si>
  <si>
    <t>TOTAL NUMBER TRAINED</t>
  </si>
  <si>
    <t>TOTAL AET BENEFICIARIES TRAINED - UNEMPLOYED</t>
  </si>
  <si>
    <t>NOTE 1: In this section you are required to provide the total numbers trained and number training interventions between 1 July 2013 - 30 April 2014</t>
  </si>
  <si>
    <r>
      <t xml:space="preserve">NOTE 1: In this section you are required to provide the total number to be trained from 1 May 2014 - 30 April 2015. This number </t>
    </r>
    <r>
      <rPr>
        <b/>
        <u/>
        <sz val="11"/>
        <color indexed="10"/>
        <rFont val="Arial Narrow"/>
      </rPr>
      <t>excludes</t>
    </r>
    <r>
      <rPr>
        <b/>
        <sz val="11"/>
        <color indexed="10"/>
        <rFont val="Arial Narrow"/>
      </rPr>
      <t xml:space="preserve"> AET training and Work Place Training Systems These numbers will recorded in F3 and F4.</t>
    </r>
  </si>
  <si>
    <t>NOTE 2: Please be advised that you might have different interventions for a municipal key performance area at different NQF levels. For example, you might have had skills programme at NQF levels 3, 4 and 5 that is called Financial Management that relates to the municipal key performance area of Financial Viability. In this instance, you would be required to record the numbers trainers for each skills programme at NQF level 3, 4 and 5 (see example below)</t>
  </si>
  <si>
    <t>NOTE 2: Please be advised that you might have different interventions for a municipal key performance area at different NQF levels. For example, you might have had skills programme at NQF levels 3, 4 and 5 that is called Financial Management that relates to the municipal key performance area of Financial Viability. In this instance, you would be required to record the numbers trainers for each skills programme at NQF level 3, 4 and 5.</t>
  </si>
  <si>
    <t>NOTE 1: Please provide the name of each Learning Intervention as at 30 April 2014 for the UNEMPLOYED by Municipal key performance area, NQF level and numbers trained</t>
  </si>
  <si>
    <t>NOTE 1: Please provide the name of each Learning Intervention as at 30 April 2014 for the EMPLOYED by Municipal key performance area, NQF level and numbers trained</t>
  </si>
  <si>
    <t xml:space="preserve">
TYPE OF PIVOTAL LEARNING PROGRAMMES
</t>
  </si>
  <si>
    <t>NOTE 2: You are required to first provide the total number of Employees trained in K7 and K31 for the total of Unemployed trained. After this, you are then required to breakdown that number by type of PIVOTAL programm and occupation category</t>
  </si>
  <si>
    <t xml:space="preserve">NOTE: In this section, you are required to indicate the NQF Level of the PIVOTAL interventions received by employed beneficiaries in G1. </t>
  </si>
  <si>
    <t xml:space="preserve">NOTE: In this section, you are required to indicate the NQF Level of the PIVOTAL interventions received by unemployed beneficiaries in G3. </t>
  </si>
  <si>
    <t xml:space="preserve">NOTE 2: You are required to first provide the total number of Employees trained in K6 and K31 for the total of Unemployed trained. After this, you are then required to breakdown that number by type </t>
  </si>
  <si>
    <t xml:space="preserve">I, the undersigned confirm that there is/are ______ active (in terms of the LLF) Unions in the Municipality. </t>
  </si>
  <si>
    <t xml:space="preserve">NOTE 1: Please provide the detail of employees who have been trained. Remember that you have already indicated the total numbers in G1                </t>
  </si>
  <si>
    <t xml:space="preserve">NOTE 1: Please provide the detail of employees who are going to be trained. Remember that you have already indicated the total numbers in F5               </t>
  </si>
  <si>
    <t xml:space="preserve">SUB-TOTAL : SALES AND WORKERS -  </t>
  </si>
  <si>
    <t xml:space="preserve">NOTE 1: Please provide the detail of people who are going to be trained. Remember that you have already indicated the total numbers in F7               </t>
  </si>
  <si>
    <t xml:space="preserve">NOTE: In this section, you are required to indicate the NQF Level of the learning interventions received by the Beneficiaries in F5. </t>
  </si>
  <si>
    <t xml:space="preserve">NOTE: In this section, you are required to indicate the NQF Level of the learning interventions received by the Beneficiaries in F7. </t>
  </si>
  <si>
    <t xml:space="preserve">NOTE 1: In this section you are required to provide the detailed breakdown of the total number of Employees trained provided in E8.   </t>
  </si>
  <si>
    <t>TRAINING BENEFICIARIES - EMPLOYEES</t>
  </si>
  <si>
    <t>TRAINING BENEFICIARIES - UNEMPLOYED</t>
  </si>
  <si>
    <t>Mr</t>
  </si>
  <si>
    <t>NC071</t>
  </si>
  <si>
    <t>VICTORIA WEST</t>
  </si>
  <si>
    <t>Northern Cape</t>
  </si>
  <si>
    <t>PRIVATE BAGX329</t>
  </si>
  <si>
    <t>7070</t>
  </si>
  <si>
    <t>MKONTWANA</t>
  </si>
  <si>
    <t xml:space="preserve">NONCEBA </t>
  </si>
  <si>
    <t>8207200555087</t>
  </si>
  <si>
    <t>053</t>
  </si>
  <si>
    <t>6210026</t>
  </si>
  <si>
    <t>6210368</t>
  </si>
  <si>
    <t>0733548974</t>
  </si>
  <si>
    <t>mmkontwana@ubuntu.gov.za</t>
  </si>
  <si>
    <t>CHIEF ADMINISTRATIVE OFFICER</t>
  </si>
  <si>
    <t>SDF Function Assigned (Dual function)</t>
  </si>
  <si>
    <t>No</t>
  </si>
  <si>
    <t>Certificate</t>
  </si>
  <si>
    <t>Capacity building</t>
  </si>
  <si>
    <t>NEED CAPACITY BUILDING AND STRATEGIC ENGAGEMENT WITH MANAGEMENT</t>
  </si>
  <si>
    <t>JACOBS</t>
  </si>
  <si>
    <t>HENDRI</t>
  </si>
  <si>
    <t>0795156313</t>
  </si>
  <si>
    <t>hjacobs@ubuntu.gov.za</t>
  </si>
  <si>
    <t>PLAATJIES</t>
  </si>
  <si>
    <t>LEVONA</t>
  </si>
  <si>
    <t>0725352950</t>
  </si>
  <si>
    <t>cfo@ubuntu.gov.za</t>
  </si>
  <si>
    <t>FILLIS</t>
  </si>
  <si>
    <t>MARTIN</t>
  </si>
  <si>
    <t>mfillis@ubuntu.gov.za</t>
  </si>
  <si>
    <t>Skills Development Training</t>
  </si>
  <si>
    <t>Local Labour Training</t>
  </si>
  <si>
    <t>Functioning of Training Committee</t>
  </si>
  <si>
    <t>B-Tech Public Management</t>
  </si>
  <si>
    <t>UBUNTU LOCAL MUNICIPALITY</t>
  </si>
  <si>
    <t>Service Delivery</t>
  </si>
  <si>
    <t xml:space="preserve">We have no planned trainings for the unemployed </t>
  </si>
  <si>
    <t>Sec D1 we have no new recruits that is the reason that it is not completed</t>
  </si>
  <si>
    <t>Reservoir Treatment</t>
  </si>
  <si>
    <t xml:space="preserve">Road Maintanance </t>
  </si>
  <si>
    <t>Fire and Rescue</t>
  </si>
  <si>
    <t>Health and Safety</t>
  </si>
  <si>
    <t xml:space="preserve">Supervisory Training </t>
  </si>
  <si>
    <t xml:space="preserve">Customer Care Training </t>
  </si>
  <si>
    <t>Municipal Finance and Administration</t>
  </si>
  <si>
    <t>MF FILLIS</t>
  </si>
  <si>
    <t xml:space="preserve">CC JANTJIES </t>
  </si>
  <si>
    <t>NM MKONTWANA</t>
  </si>
  <si>
    <t>ALEC GAIKA</t>
  </si>
  <si>
    <t xml:space="preserve">PAULA JANTJIES </t>
  </si>
  <si>
    <t>MLAMLI GQAGQA</t>
  </si>
  <si>
    <t xml:space="preserve">SAMWU refused to sign the WSP saying it only benefits Managers and Office Staff </t>
  </si>
  <si>
    <t>The LLF meeting was not held due to the Unions refusing to discuss the WSP</t>
  </si>
  <si>
    <t xml:space="preserve">Sec E6-E9 None </t>
  </si>
  <si>
    <t>Basic Mechanical Training</t>
  </si>
  <si>
    <t>Computer training for Coucillors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</si>
</sst>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quot;R&quot;\ #,##0.00"/>
    <numFmt numFmtId="165" formatCode="[$R-1C09]\ #,##0.00"/>
    <numFmt numFmtId="166" formatCode="&quot;R&quot;#,##0.00"/>
  </numFmts>
  <fonts count="81" x14ac:knownFonts="1">
    <font>
      <sz val="12"/>
      <color theme="1"/>
      <name val="Calibri"/>
      <family val="2"/>
      <scheme val="minor"/>
    </font>
    <font>
      <b/>
      <sz val="12"/>
      <name val="Arial Narrow"/>
      <family val="2"/>
    </font>
    <font>
      <b/>
      <sz val="10"/>
      <name val="Arial Narrow"/>
      <family val="2"/>
    </font>
    <font>
      <sz val="10"/>
      <name val="Arial Narrow"/>
      <family val="2"/>
    </font>
    <font>
      <b/>
      <sz val="10.5"/>
      <name val="Arial Narrow"/>
      <family val="2"/>
    </font>
    <font>
      <sz val="8"/>
      <name val="Arial Narrow"/>
      <family val="2"/>
    </font>
    <font>
      <b/>
      <sz val="11"/>
      <name val="Arial Narrow"/>
      <family val="2"/>
    </font>
    <font>
      <sz val="10"/>
      <name val="Arial"/>
      <family val="2"/>
    </font>
    <font>
      <sz val="12"/>
      <color indexed="8"/>
      <name val="Arial Narrow"/>
    </font>
    <font>
      <b/>
      <sz val="9"/>
      <name val="Arial Narrow"/>
    </font>
    <font>
      <b/>
      <sz val="12"/>
      <color indexed="10"/>
      <name val="Arial Narrow"/>
    </font>
    <font>
      <sz val="9"/>
      <name val="Arial Narrow"/>
    </font>
    <font>
      <b/>
      <sz val="14"/>
      <name val="Arial Narrow"/>
    </font>
    <font>
      <b/>
      <sz val="10"/>
      <name val="Arial"/>
      <family val="2"/>
    </font>
    <font>
      <i/>
      <sz val="9"/>
      <name val="Arial Narrow"/>
      <family val="2"/>
    </font>
    <font>
      <sz val="11"/>
      <name val="Arial Narrow"/>
      <family val="2"/>
    </font>
    <font>
      <b/>
      <sz val="10"/>
      <color indexed="8"/>
      <name val="Arial"/>
      <family val="2"/>
    </font>
    <font>
      <sz val="10"/>
      <color indexed="8"/>
      <name val="Arial"/>
      <family val="2"/>
    </font>
    <font>
      <sz val="8"/>
      <name val="Calibri"/>
      <family val="2"/>
    </font>
    <font>
      <b/>
      <sz val="8"/>
      <name val="Arial Narrow"/>
      <family val="2"/>
    </font>
    <font>
      <b/>
      <sz val="7"/>
      <name val="Arial Narrow"/>
    </font>
    <font>
      <sz val="7"/>
      <name val="Arial Narrow"/>
      <family val="2"/>
    </font>
    <font>
      <sz val="8"/>
      <name val="Calibri"/>
      <family val="2"/>
    </font>
    <font>
      <sz val="8"/>
      <name val="Calibri"/>
      <family val="2"/>
    </font>
    <font>
      <b/>
      <sz val="9"/>
      <color indexed="8"/>
      <name val="Arial Narrow"/>
    </font>
    <font>
      <sz val="8"/>
      <name val="Calibri"/>
      <family val="2"/>
    </font>
    <font>
      <sz val="8"/>
      <name val="Calibri"/>
      <family val="2"/>
    </font>
    <font>
      <b/>
      <sz val="11"/>
      <color indexed="10"/>
      <name val="Arial Narrow"/>
    </font>
    <font>
      <sz val="8"/>
      <name val="Calibri"/>
      <family val="2"/>
    </font>
    <font>
      <i/>
      <sz val="9"/>
      <color indexed="10"/>
      <name val="Arial Narrow"/>
    </font>
    <font>
      <b/>
      <u/>
      <sz val="11"/>
      <color indexed="10"/>
      <name val="Arial Narrow"/>
    </font>
    <font>
      <b/>
      <i/>
      <sz val="9"/>
      <color indexed="10"/>
      <name val="Arial Narrow"/>
    </font>
    <font>
      <i/>
      <sz val="9"/>
      <color indexed="8"/>
      <name val="Arial Narrow"/>
    </font>
    <font>
      <u/>
      <sz val="11"/>
      <color theme="10"/>
      <name val="Calibri"/>
      <family val="2"/>
    </font>
    <font>
      <b/>
      <sz val="12"/>
      <color theme="1"/>
      <name val="Calibri"/>
      <family val="2"/>
      <scheme val="minor"/>
    </font>
    <font>
      <sz val="10"/>
      <color theme="1"/>
      <name val="Arial Narrow"/>
      <family val="2"/>
    </font>
    <font>
      <sz val="12"/>
      <color theme="1"/>
      <name val="Arial Narrow"/>
      <family val="2"/>
    </font>
    <font>
      <b/>
      <sz val="9"/>
      <color theme="1"/>
      <name val="Arial Narrow"/>
    </font>
    <font>
      <sz val="8"/>
      <color theme="1"/>
      <name val="Arial Narrow"/>
      <family val="2"/>
    </font>
    <font>
      <sz val="9"/>
      <color theme="1"/>
      <name val="Arial Narrow"/>
      <family val="2"/>
    </font>
    <font>
      <sz val="14"/>
      <color theme="1"/>
      <name val="Calibri"/>
      <family val="2"/>
      <scheme val="minor"/>
    </font>
    <font>
      <b/>
      <sz val="10"/>
      <color theme="1"/>
      <name val="Arial Narrow"/>
      <family val="2"/>
    </font>
    <font>
      <sz val="9"/>
      <color rgb="FF000000"/>
      <name val="Arial Narrow"/>
    </font>
    <font>
      <b/>
      <sz val="9"/>
      <color rgb="FF000000"/>
      <name val="Arial Narrow"/>
      <family val="2"/>
    </font>
    <font>
      <sz val="10"/>
      <color rgb="FF000000"/>
      <name val="Arial Narrow"/>
      <family val="2"/>
    </font>
    <font>
      <sz val="12"/>
      <name val="Calibri"/>
      <scheme val="minor"/>
    </font>
    <font>
      <b/>
      <sz val="12"/>
      <name val="Calibri"/>
      <scheme val="minor"/>
    </font>
    <font>
      <sz val="11"/>
      <color rgb="FF000000"/>
      <name val="Arial Narrow"/>
    </font>
    <font>
      <sz val="11"/>
      <color theme="1"/>
      <name val="Arial Narrow"/>
      <family val="2"/>
    </font>
    <font>
      <b/>
      <sz val="11"/>
      <color theme="1"/>
      <name val="Arial Narrow"/>
      <family val="2"/>
    </font>
    <font>
      <b/>
      <sz val="11"/>
      <color rgb="FFFF0000"/>
      <name val="Arial Narrow"/>
    </font>
    <font>
      <b/>
      <sz val="16"/>
      <color theme="1"/>
      <name val="Arial Narrow"/>
      <family val="2"/>
    </font>
    <font>
      <sz val="9"/>
      <color theme="1"/>
      <name val="Calibri"/>
      <scheme val="minor"/>
    </font>
    <font>
      <b/>
      <sz val="8"/>
      <color theme="1"/>
      <name val="Arial Narrow"/>
      <family val="2"/>
    </font>
    <font>
      <sz val="8"/>
      <color theme="1"/>
      <name val="Calibri"/>
      <family val="2"/>
      <scheme val="minor"/>
    </font>
    <font>
      <b/>
      <sz val="8"/>
      <color theme="1"/>
      <name val="Calibri"/>
      <family val="2"/>
      <scheme val="minor"/>
    </font>
    <font>
      <sz val="7"/>
      <color theme="1"/>
      <name val="Arial Narrow"/>
      <family val="2"/>
    </font>
    <font>
      <b/>
      <sz val="7"/>
      <color theme="1"/>
      <name val="Arial Narrow"/>
    </font>
    <font>
      <b/>
      <sz val="12"/>
      <color theme="1"/>
      <name val="Arial Narrow"/>
      <family val="2"/>
    </font>
    <font>
      <b/>
      <u/>
      <sz val="11"/>
      <color theme="10"/>
      <name val="Calibri"/>
    </font>
    <font>
      <sz val="9"/>
      <color theme="1"/>
      <name val="Arial"/>
    </font>
    <font>
      <b/>
      <sz val="14"/>
      <color theme="1"/>
      <name val="Arial Narrow"/>
      <family val="2"/>
    </font>
    <font>
      <i/>
      <sz val="8"/>
      <color theme="1"/>
      <name val="Arial Narrow"/>
      <family val="2"/>
    </font>
    <font>
      <b/>
      <u/>
      <sz val="9"/>
      <color theme="10"/>
      <name val="Calibri"/>
    </font>
    <font>
      <b/>
      <sz val="8"/>
      <color rgb="FF000000"/>
      <name val="Arial Narrow"/>
    </font>
    <font>
      <b/>
      <sz val="11"/>
      <color rgb="FF000000"/>
      <name val="Arial Narrow"/>
      <family val="2"/>
    </font>
    <font>
      <u/>
      <sz val="9"/>
      <color theme="10"/>
      <name val="Arial Narrow"/>
    </font>
    <font>
      <b/>
      <u/>
      <sz val="9"/>
      <color theme="10"/>
      <name val="Arial Narrow"/>
    </font>
    <font>
      <b/>
      <u/>
      <sz val="8"/>
      <color theme="10"/>
      <name val="Arial Narrow"/>
    </font>
    <font>
      <u/>
      <sz val="8"/>
      <color theme="10"/>
      <name val="Arial Narrow"/>
    </font>
    <font>
      <b/>
      <sz val="9"/>
      <color theme="1"/>
      <name val="Calibri"/>
      <family val="2"/>
      <scheme val="minor"/>
    </font>
    <font>
      <sz val="7"/>
      <color theme="1"/>
      <name val="Calibri"/>
      <scheme val="minor"/>
    </font>
    <font>
      <b/>
      <sz val="7"/>
      <color theme="1"/>
      <name val="Calibri"/>
      <family val="2"/>
      <scheme val="minor"/>
    </font>
    <font>
      <i/>
      <sz val="9"/>
      <color theme="1"/>
      <name val="Arial Narrow"/>
    </font>
    <font>
      <b/>
      <sz val="14"/>
      <color rgb="FF000000"/>
      <name val="Arial Narrow"/>
      <family val="2"/>
    </font>
    <font>
      <b/>
      <sz val="9"/>
      <color rgb="FFFF0000"/>
      <name val="Arial Narrow"/>
    </font>
    <font>
      <b/>
      <sz val="6"/>
      <color theme="1"/>
      <name val="Arial Narrow"/>
    </font>
    <font>
      <sz val="8"/>
      <color rgb="FF000000"/>
      <name val="Arial Narrow"/>
    </font>
    <font>
      <b/>
      <i/>
      <sz val="9"/>
      <color theme="1"/>
      <name val="Arial Narrow"/>
    </font>
    <font>
      <b/>
      <sz val="12"/>
      <color rgb="FFFF0000"/>
      <name val="Arial Narrow"/>
    </font>
    <font>
      <b/>
      <sz val="10"/>
      <color rgb="FFFF0000"/>
      <name val="Arial Narrow"/>
    </font>
  </fonts>
  <fills count="14">
    <fill>
      <patternFill patternType="none"/>
    </fill>
    <fill>
      <patternFill patternType="gray125"/>
    </fill>
    <fill>
      <patternFill patternType="solid">
        <fgColor indexed="23"/>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D9D9D9"/>
        <bgColor rgb="FF000000"/>
      </patternFill>
    </fill>
    <fill>
      <patternFill patternType="solid">
        <fgColor theme="0" tint="-0.34998626667073579"/>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DCE6F1"/>
        <bgColor rgb="FF000000"/>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rgb="FF000000"/>
      </right>
      <top style="thin">
        <color auto="1"/>
      </top>
      <bottom style="thin">
        <color auto="1"/>
      </bottom>
      <diagonal/>
    </border>
  </borders>
  <cellStyleXfs count="3">
    <xf numFmtId="0" fontId="0" fillId="0" borderId="0"/>
    <xf numFmtId="0" fontId="33" fillId="0" borderId="0" applyNumberFormat="0" applyFill="0" applyBorder="0" applyAlignment="0" applyProtection="0">
      <alignment vertical="top"/>
      <protection locked="0"/>
    </xf>
    <xf numFmtId="0" fontId="7" fillId="0" borderId="0"/>
  </cellStyleXfs>
  <cellXfs count="1139">
    <xf numFmtId="0" fontId="0" fillId="0" borderId="0" xfId="0"/>
    <xf numFmtId="0" fontId="0" fillId="3" borderId="0" xfId="0" applyFill="1"/>
    <xf numFmtId="0" fontId="35" fillId="0" borderId="0" xfId="0" applyFont="1"/>
    <xf numFmtId="0" fontId="35" fillId="0" borderId="0" xfId="0" applyFont="1" applyFill="1" applyBorder="1"/>
    <xf numFmtId="0" fontId="2" fillId="4" borderId="1" xfId="0" applyFont="1" applyFill="1" applyBorder="1" applyAlignment="1">
      <alignment horizontal="center" vertical="center"/>
    </xf>
    <xf numFmtId="0" fontId="36" fillId="0" borderId="0" xfId="0" applyFont="1" applyFill="1" applyBorder="1"/>
    <xf numFmtId="0" fontId="36" fillId="0" borderId="0" xfId="0" applyFont="1"/>
    <xf numFmtId="0" fontId="35" fillId="0" borderId="0" xfId="0" applyFont="1" applyAlignment="1">
      <alignment horizontal="right"/>
    </xf>
    <xf numFmtId="0" fontId="0" fillId="0" borderId="0" xfId="0" applyFill="1"/>
    <xf numFmtId="0" fontId="37" fillId="4" borderId="1" xfId="0" applyFont="1" applyFill="1" applyBorder="1" applyAlignment="1">
      <alignment horizontal="center" vertical="center" wrapText="1"/>
    </xf>
    <xf numFmtId="0" fontId="36" fillId="3" borderId="0" xfId="0" applyFont="1" applyFill="1"/>
    <xf numFmtId="0" fontId="36" fillId="3" borderId="0" xfId="0" applyFont="1" applyFill="1" applyAlignment="1"/>
    <xf numFmtId="0" fontId="36" fillId="3" borderId="2" xfId="0" applyFont="1" applyFill="1" applyBorder="1" applyAlignment="1">
      <alignment horizontal="left"/>
    </xf>
    <xf numFmtId="0" fontId="36" fillId="3" borderId="0" xfId="0" applyFont="1" applyFill="1" applyBorder="1" applyAlignment="1">
      <alignment horizontal="left"/>
    </xf>
    <xf numFmtId="0" fontId="36" fillId="3" borderId="3" xfId="0" applyFont="1" applyFill="1" applyBorder="1"/>
    <xf numFmtId="0" fontId="36" fillId="3" borderId="4" xfId="0" applyFont="1" applyFill="1" applyBorder="1"/>
    <xf numFmtId="0" fontId="36" fillId="3" borderId="5" xfId="0" applyFont="1" applyFill="1" applyBorder="1"/>
    <xf numFmtId="0" fontId="36" fillId="3" borderId="6" xfId="0" applyFont="1" applyFill="1" applyBorder="1"/>
    <xf numFmtId="0" fontId="1" fillId="3" borderId="0" xfId="0" applyFont="1" applyFill="1" applyBorder="1" applyAlignment="1">
      <alignment horizontal="left" vertical="center" wrapText="1"/>
    </xf>
    <xf numFmtId="0" fontId="1" fillId="3" borderId="0" xfId="0" applyFont="1" applyFill="1" applyBorder="1" applyAlignment="1">
      <alignment horizontal="center" vertical="center" wrapText="1"/>
    </xf>
    <xf numFmtId="0" fontId="0" fillId="3" borderId="0" xfId="0" applyFill="1" applyBorder="1"/>
    <xf numFmtId="0" fontId="2" fillId="3" borderId="0" xfId="0" applyFont="1" applyFill="1" applyBorder="1" applyAlignment="1">
      <alignment vertical="center"/>
    </xf>
    <xf numFmtId="0" fontId="2" fillId="3" borderId="0" xfId="0" applyFont="1" applyFill="1" applyBorder="1" applyAlignment="1">
      <alignment horizontal="left" vertical="center"/>
    </xf>
    <xf numFmtId="0" fontId="6" fillId="3" borderId="0" xfId="0" applyFont="1" applyFill="1" applyBorder="1" applyAlignment="1">
      <alignment horizontal="left" vertical="center"/>
    </xf>
    <xf numFmtId="165" fontId="4" fillId="3" borderId="0" xfId="0" applyNumberFormat="1" applyFont="1" applyFill="1" applyBorder="1" applyAlignment="1">
      <alignment horizontal="center" vertical="center"/>
    </xf>
    <xf numFmtId="0" fontId="5" fillId="3" borderId="0" xfId="0" applyFont="1" applyFill="1" applyBorder="1" applyAlignment="1">
      <alignment vertical="center"/>
    </xf>
    <xf numFmtId="0" fontId="38" fillId="3" borderId="0" xfId="0" applyFont="1" applyFill="1" applyBorder="1" applyAlignment="1">
      <alignment vertical="center"/>
    </xf>
    <xf numFmtId="165" fontId="3" fillId="3" borderId="1" xfId="0" applyNumberFormat="1" applyFont="1" applyFill="1" applyBorder="1" applyAlignment="1" applyProtection="1">
      <alignment vertical="center"/>
      <protection locked="0"/>
    </xf>
    <xf numFmtId="0" fontId="37" fillId="5" borderId="7" xfId="0" applyFont="1" applyFill="1" applyBorder="1" applyAlignment="1">
      <alignment vertical="center"/>
    </xf>
    <xf numFmtId="0" fontId="37" fillId="5" borderId="8" xfId="0" applyFont="1" applyFill="1" applyBorder="1" applyAlignment="1">
      <alignment vertical="center"/>
    </xf>
    <xf numFmtId="0" fontId="37" fillId="5" borderId="9" xfId="0" applyFont="1" applyFill="1" applyBorder="1" applyAlignment="1">
      <alignment vertical="center"/>
    </xf>
    <xf numFmtId="0" fontId="37" fillId="5" borderId="1" xfId="0" applyFont="1" applyFill="1" applyBorder="1" applyAlignment="1">
      <alignment horizontal="right" vertical="center"/>
    </xf>
    <xf numFmtId="0" fontId="37" fillId="5" borderId="0" xfId="0" applyFont="1" applyFill="1" applyBorder="1" applyAlignment="1">
      <alignment vertical="center"/>
    </xf>
    <xf numFmtId="0" fontId="39" fillId="5" borderId="0" xfId="0" applyFont="1" applyFill="1" applyBorder="1" applyAlignment="1">
      <alignment vertical="center"/>
    </xf>
    <xf numFmtId="0" fontId="38" fillId="5" borderId="3" xfId="0" applyFont="1" applyFill="1" applyBorder="1" applyAlignment="1">
      <alignment vertical="center"/>
    </xf>
    <xf numFmtId="0" fontId="39" fillId="5" borderId="2" xfId="0" applyFont="1" applyFill="1" applyBorder="1" applyAlignment="1">
      <alignment vertical="center"/>
    </xf>
    <xf numFmtId="0" fontId="37" fillId="5" borderId="3" xfId="0" applyFont="1" applyFill="1" applyBorder="1" applyAlignment="1">
      <alignment vertical="center"/>
    </xf>
    <xf numFmtId="166" fontId="39" fillId="5" borderId="0" xfId="0" applyNumberFormat="1" applyFont="1" applyFill="1" applyBorder="1" applyAlignment="1">
      <alignment vertical="center"/>
    </xf>
    <xf numFmtId="166" fontId="39" fillId="5" borderId="10" xfId="0" applyNumberFormat="1" applyFont="1" applyFill="1" applyBorder="1" applyAlignment="1">
      <alignment horizontal="right" vertical="center"/>
    </xf>
    <xf numFmtId="0" fontId="39" fillId="5" borderId="3" xfId="0" applyFont="1" applyFill="1" applyBorder="1" applyAlignment="1">
      <alignment vertical="center"/>
    </xf>
    <xf numFmtId="164" fontId="39" fillId="5" borderId="0" xfId="0" applyNumberFormat="1" applyFont="1" applyFill="1" applyBorder="1" applyAlignment="1">
      <alignment vertical="center"/>
    </xf>
    <xf numFmtId="164" fontId="39" fillId="5" borderId="10" xfId="0" applyNumberFormat="1" applyFont="1" applyFill="1" applyBorder="1" applyAlignment="1">
      <alignment horizontal="right" vertical="center"/>
    </xf>
    <xf numFmtId="164" fontId="39" fillId="5" borderId="0" xfId="0" applyNumberFormat="1" applyFont="1" applyFill="1" applyBorder="1" applyAlignment="1">
      <alignment horizontal="left" vertical="center"/>
    </xf>
    <xf numFmtId="0" fontId="39" fillId="5" borderId="11" xfId="0" applyFont="1" applyFill="1" applyBorder="1" applyAlignment="1">
      <alignment vertical="center"/>
    </xf>
    <xf numFmtId="0" fontId="39" fillId="5" borderId="12" xfId="0" applyFont="1" applyFill="1" applyBorder="1" applyAlignment="1">
      <alignment vertical="center"/>
    </xf>
    <xf numFmtId="0" fontId="39" fillId="5" borderId="13" xfId="0" applyFont="1" applyFill="1" applyBorder="1" applyAlignment="1">
      <alignment vertical="center"/>
    </xf>
    <xf numFmtId="164" fontId="39" fillId="5" borderId="12" xfId="0" applyNumberFormat="1" applyFont="1" applyFill="1" applyBorder="1" applyAlignment="1">
      <alignment vertical="center"/>
    </xf>
    <xf numFmtId="164" fontId="39" fillId="5" borderId="14" xfId="0" applyNumberFormat="1" applyFont="1" applyFill="1" applyBorder="1" applyAlignment="1">
      <alignment horizontal="right" vertical="center"/>
    </xf>
    <xf numFmtId="0" fontId="0" fillId="5" borderId="11" xfId="0" applyFill="1" applyBorder="1"/>
    <xf numFmtId="0" fontId="0" fillId="5" borderId="12" xfId="0" applyFill="1" applyBorder="1"/>
    <xf numFmtId="0" fontId="0" fillId="5" borderId="13" xfId="0" applyFill="1" applyBorder="1"/>
    <xf numFmtId="0" fontId="40" fillId="3" borderId="0" xfId="0" applyFont="1" applyFill="1"/>
    <xf numFmtId="0" fontId="41" fillId="4" borderId="1" xfId="0" applyFont="1" applyFill="1" applyBorder="1"/>
    <xf numFmtId="0" fontId="41" fillId="0" borderId="0" xfId="0" applyFont="1"/>
    <xf numFmtId="0" fontId="13" fillId="0" borderId="0" xfId="0" applyFont="1" applyFill="1" applyBorder="1" applyAlignment="1" applyProtection="1">
      <alignment horizontal="center" vertical="top" wrapText="1"/>
    </xf>
    <xf numFmtId="0" fontId="14" fillId="0" borderId="0" xfId="0" applyFont="1" applyFill="1" applyBorder="1" applyAlignment="1" applyProtection="1">
      <alignment horizontal="center" vertical="top" wrapText="1"/>
    </xf>
    <xf numFmtId="0" fontId="42" fillId="0" borderId="0" xfId="0" applyFont="1" applyFill="1" applyBorder="1" applyAlignment="1">
      <alignment vertical="center"/>
    </xf>
    <xf numFmtId="0" fontId="35" fillId="0" borderId="0" xfId="0" applyFont="1" applyBorder="1"/>
    <xf numFmtId="0" fontId="43" fillId="0" borderId="0" xfId="0" applyFont="1" applyFill="1" applyBorder="1" applyAlignment="1">
      <alignment vertical="center"/>
    </xf>
    <xf numFmtId="0" fontId="35" fillId="0" borderId="1" xfId="0" applyFont="1" applyBorder="1"/>
    <xf numFmtId="0" fontId="44" fillId="0" borderId="0" xfId="0" applyFont="1" applyFill="1" applyBorder="1" applyAlignment="1">
      <alignment vertical="center"/>
    </xf>
    <xf numFmtId="0" fontId="36" fillId="0" borderId="0" xfId="0" applyFont="1" applyFill="1"/>
    <xf numFmtId="0" fontId="45" fillId="0" borderId="0" xfId="0" applyFont="1" applyFill="1"/>
    <xf numFmtId="0" fontId="45" fillId="0" borderId="0" xfId="0" applyFont="1" applyFill="1" applyBorder="1"/>
    <xf numFmtId="0" fontId="46" fillId="0" borderId="0" xfId="0" applyFont="1" applyFill="1" applyBorder="1"/>
    <xf numFmtId="0" fontId="3" fillId="0" borderId="0" xfId="0" applyFont="1" applyFill="1" applyBorder="1"/>
    <xf numFmtId="0" fontId="2" fillId="4" borderId="1" xfId="0" applyFont="1" applyFill="1" applyBorder="1"/>
    <xf numFmtId="0" fontId="35" fillId="0" borderId="0" xfId="0" applyFont="1" applyFill="1"/>
    <xf numFmtId="0" fontId="41" fillId="0" borderId="1" xfId="0" applyFont="1" applyBorder="1"/>
    <xf numFmtId="0" fontId="41" fillId="0" borderId="0" xfId="0" applyFont="1" applyFill="1"/>
    <xf numFmtId="0" fontId="47" fillId="0" borderId="1" xfId="0" applyFont="1" applyFill="1" applyBorder="1" applyAlignment="1">
      <alignment vertical="center"/>
    </xf>
    <xf numFmtId="0" fontId="48" fillId="0" borderId="1" xfId="0" applyFont="1" applyBorder="1"/>
    <xf numFmtId="0" fontId="49" fillId="0" borderId="1" xfId="0" applyFont="1" applyBorder="1"/>
    <xf numFmtId="0" fontId="49" fillId="4" borderId="1" xfId="0" applyFont="1" applyFill="1" applyBorder="1" applyAlignment="1">
      <alignment horizontal="center"/>
    </xf>
    <xf numFmtId="0" fontId="48" fillId="0" borderId="0" xfId="0" applyFont="1" applyBorder="1"/>
    <xf numFmtId="0" fontId="34" fillId="0" borderId="0" xfId="0" applyFont="1" applyBorder="1"/>
    <xf numFmtId="0" fontId="47" fillId="0" borderId="7" xfId="0" applyFont="1" applyFill="1" applyBorder="1" applyAlignment="1">
      <alignment vertical="center"/>
    </xf>
    <xf numFmtId="0" fontId="50" fillId="0" borderId="1" xfId="0" applyFont="1" applyFill="1" applyBorder="1" applyAlignment="1">
      <alignment vertical="center"/>
    </xf>
    <xf numFmtId="0" fontId="51" fillId="6" borderId="1" xfId="0" applyFont="1" applyFill="1" applyBorder="1" applyAlignment="1">
      <alignment horizontal="center" vertical="center"/>
    </xf>
    <xf numFmtId="0" fontId="9" fillId="4" borderId="1" xfId="0" applyFont="1" applyFill="1" applyBorder="1" applyAlignment="1">
      <alignment horizontal="center" vertical="center"/>
    </xf>
    <xf numFmtId="0" fontId="39" fillId="5" borderId="0" xfId="0" applyFont="1" applyFill="1" applyBorder="1" applyAlignment="1">
      <alignment vertical="center"/>
    </xf>
    <xf numFmtId="0" fontId="9" fillId="4" borderId="7"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41" fillId="4" borderId="14" xfId="0" applyFont="1" applyFill="1" applyBorder="1" applyAlignment="1">
      <alignment horizontal="center" vertical="center"/>
    </xf>
    <xf numFmtId="0" fontId="49" fillId="4" borderId="14" xfId="0" applyFont="1" applyFill="1" applyBorder="1" applyAlignment="1">
      <alignment horizontal="center"/>
    </xf>
    <xf numFmtId="49" fontId="49" fillId="4" borderId="1" xfId="0" applyNumberFormat="1" applyFont="1" applyFill="1" applyBorder="1" applyAlignment="1" applyProtection="1">
      <alignment horizontal="left" vertical="center"/>
      <protection locked="0"/>
    </xf>
    <xf numFmtId="0" fontId="37" fillId="4" borderId="13" xfId="0" applyFont="1" applyFill="1" applyBorder="1" applyAlignment="1">
      <alignment vertical="center"/>
    </xf>
    <xf numFmtId="1" fontId="39" fillId="0" borderId="1" xfId="0" applyNumberFormat="1" applyFont="1" applyFill="1" applyBorder="1" applyAlignment="1" applyProtection="1">
      <alignment horizontal="center" vertical="center"/>
      <protection locked="0"/>
    </xf>
    <xf numFmtId="1" fontId="39" fillId="0" borderId="1" xfId="0" applyNumberFormat="1" applyFont="1" applyBorder="1" applyAlignment="1" applyProtection="1">
      <alignment horizontal="center" vertical="center"/>
      <protection locked="0"/>
    </xf>
    <xf numFmtId="1" fontId="37" fillId="4" borderId="1" xfId="0" applyNumberFormat="1" applyFont="1" applyFill="1" applyBorder="1" applyAlignment="1">
      <alignment horizontal="center" vertical="center"/>
    </xf>
    <xf numFmtId="1" fontId="11" fillId="0" borderId="1" xfId="0" applyNumberFormat="1" applyFont="1" applyFill="1" applyBorder="1" applyAlignment="1" applyProtection="1">
      <alignment horizontal="center" vertical="center"/>
      <protection locked="0"/>
    </xf>
    <xf numFmtId="0" fontId="9" fillId="4" borderId="15" xfId="0" applyNumberFormat="1" applyFont="1" applyFill="1" applyBorder="1" applyAlignment="1">
      <alignment horizontal="center" vertical="center" wrapText="1"/>
    </xf>
    <xf numFmtId="0" fontId="37" fillId="4" borderId="15" xfId="0" applyNumberFormat="1" applyFont="1" applyFill="1" applyBorder="1" applyAlignment="1">
      <alignment horizontal="center" vertical="center"/>
    </xf>
    <xf numFmtId="1" fontId="9" fillId="4" borderId="1" xfId="0" applyNumberFormat="1" applyFont="1" applyFill="1" applyBorder="1" applyAlignment="1">
      <alignment horizontal="center" vertical="center" wrapText="1"/>
    </xf>
    <xf numFmtId="1" fontId="9" fillId="4" borderId="15"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1" fontId="37" fillId="4" borderId="1" xfId="0" applyNumberFormat="1" applyFont="1" applyFill="1" applyBorder="1" applyAlignment="1" applyProtection="1">
      <alignment horizontal="center" vertical="center"/>
    </xf>
    <xf numFmtId="1" fontId="37" fillId="0" borderId="1" xfId="0" applyNumberFormat="1" applyFont="1" applyFill="1" applyBorder="1" applyAlignment="1" applyProtection="1">
      <alignment horizontal="center" vertical="center"/>
      <protection locked="0"/>
    </xf>
    <xf numFmtId="0" fontId="39" fillId="0" borderId="0" xfId="0" applyFont="1"/>
    <xf numFmtId="0" fontId="37" fillId="0" borderId="0" xfId="0" applyFont="1" applyFill="1" applyBorder="1" applyAlignment="1">
      <alignment horizontal="center" vertical="center" wrapText="1"/>
    </xf>
    <xf numFmtId="0" fontId="39" fillId="0" borderId="0" xfId="0" applyFont="1" applyFill="1" applyBorder="1"/>
    <xf numFmtId="0" fontId="37" fillId="0" borderId="0" xfId="0" applyFont="1" applyFill="1" applyBorder="1" applyAlignment="1">
      <alignment horizontal="center" vertical="center"/>
    </xf>
    <xf numFmtId="0" fontId="39" fillId="0" borderId="0" xfId="0" applyFont="1" applyAlignment="1">
      <alignment horizontal="right"/>
    </xf>
    <xf numFmtId="0" fontId="39" fillId="0" borderId="1" xfId="0" applyFont="1" applyFill="1" applyBorder="1" applyAlignment="1">
      <alignment horizontal="right"/>
    </xf>
    <xf numFmtId="0" fontId="37" fillId="0" borderId="1" xfId="0" applyFont="1" applyFill="1" applyBorder="1" applyAlignment="1">
      <alignment horizontal="center"/>
    </xf>
    <xf numFmtId="0" fontId="11" fillId="0" borderId="1" xfId="0" applyFont="1" applyFill="1" applyBorder="1" applyAlignment="1">
      <alignment horizontal="right" vertical="center" wrapText="1"/>
    </xf>
    <xf numFmtId="0" fontId="52" fillId="0" borderId="0" xfId="0" applyFont="1"/>
    <xf numFmtId="0" fontId="53" fillId="4" borderId="1" xfId="0" applyFont="1" applyFill="1" applyBorder="1" applyAlignment="1">
      <alignment horizontal="center" vertical="center" wrapText="1"/>
    </xf>
    <xf numFmtId="0" fontId="54" fillId="0" borderId="0" xfId="0" applyFont="1"/>
    <xf numFmtId="0" fontId="38" fillId="0" borderId="1" xfId="0" applyFont="1" applyFill="1" applyBorder="1" applyAlignment="1">
      <alignment horizontal="right"/>
    </xf>
    <xf numFmtId="1" fontId="53" fillId="0" borderId="1" xfId="0" applyNumberFormat="1" applyFont="1" applyFill="1" applyBorder="1" applyAlignment="1">
      <alignment horizontal="center"/>
    </xf>
    <xf numFmtId="1" fontId="38" fillId="4" borderId="1" xfId="0" applyNumberFormat="1" applyFont="1" applyFill="1" applyBorder="1" applyAlignment="1">
      <alignment horizontal="center" vertical="center"/>
    </xf>
    <xf numFmtId="1" fontId="53" fillId="4" borderId="1" xfId="0" applyNumberFormat="1" applyFont="1" applyFill="1" applyBorder="1" applyAlignment="1">
      <alignment horizontal="right" vertical="center"/>
    </xf>
    <xf numFmtId="1" fontId="53" fillId="4" borderId="1" xfId="0" applyNumberFormat="1" applyFont="1" applyFill="1" applyBorder="1" applyAlignment="1">
      <alignment horizontal="center"/>
    </xf>
    <xf numFmtId="0" fontId="19" fillId="4" borderId="15" xfId="0" applyFont="1" applyFill="1" applyBorder="1" applyAlignment="1">
      <alignment horizontal="center" vertical="center" wrapText="1"/>
    </xf>
    <xf numFmtId="1" fontId="19" fillId="4" borderId="15" xfId="0" applyNumberFormat="1" applyFont="1" applyFill="1" applyBorder="1" applyAlignment="1">
      <alignment horizontal="right" vertical="center" wrapText="1"/>
    </xf>
    <xf numFmtId="0" fontId="19" fillId="4" borderId="1" xfId="0" applyFont="1" applyFill="1" applyBorder="1" applyAlignment="1">
      <alignment horizontal="center" vertical="center" wrapText="1"/>
    </xf>
    <xf numFmtId="1" fontId="19" fillId="4" borderId="1" xfId="0" applyNumberFormat="1" applyFont="1" applyFill="1" applyBorder="1" applyAlignment="1">
      <alignment horizontal="right" vertical="center" wrapText="1"/>
    </xf>
    <xf numFmtId="0" fontId="5" fillId="0" borderId="1" xfId="0" applyFont="1" applyFill="1" applyBorder="1" applyAlignment="1">
      <alignment horizontal="right" vertical="center" wrapText="1"/>
    </xf>
    <xf numFmtId="0" fontId="54" fillId="0" borderId="0" xfId="0" applyFont="1" applyAlignment="1">
      <alignment horizontal="center"/>
    </xf>
    <xf numFmtId="0" fontId="54" fillId="0" borderId="0" xfId="0" applyFont="1" applyAlignment="1">
      <alignment horizontal="right"/>
    </xf>
    <xf numFmtId="0" fontId="55" fillId="0" borderId="0" xfId="0" applyFont="1" applyAlignment="1">
      <alignment horizontal="center"/>
    </xf>
    <xf numFmtId="0" fontId="52" fillId="0" borderId="0" xfId="0" applyFont="1" applyFill="1"/>
    <xf numFmtId="0" fontId="37" fillId="4" borderId="5" xfId="0" applyFont="1" applyFill="1" applyBorder="1"/>
    <xf numFmtId="0" fontId="39" fillId="4" borderId="5" xfId="0" applyFont="1" applyFill="1" applyBorder="1"/>
    <xf numFmtId="0" fontId="52" fillId="4" borderId="5" xfId="0" applyFont="1" applyFill="1" applyBorder="1"/>
    <xf numFmtId="0" fontId="52" fillId="4" borderId="6" xfId="0" applyFont="1" applyFill="1" applyBorder="1"/>
    <xf numFmtId="0" fontId="52" fillId="4" borderId="0" xfId="0" applyFont="1" applyFill="1" applyBorder="1"/>
    <xf numFmtId="0" fontId="52" fillId="4" borderId="3" xfId="0" applyFont="1" applyFill="1" applyBorder="1"/>
    <xf numFmtId="0" fontId="52" fillId="4" borderId="12" xfId="0" applyFont="1" applyFill="1" applyBorder="1"/>
    <xf numFmtId="0" fontId="52" fillId="4" borderId="13" xfId="0" applyFont="1" applyFill="1" applyBorder="1"/>
    <xf numFmtId="0" fontId="53" fillId="0" borderId="1" xfId="0" applyFont="1" applyFill="1" applyBorder="1"/>
    <xf numFmtId="1" fontId="53" fillId="4" borderId="7" xfId="0" applyNumberFormat="1" applyFont="1" applyFill="1" applyBorder="1" applyAlignment="1">
      <alignment horizontal="right" vertical="center"/>
    </xf>
    <xf numFmtId="0" fontId="53" fillId="4" borderId="1" xfId="0" applyFont="1" applyFill="1" applyBorder="1"/>
    <xf numFmtId="0" fontId="53" fillId="0" borderId="0" xfId="0" applyFont="1"/>
    <xf numFmtId="0" fontId="38" fillId="0" borderId="0" xfId="0" applyFont="1"/>
    <xf numFmtId="0" fontId="37" fillId="4" borderId="4" xfId="0" applyFont="1" applyFill="1" applyBorder="1" applyAlignment="1">
      <alignment vertical="center"/>
    </xf>
    <xf numFmtId="0" fontId="53" fillId="4" borderId="14" xfId="0" applyFont="1" applyFill="1" applyBorder="1" applyAlignment="1">
      <alignment vertical="center"/>
    </xf>
    <xf numFmtId="0" fontId="53" fillId="4" borderId="6" xfId="0" applyFont="1" applyFill="1" applyBorder="1" applyAlignment="1">
      <alignment vertical="center"/>
    </xf>
    <xf numFmtId="0" fontId="53" fillId="4" borderId="3" xfId="0" applyFont="1" applyFill="1" applyBorder="1" applyAlignment="1">
      <alignment vertical="center"/>
    </xf>
    <xf numFmtId="0" fontId="53" fillId="4" borderId="13" xfId="0" applyFont="1" applyFill="1" applyBorder="1" applyAlignment="1">
      <alignment vertical="center"/>
    </xf>
    <xf numFmtId="0" fontId="53" fillId="4" borderId="0" xfId="0" applyFont="1" applyFill="1" applyBorder="1" applyAlignment="1">
      <alignment vertical="center" wrapText="1"/>
    </xf>
    <xf numFmtId="0" fontId="53" fillId="4" borderId="12" xfId="0" applyFont="1" applyFill="1" applyBorder="1" applyAlignment="1">
      <alignment vertical="center" wrapText="1"/>
    </xf>
    <xf numFmtId="0" fontId="54" fillId="0" borderId="0" xfId="0" applyFont="1" applyAlignment="1">
      <alignment wrapText="1"/>
    </xf>
    <xf numFmtId="1" fontId="56" fillId="0" borderId="1" xfId="0" applyNumberFormat="1" applyFont="1" applyFill="1" applyBorder="1" applyAlignment="1" applyProtection="1">
      <alignment horizontal="right" vertical="center"/>
      <protection locked="0"/>
    </xf>
    <xf numFmtId="1" fontId="56" fillId="0" borderId="1" xfId="0" applyNumberFormat="1" applyFont="1" applyBorder="1" applyAlignment="1" applyProtection="1">
      <alignment horizontal="right" vertical="center"/>
      <protection locked="0"/>
    </xf>
    <xf numFmtId="1" fontId="56" fillId="4" borderId="1" xfId="0" applyNumberFormat="1" applyFont="1" applyFill="1" applyBorder="1" applyAlignment="1">
      <alignment horizontal="center" vertical="center"/>
    </xf>
    <xf numFmtId="1" fontId="57" fillId="4" borderId="1" xfId="0" applyNumberFormat="1" applyFont="1" applyFill="1" applyBorder="1" applyAlignment="1">
      <alignment horizontal="right" vertical="center"/>
    </xf>
    <xf numFmtId="1" fontId="57" fillId="4" borderId="7" xfId="0" applyNumberFormat="1" applyFont="1" applyFill="1" applyBorder="1" applyAlignment="1">
      <alignment horizontal="right" vertical="center"/>
    </xf>
    <xf numFmtId="0" fontId="20" fillId="4" borderId="15" xfId="0" applyFont="1" applyFill="1" applyBorder="1" applyAlignment="1">
      <alignment horizontal="center" vertical="center" wrapText="1"/>
    </xf>
    <xf numFmtId="1" fontId="20" fillId="4" borderId="15" xfId="0" applyNumberFormat="1" applyFont="1" applyFill="1" applyBorder="1" applyAlignment="1">
      <alignment horizontal="right" vertical="center" wrapText="1"/>
    </xf>
    <xf numFmtId="1" fontId="20" fillId="4" borderId="1" xfId="0" applyNumberFormat="1" applyFont="1" applyFill="1" applyBorder="1" applyAlignment="1">
      <alignment horizontal="right" vertical="center" wrapText="1"/>
    </xf>
    <xf numFmtId="1" fontId="57" fillId="4" borderId="1" xfId="0" applyNumberFormat="1" applyFont="1" applyFill="1" applyBorder="1" applyAlignment="1" applyProtection="1">
      <alignment horizontal="right" vertical="center"/>
    </xf>
    <xf numFmtId="0" fontId="39" fillId="0" borderId="1" xfId="0" applyFont="1" applyFill="1" applyBorder="1" applyAlignment="1">
      <alignment horizontal="right" vertical="center"/>
    </xf>
    <xf numFmtId="0" fontId="39" fillId="0" borderId="1" xfId="0" applyFont="1" applyFill="1" applyBorder="1" applyAlignment="1">
      <alignment horizontal="right" vertical="top"/>
    </xf>
    <xf numFmtId="0" fontId="11" fillId="0" borderId="1" xfId="0" applyFont="1" applyFill="1" applyBorder="1" applyAlignment="1">
      <alignment horizontal="right" vertical="center"/>
    </xf>
    <xf numFmtId="0" fontId="11" fillId="0" borderId="1" xfId="0" applyFont="1" applyFill="1" applyBorder="1" applyAlignment="1">
      <alignment vertical="center"/>
    </xf>
    <xf numFmtId="0" fontId="11" fillId="0" borderId="1" xfId="0" applyFont="1" applyFill="1" applyBorder="1" applyAlignment="1">
      <alignment horizontal="left" vertical="center"/>
    </xf>
    <xf numFmtId="0" fontId="11" fillId="0" borderId="1" xfId="0" applyFont="1" applyFill="1" applyBorder="1" applyAlignment="1">
      <alignment vertical="center" wrapText="1"/>
    </xf>
    <xf numFmtId="49" fontId="39" fillId="0" borderId="1" xfId="0" applyNumberFormat="1" applyFont="1" applyFill="1" applyBorder="1" applyAlignment="1">
      <alignment horizontal="right"/>
    </xf>
    <xf numFmtId="0" fontId="11" fillId="0" borderId="1" xfId="0" applyFont="1" applyFill="1" applyBorder="1"/>
    <xf numFmtId="0" fontId="0" fillId="0" borderId="0" xfId="0" applyAlignment="1">
      <alignment wrapText="1"/>
    </xf>
    <xf numFmtId="0" fontId="9" fillId="4" borderId="7"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41" fillId="4" borderId="1" xfId="0" applyFont="1" applyFill="1" applyBorder="1" applyAlignment="1">
      <alignment horizontal="center"/>
    </xf>
    <xf numFmtId="0" fontId="2" fillId="0" borderId="0" xfId="0" applyFont="1" applyFill="1" applyBorder="1"/>
    <xf numFmtId="0" fontId="49" fillId="4" borderId="1" xfId="0" applyFont="1" applyFill="1" applyBorder="1" applyAlignment="1">
      <alignment horizontal="right"/>
    </xf>
    <xf numFmtId="0" fontId="48" fillId="0" borderId="15" xfId="0" applyFont="1" applyBorder="1"/>
    <xf numFmtId="0" fontId="58" fillId="0" borderId="0" xfId="0" applyFont="1" applyFill="1" applyBorder="1" applyAlignment="1">
      <alignment horizontal="left"/>
    </xf>
    <xf numFmtId="0" fontId="2" fillId="0" borderId="1" xfId="0" applyFont="1" applyFill="1" applyBorder="1"/>
    <xf numFmtId="0" fontId="15" fillId="0" borderId="0" xfId="0" applyFont="1" applyFill="1" applyBorder="1" applyAlignment="1">
      <alignment vertical="center"/>
    </xf>
    <xf numFmtId="0" fontId="0" fillId="0" borderId="0" xfId="0" applyFill="1" applyBorder="1"/>
    <xf numFmtId="0" fontId="49" fillId="4" borderId="1" xfId="0" applyFont="1" applyFill="1" applyBorder="1" applyAlignment="1">
      <alignment horizontal="center"/>
    </xf>
    <xf numFmtId="0" fontId="41" fillId="4" borderId="1" xfId="0" applyFont="1" applyFill="1" applyBorder="1" applyAlignment="1">
      <alignment horizontal="right"/>
    </xf>
    <xf numFmtId="0" fontId="0" fillId="0" borderId="0" xfId="0" applyFill="1" applyProtection="1"/>
    <xf numFmtId="0" fontId="0" fillId="0" borderId="0" xfId="0" applyFill="1" applyAlignment="1" applyProtection="1">
      <alignment horizontal="center"/>
    </xf>
    <xf numFmtId="0" fontId="17" fillId="0" borderId="1" xfId="0" applyFont="1" applyFill="1" applyBorder="1" applyAlignment="1" applyProtection="1">
      <alignment horizontal="left" wrapText="1"/>
      <protection locked="0"/>
    </xf>
    <xf numFmtId="0" fontId="1" fillId="4" borderId="12" xfId="0" applyFont="1" applyFill="1" applyBorder="1" applyAlignment="1">
      <alignment horizontal="center" wrapText="1"/>
    </xf>
    <xf numFmtId="0" fontId="16" fillId="4" borderId="1" xfId="0" applyFont="1" applyFill="1" applyBorder="1" applyAlignment="1" applyProtection="1">
      <alignment horizontal="center" wrapText="1"/>
    </xf>
    <xf numFmtId="0" fontId="16" fillId="4" borderId="1" xfId="0" applyFont="1" applyFill="1" applyBorder="1" applyAlignment="1" applyProtection="1">
      <alignment horizontal="left" wrapText="1"/>
    </xf>
    <xf numFmtId="0" fontId="16" fillId="4" borderId="1" xfId="0" applyFont="1" applyFill="1" applyBorder="1" applyAlignment="1" applyProtection="1">
      <alignment horizontal="left" vertical="top" wrapText="1"/>
    </xf>
    <xf numFmtId="0" fontId="49" fillId="4" borderId="7" xfId="0" applyFont="1" applyFill="1" applyBorder="1" applyAlignment="1">
      <alignment vertical="center" wrapText="1"/>
    </xf>
    <xf numFmtId="0" fontId="46" fillId="4" borderId="2" xfId="0" applyFont="1" applyFill="1" applyBorder="1" applyProtection="1"/>
    <xf numFmtId="0" fontId="1" fillId="4" borderId="13" xfId="0" applyFont="1" applyFill="1" applyBorder="1" applyAlignment="1">
      <alignment horizontal="center" wrapText="1"/>
    </xf>
    <xf numFmtId="0" fontId="33" fillId="0" borderId="0" xfId="1" applyAlignment="1" applyProtection="1"/>
    <xf numFmtId="0" fontId="58" fillId="0" borderId="0" xfId="0" applyFont="1" applyFill="1" applyBorder="1" applyAlignment="1"/>
    <xf numFmtId="0" fontId="59" fillId="0" borderId="0" xfId="1" applyFont="1" applyAlignment="1" applyProtection="1"/>
    <xf numFmtId="0" fontId="60" fillId="0" borderId="0" xfId="0" applyFont="1" applyAlignment="1">
      <alignment horizontal="left"/>
    </xf>
    <xf numFmtId="0" fontId="35" fillId="0" borderId="0" xfId="0" applyFont="1" applyAlignment="1">
      <alignment horizontal="left"/>
    </xf>
    <xf numFmtId="0" fontId="9" fillId="0" borderId="14" xfId="0" applyFont="1" applyFill="1" applyBorder="1" applyAlignment="1">
      <alignment horizontal="center" vertical="center" wrapText="1"/>
    </xf>
    <xf numFmtId="0" fontId="37" fillId="0" borderId="0" xfId="0" applyFont="1" applyAlignment="1">
      <alignment horizontal="center"/>
    </xf>
    <xf numFmtId="1" fontId="37" fillId="0" borderId="1" xfId="0" applyNumberFormat="1" applyFont="1" applyFill="1" applyBorder="1" applyAlignment="1">
      <alignment horizontal="center"/>
    </xf>
    <xf numFmtId="0" fontId="37" fillId="0" borderId="0" xfId="0" applyFont="1" applyFill="1" applyBorder="1" applyAlignment="1">
      <alignment horizontal="center"/>
    </xf>
    <xf numFmtId="0" fontId="37" fillId="4" borderId="1" xfId="0" applyFont="1" applyFill="1" applyBorder="1" applyAlignment="1">
      <alignment horizontal="center" vertical="center"/>
    </xf>
    <xf numFmtId="0" fontId="3" fillId="0" borderId="7" xfId="0" applyFont="1" applyFill="1" applyBorder="1" applyAlignment="1">
      <alignment vertical="center"/>
    </xf>
    <xf numFmtId="0" fontId="41" fillId="0" borderId="0" xfId="0" applyFont="1" applyFill="1" applyBorder="1"/>
    <xf numFmtId="0" fontId="3" fillId="0" borderId="0" xfId="0" applyFont="1" applyFill="1" applyBorder="1" applyAlignment="1">
      <alignment vertical="center"/>
    </xf>
    <xf numFmtId="0" fontId="41" fillId="0" borderId="0" xfId="0" applyFont="1" applyFill="1" applyBorder="1" applyAlignment="1">
      <alignment horizontal="center"/>
    </xf>
    <xf numFmtId="0" fontId="61" fillId="3" borderId="0" xfId="0" applyFont="1" applyFill="1" applyBorder="1" applyAlignment="1">
      <alignment horizontal="center" vertical="center"/>
    </xf>
    <xf numFmtId="165" fontId="4" fillId="4" borderId="1" xfId="0" applyNumberFormat="1" applyFont="1" applyFill="1" applyBorder="1" applyAlignment="1">
      <alignment vertical="center"/>
    </xf>
    <xf numFmtId="0" fontId="9" fillId="4" borderId="7" xfId="0" applyFont="1" applyFill="1" applyBorder="1" applyAlignment="1">
      <alignment horizontal="center" vertical="center"/>
    </xf>
    <xf numFmtId="165" fontId="2" fillId="3" borderId="1" xfId="0" applyNumberFormat="1" applyFont="1" applyFill="1" applyBorder="1" applyAlignment="1">
      <alignment vertical="center"/>
    </xf>
    <xf numFmtId="0" fontId="39" fillId="0" borderId="0" xfId="0" applyFont="1" applyAlignment="1">
      <alignment horizontal="center"/>
    </xf>
    <xf numFmtId="0" fontId="53" fillId="0" borderId="1" xfId="0" applyNumberFormat="1" applyFont="1" applyFill="1" applyBorder="1"/>
    <xf numFmtId="0" fontId="52" fillId="0" borderId="0" xfId="0" applyFont="1" applyAlignment="1">
      <alignment vertical="top"/>
    </xf>
    <xf numFmtId="0" fontId="37" fillId="4" borderId="1" xfId="0" applyFont="1" applyFill="1" applyBorder="1" applyAlignment="1">
      <alignment horizontal="center" vertical="center"/>
    </xf>
    <xf numFmtId="0" fontId="9" fillId="4" borderId="7"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62" fillId="4" borderId="1" xfId="0" applyFont="1" applyFill="1" applyBorder="1" applyAlignment="1">
      <alignment horizontal="center" vertical="center" wrapText="1"/>
    </xf>
    <xf numFmtId="0" fontId="62" fillId="4" borderId="1" xfId="0" applyFont="1" applyFill="1" applyBorder="1" applyAlignment="1">
      <alignment horizontal="center" vertical="top" wrapText="1"/>
    </xf>
    <xf numFmtId="0" fontId="63" fillId="0" borderId="0" xfId="1" applyFont="1" applyAlignment="1" applyProtection="1"/>
    <xf numFmtId="1" fontId="37" fillId="4" borderId="1" xfId="0" applyNumberFormat="1" applyFont="1" applyFill="1" applyBorder="1" applyAlignment="1">
      <alignment horizontal="center"/>
    </xf>
    <xf numFmtId="0" fontId="43" fillId="7" borderId="1" xfId="0" applyFont="1" applyFill="1" applyBorder="1" applyAlignment="1">
      <alignment horizontal="center" vertical="center" wrapText="1"/>
    </xf>
    <xf numFmtId="0" fontId="64" fillId="7" borderId="1" xfId="0" applyFont="1" applyFill="1" applyBorder="1" applyAlignment="1">
      <alignment horizontal="center" vertical="center" wrapText="1"/>
    </xf>
    <xf numFmtId="0" fontId="19" fillId="0" borderId="14" xfId="0" applyFont="1" applyFill="1" applyBorder="1" applyAlignment="1">
      <alignment horizontal="right" vertical="center" wrapText="1"/>
    </xf>
    <xf numFmtId="0" fontId="19" fillId="0" borderId="1" xfId="0" applyFont="1" applyFill="1" applyBorder="1" applyAlignment="1">
      <alignment horizontal="right" vertical="center" wrapText="1"/>
    </xf>
    <xf numFmtId="0" fontId="55" fillId="0" borderId="0" xfId="0" applyFont="1" applyAlignment="1">
      <alignment horizontal="right"/>
    </xf>
    <xf numFmtId="0" fontId="55" fillId="0" borderId="0" xfId="0" applyFont="1"/>
    <xf numFmtId="1" fontId="9" fillId="0" borderId="1" xfId="0" applyNumberFormat="1" applyFont="1" applyFill="1" applyBorder="1" applyAlignment="1">
      <alignment horizontal="center" vertical="center" wrapText="1"/>
    </xf>
    <xf numFmtId="0" fontId="11" fillId="0" borderId="14" xfId="0" applyFont="1" applyFill="1" applyBorder="1" applyAlignment="1">
      <alignment horizontal="right" vertical="center"/>
    </xf>
    <xf numFmtId="0" fontId="39" fillId="0" borderId="0" xfId="0" applyFont="1" applyFill="1" applyAlignment="1">
      <alignment horizontal="right"/>
    </xf>
    <xf numFmtId="0" fontId="5" fillId="0" borderId="1" xfId="0" applyFont="1" applyFill="1" applyBorder="1" applyAlignment="1">
      <alignment horizontal="right" vertical="center"/>
    </xf>
    <xf numFmtId="0" fontId="38" fillId="0" borderId="1" xfId="0" applyFont="1" applyFill="1" applyBorder="1" applyAlignment="1">
      <alignment horizontal="right" vertical="center"/>
    </xf>
    <xf numFmtId="0" fontId="38" fillId="0" borderId="1" xfId="0" applyFont="1" applyFill="1" applyBorder="1" applyAlignment="1">
      <alignment horizontal="right" vertical="top"/>
    </xf>
    <xf numFmtId="49" fontId="38" fillId="0" borderId="1" xfId="0" applyNumberFormat="1" applyFont="1" applyFill="1" applyBorder="1" applyAlignment="1">
      <alignment horizontal="right"/>
    </xf>
    <xf numFmtId="0" fontId="5" fillId="0" borderId="14" xfId="0" applyFont="1" applyFill="1" applyBorder="1" applyAlignment="1">
      <alignment horizontal="right" vertical="center"/>
    </xf>
    <xf numFmtId="0" fontId="41" fillId="0" borderId="0" xfId="0" applyFont="1" applyBorder="1"/>
    <xf numFmtId="0" fontId="37" fillId="0" borderId="1" xfId="0" applyFont="1" applyBorder="1" applyAlignment="1">
      <alignment horizontal="center"/>
    </xf>
    <xf numFmtId="0" fontId="35" fillId="0" borderId="0" xfId="0" applyFont="1" applyAlignment="1">
      <alignment wrapText="1"/>
    </xf>
    <xf numFmtId="0" fontId="47" fillId="0" borderId="0" xfId="0" applyFont="1" applyBorder="1" applyAlignment="1">
      <alignment vertical="center"/>
    </xf>
    <xf numFmtId="0" fontId="0" fillId="0" borderId="0" xfId="0" applyBorder="1"/>
    <xf numFmtId="0" fontId="65" fillId="4" borderId="1" xfId="0" applyFont="1" applyFill="1" applyBorder="1" applyAlignment="1">
      <alignment horizontal="righ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xf numFmtId="0" fontId="35" fillId="0" borderId="8" xfId="0" applyFont="1" applyFill="1" applyBorder="1"/>
    <xf numFmtId="0" fontId="3" fillId="0" borderId="1" xfId="0" applyFont="1" applyFill="1" applyBorder="1" applyAlignment="1">
      <alignment horizontal="left" vertical="center" wrapText="1"/>
    </xf>
    <xf numFmtId="0" fontId="3" fillId="0" borderId="14" xfId="0" applyFont="1" applyFill="1" applyBorder="1" applyAlignment="1">
      <alignment vertical="center"/>
    </xf>
    <xf numFmtId="0" fontId="35" fillId="0" borderId="1" xfId="0" applyFont="1" applyFill="1" applyBorder="1" applyAlignment="1">
      <alignment horizontal="left"/>
    </xf>
    <xf numFmtId="0" fontId="3" fillId="0" borderId="1" xfId="0" applyFont="1" applyFill="1" applyBorder="1" applyAlignment="1">
      <alignment horizontal="left" vertical="center"/>
    </xf>
    <xf numFmtId="0" fontId="3" fillId="0" borderId="7" xfId="0" applyFont="1" applyFill="1" applyBorder="1" applyAlignment="1">
      <alignment horizontal="left" vertical="center"/>
    </xf>
    <xf numFmtId="0" fontId="35" fillId="0" borderId="1" xfId="0" applyFont="1" applyFill="1" applyBorder="1" applyAlignment="1">
      <alignment vertical="top"/>
    </xf>
    <xf numFmtId="0" fontId="35" fillId="0" borderId="1" xfId="0" applyFont="1" applyFill="1" applyBorder="1" applyAlignment="1">
      <alignment vertical="center"/>
    </xf>
    <xf numFmtId="0" fontId="53" fillId="4" borderId="1" xfId="0" applyFont="1" applyFill="1" applyBorder="1" applyAlignment="1">
      <alignment horizontal="center" vertical="center"/>
    </xf>
    <xf numFmtId="0" fontId="39" fillId="0" borderId="1" xfId="0" applyFont="1" applyFill="1" applyBorder="1" applyAlignment="1">
      <alignment vertical="top"/>
    </xf>
    <xf numFmtId="0" fontId="39" fillId="0" borderId="1" xfId="0" applyFont="1" applyFill="1" applyBorder="1" applyAlignment="1">
      <alignment horizontal="left"/>
    </xf>
    <xf numFmtId="0" fontId="9" fillId="4" borderId="7" xfId="0" applyFont="1" applyFill="1" applyBorder="1" applyAlignment="1">
      <alignment horizontal="right" vertical="center" wrapText="1"/>
    </xf>
    <xf numFmtId="0" fontId="9" fillId="4" borderId="8" xfId="0" applyFont="1" applyFill="1" applyBorder="1" applyAlignment="1">
      <alignment horizontal="right" vertical="center" wrapText="1"/>
    </xf>
    <xf numFmtId="0" fontId="39" fillId="0" borderId="1" xfId="0" applyFont="1" applyFill="1" applyBorder="1"/>
    <xf numFmtId="0" fontId="39" fillId="0" borderId="1" xfId="0" applyFont="1" applyFill="1" applyBorder="1" applyAlignment="1">
      <alignment vertical="center"/>
    </xf>
    <xf numFmtId="0" fontId="43" fillId="7" borderId="9" xfId="0" applyFont="1" applyFill="1" applyBorder="1" applyAlignment="1">
      <alignment horizontal="center" vertical="center"/>
    </xf>
    <xf numFmtId="0" fontId="9" fillId="0" borderId="1" xfId="0" applyFont="1" applyFill="1" applyBorder="1" applyAlignment="1" applyProtection="1">
      <alignment horizontal="left" vertical="center" wrapText="1"/>
      <protection locked="0"/>
    </xf>
    <xf numFmtId="1" fontId="38" fillId="0" borderId="1" xfId="0" applyNumberFormat="1" applyFont="1" applyFill="1" applyBorder="1" applyAlignment="1" applyProtection="1">
      <alignment horizontal="center" vertical="center"/>
      <protection locked="0"/>
    </xf>
    <xf numFmtId="1" fontId="53" fillId="0" borderId="1" xfId="0" applyNumberFormat="1" applyFont="1" applyFill="1" applyBorder="1" applyAlignment="1" applyProtection="1">
      <alignment horizontal="center"/>
      <protection locked="0"/>
    </xf>
    <xf numFmtId="0" fontId="38" fillId="0" borderId="1" xfId="0" applyFont="1" applyFill="1" applyBorder="1" applyProtection="1">
      <protection locked="0"/>
    </xf>
    <xf numFmtId="0" fontId="53" fillId="0" borderId="1" xfId="0" applyFont="1" applyFill="1" applyBorder="1" applyAlignment="1" applyProtection="1">
      <alignment horizontal="center"/>
      <protection locked="0"/>
    </xf>
    <xf numFmtId="0" fontId="38" fillId="0" borderId="1" xfId="0" applyFont="1" applyFill="1" applyBorder="1" applyAlignment="1" applyProtection="1">
      <alignment horizontal="center"/>
      <protection locked="0"/>
    </xf>
    <xf numFmtId="1" fontId="56" fillId="0" borderId="1" xfId="0" applyNumberFormat="1" applyFont="1" applyFill="1" applyBorder="1" applyAlignment="1" applyProtection="1">
      <alignment horizontal="center" vertical="center"/>
      <protection locked="0"/>
    </xf>
    <xf numFmtId="0" fontId="21" fillId="0" borderId="14" xfId="0" applyFont="1" applyFill="1" applyBorder="1" applyAlignment="1" applyProtection="1">
      <alignment horizontal="right" vertical="center" wrapText="1"/>
      <protection locked="0"/>
    </xf>
    <xf numFmtId="0" fontId="21" fillId="0" borderId="1" xfId="0" applyFont="1" applyFill="1" applyBorder="1" applyAlignment="1" applyProtection="1">
      <alignment horizontal="right" vertical="center" wrapText="1"/>
      <protection locked="0"/>
    </xf>
    <xf numFmtId="0" fontId="11" fillId="0" borderId="1" xfId="0" applyFont="1" applyFill="1" applyBorder="1" applyAlignment="1" applyProtection="1">
      <alignment horizontal="right" vertical="center"/>
      <protection locked="0"/>
    </xf>
    <xf numFmtId="0" fontId="11" fillId="0" borderId="1" xfId="0" applyFont="1" applyFill="1" applyBorder="1" applyAlignment="1" applyProtection="1">
      <alignment vertical="center"/>
      <protection locked="0"/>
    </xf>
    <xf numFmtId="49" fontId="39" fillId="0" borderId="1" xfId="0" applyNumberFormat="1" applyFont="1" applyFill="1" applyBorder="1" applyAlignment="1" applyProtection="1">
      <alignment horizontal="right"/>
      <protection locked="0"/>
    </xf>
    <xf numFmtId="0" fontId="39" fillId="0" borderId="1" xfId="0" applyFont="1" applyFill="1" applyBorder="1" applyAlignment="1" applyProtection="1">
      <alignment horizontal="right"/>
      <protection locked="0"/>
    </xf>
    <xf numFmtId="0" fontId="11" fillId="0" borderId="1" xfId="0" applyFont="1" applyFill="1" applyBorder="1" applyAlignment="1" applyProtection="1">
      <alignment horizontal="right" vertical="center" wrapText="1"/>
      <protection locked="0"/>
    </xf>
    <xf numFmtId="0" fontId="11" fillId="0" borderId="1" xfId="0" applyFont="1" applyFill="1" applyBorder="1" applyAlignment="1" applyProtection="1">
      <alignment horizontal="left" vertical="center" wrapText="1"/>
      <protection locked="0"/>
    </xf>
    <xf numFmtId="164" fontId="3" fillId="3" borderId="1" xfId="0" applyNumberFormat="1" applyFont="1" applyFill="1" applyBorder="1" applyAlignment="1" applyProtection="1">
      <alignment vertical="center" wrapText="1"/>
      <protection locked="0"/>
    </xf>
    <xf numFmtId="0" fontId="3" fillId="0" borderId="1" xfId="0" applyFont="1" applyFill="1" applyBorder="1" applyProtection="1">
      <protection locked="0"/>
    </xf>
    <xf numFmtId="0" fontId="3" fillId="0" borderId="1" xfId="0" applyFont="1" applyFill="1" applyBorder="1" applyAlignment="1" applyProtection="1">
      <alignment vertical="center"/>
      <protection locked="0"/>
    </xf>
    <xf numFmtId="0" fontId="0" fillId="0" borderId="1" xfId="0" applyBorder="1" applyProtection="1">
      <protection locked="0"/>
    </xf>
    <xf numFmtId="0" fontId="2" fillId="0" borderId="1" xfId="0" applyFont="1" applyFill="1" applyBorder="1" applyProtection="1">
      <protection locked="0"/>
    </xf>
    <xf numFmtId="0" fontId="48" fillId="0" borderId="1" xfId="0" applyFont="1" applyBorder="1" applyProtection="1">
      <protection locked="0"/>
    </xf>
    <xf numFmtId="0" fontId="11" fillId="0" borderId="14"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0" fillId="0" borderId="0" xfId="0" applyProtection="1">
      <protection locked="0"/>
    </xf>
    <xf numFmtId="164" fontId="3" fillId="4" borderId="1" xfId="0" applyNumberFormat="1" applyFont="1" applyFill="1" applyBorder="1" applyAlignment="1" applyProtection="1">
      <alignment vertical="center" wrapText="1"/>
      <protection locked="0"/>
    </xf>
    <xf numFmtId="0" fontId="3" fillId="0" borderId="14" xfId="0" applyFont="1" applyFill="1" applyBorder="1" applyProtection="1">
      <protection locked="0"/>
    </xf>
    <xf numFmtId="0" fontId="1" fillId="4" borderId="0" xfId="0" applyFont="1" applyFill="1" applyBorder="1" applyAlignment="1" applyProtection="1">
      <alignment horizontal="center" wrapText="1"/>
      <protection locked="0"/>
    </xf>
    <xf numFmtId="0" fontId="1" fillId="4" borderId="3" xfId="0" applyFont="1" applyFill="1" applyBorder="1" applyAlignment="1" applyProtection="1">
      <alignment horizontal="center" wrapText="1"/>
      <protection locked="0"/>
    </xf>
    <xf numFmtId="0" fontId="16" fillId="4" borderId="1" xfId="0" applyFont="1" applyFill="1" applyBorder="1" applyAlignment="1" applyProtection="1">
      <alignment vertical="center" wrapText="1"/>
    </xf>
    <xf numFmtId="0" fontId="16" fillId="0" borderId="1" xfId="0" applyFont="1" applyFill="1" applyBorder="1" applyAlignment="1" applyProtection="1">
      <alignment horizontal="center" wrapText="1"/>
      <protection locked="0"/>
    </xf>
    <xf numFmtId="0" fontId="16" fillId="0" borderId="1" xfId="0" applyFont="1" applyFill="1" applyBorder="1" applyAlignment="1" applyProtection="1">
      <alignment horizontal="center" vertical="top" wrapText="1"/>
      <protection locked="0"/>
    </xf>
    <xf numFmtId="0" fontId="16" fillId="0" borderId="1" xfId="0" applyFont="1" applyFill="1" applyBorder="1" applyAlignment="1" applyProtection="1">
      <alignment horizontal="left" wrapText="1"/>
      <protection locked="0"/>
    </xf>
    <xf numFmtId="0" fontId="49" fillId="0" borderId="1" xfId="0" applyFont="1" applyFill="1" applyBorder="1" applyAlignment="1" applyProtection="1">
      <alignment vertical="center"/>
      <protection locked="0"/>
    </xf>
    <xf numFmtId="0" fontId="42" fillId="0" borderId="1" xfId="0" applyFont="1" applyBorder="1" applyAlignment="1">
      <alignment horizontal="right" vertical="top"/>
    </xf>
    <xf numFmtId="0" fontId="42" fillId="0" borderId="14" xfId="0" applyFont="1" applyBorder="1" applyAlignment="1">
      <alignment horizontal="right" vertical="top"/>
    </xf>
    <xf numFmtId="1" fontId="37" fillId="0" borderId="1" xfId="0" applyNumberFormat="1" applyFont="1" applyFill="1" applyBorder="1" applyAlignment="1" applyProtection="1">
      <alignment horizontal="center" vertical="center"/>
    </xf>
    <xf numFmtId="0" fontId="37" fillId="4" borderId="15" xfId="0" applyNumberFormat="1" applyFont="1" applyFill="1" applyBorder="1" applyAlignment="1" applyProtection="1">
      <alignment horizontal="center" vertical="center"/>
    </xf>
    <xf numFmtId="1" fontId="37" fillId="0" borderId="1" xfId="0" applyNumberFormat="1" applyFont="1" applyBorder="1" applyAlignment="1" applyProtection="1">
      <alignment horizontal="center" vertical="center"/>
    </xf>
    <xf numFmtId="1" fontId="9" fillId="4" borderId="1" xfId="0" applyNumberFormat="1" applyFont="1" applyFill="1" applyBorder="1" applyAlignment="1" applyProtection="1">
      <alignment horizontal="center" vertical="center" wrapText="1"/>
    </xf>
    <xf numFmtId="1" fontId="9" fillId="4" borderId="15" xfId="0" applyNumberFormat="1" applyFont="1" applyFill="1" applyBorder="1" applyAlignment="1" applyProtection="1">
      <alignment horizontal="center" vertical="center" wrapText="1"/>
    </xf>
    <xf numFmtId="0" fontId="39" fillId="0" borderId="1" xfId="0" applyFont="1" applyFill="1" applyBorder="1" applyProtection="1">
      <protection locked="0"/>
    </xf>
    <xf numFmtId="0" fontId="39" fillId="0" borderId="1" xfId="0" applyFont="1" applyBorder="1" applyProtection="1">
      <protection locked="0"/>
    </xf>
    <xf numFmtId="0" fontId="37" fillId="0" borderId="1" xfId="0" applyFont="1" applyFill="1" applyBorder="1"/>
    <xf numFmtId="0" fontId="37" fillId="0" borderId="1" xfId="0" applyFont="1" applyBorder="1"/>
    <xf numFmtId="0" fontId="37" fillId="8" borderId="1" xfId="0" applyFont="1" applyFill="1" applyBorder="1"/>
    <xf numFmtId="0" fontId="49" fillId="0" borderId="14" xfId="0" applyFont="1" applyBorder="1"/>
    <xf numFmtId="0" fontId="49" fillId="4" borderId="1" xfId="0" applyFont="1" applyFill="1" applyBorder="1"/>
    <xf numFmtId="0" fontId="1" fillId="4" borderId="11" xfId="0" applyFont="1" applyFill="1" applyBorder="1" applyAlignment="1">
      <alignment horizontal="center" vertical="center" wrapText="1"/>
    </xf>
    <xf numFmtId="0" fontId="39" fillId="9" borderId="1" xfId="0" applyFont="1" applyFill="1" applyBorder="1" applyAlignment="1" applyProtection="1">
      <alignment wrapText="1"/>
      <protection locked="0"/>
    </xf>
    <xf numFmtId="0" fontId="39" fillId="9" borderId="1" xfId="0" applyFont="1" applyFill="1" applyBorder="1" applyProtection="1">
      <protection locked="0"/>
    </xf>
    <xf numFmtId="0" fontId="52" fillId="0" borderId="0" xfId="0" applyFont="1" applyAlignment="1" applyProtection="1">
      <alignment wrapText="1"/>
      <protection locked="0"/>
    </xf>
    <xf numFmtId="0" fontId="52" fillId="0" borderId="0" xfId="0" applyFont="1" applyProtection="1">
      <protection locked="0"/>
    </xf>
    <xf numFmtId="1" fontId="53" fillId="0" borderId="1" xfId="0" applyNumberFormat="1" applyFont="1" applyFill="1" applyBorder="1" applyAlignment="1" applyProtection="1">
      <alignment horizontal="right" vertical="center"/>
    </xf>
    <xf numFmtId="1" fontId="53" fillId="0" borderId="1" xfId="0" applyNumberFormat="1" applyFont="1" applyBorder="1" applyAlignment="1" applyProtection="1">
      <alignment horizontal="right" vertical="center"/>
    </xf>
    <xf numFmtId="1" fontId="19" fillId="4" borderId="1" xfId="0" applyNumberFormat="1" applyFont="1" applyFill="1" applyBorder="1" applyAlignment="1" applyProtection="1">
      <alignment horizontal="right" vertical="center" wrapText="1"/>
    </xf>
    <xf numFmtId="0" fontId="53" fillId="0" borderId="1" xfId="0" applyFont="1" applyFill="1" applyBorder="1" applyAlignment="1">
      <alignment horizontal="center"/>
    </xf>
    <xf numFmtId="0" fontId="53" fillId="0" borderId="1" xfId="0" applyFont="1" applyFill="1" applyBorder="1" applyAlignment="1">
      <alignment horizontal="center" vertical="center"/>
    </xf>
    <xf numFmtId="1" fontId="19" fillId="4" borderId="1" xfId="0" applyNumberFormat="1" applyFont="1" applyFill="1" applyBorder="1" applyAlignment="1">
      <alignment horizontal="center" vertical="center" wrapText="1"/>
    </xf>
    <xf numFmtId="1" fontId="9" fillId="0" borderId="1" xfId="0" applyNumberFormat="1" applyFont="1" applyFill="1" applyBorder="1" applyAlignment="1" applyProtection="1">
      <alignment horizontal="center" vertical="center" wrapText="1"/>
    </xf>
    <xf numFmtId="0" fontId="37" fillId="4" borderId="1" xfId="0" applyFont="1" applyFill="1" applyBorder="1" applyAlignment="1">
      <alignment horizontal="center" vertical="center"/>
    </xf>
    <xf numFmtId="0" fontId="39" fillId="0" borderId="1" xfId="0" applyFont="1" applyFill="1" applyBorder="1" applyAlignment="1">
      <alignment vertical="top"/>
    </xf>
    <xf numFmtId="0" fontId="39" fillId="5" borderId="2" xfId="0" applyFont="1" applyFill="1" applyBorder="1" applyAlignment="1">
      <alignment vertical="center"/>
    </xf>
    <xf numFmtId="0" fontId="39" fillId="5" borderId="0" xfId="0" applyFont="1" applyFill="1" applyBorder="1" applyAlignment="1">
      <alignment vertical="center"/>
    </xf>
    <xf numFmtId="0" fontId="39" fillId="5" borderId="3" xfId="0" applyFont="1" applyFill="1" applyBorder="1" applyAlignment="1">
      <alignment vertical="center"/>
    </xf>
    <xf numFmtId="164" fontId="39" fillId="5" borderId="10" xfId="0" applyNumberFormat="1" applyFont="1" applyFill="1" applyBorder="1" applyAlignment="1">
      <alignment horizontal="right" vertical="center"/>
    </xf>
    <xf numFmtId="0" fontId="43" fillId="7" borderId="9" xfId="0" applyFont="1" applyFill="1" applyBorder="1" applyAlignment="1">
      <alignment horizontal="center" vertical="center"/>
    </xf>
    <xf numFmtId="0" fontId="35" fillId="0" borderId="1" xfId="0" applyFont="1" applyFill="1" applyBorder="1" applyAlignment="1">
      <alignment vertical="center"/>
    </xf>
    <xf numFmtId="0" fontId="35" fillId="0" borderId="1" xfId="0" applyFont="1" applyFill="1" applyBorder="1" applyAlignment="1">
      <alignment vertical="top"/>
    </xf>
    <xf numFmtId="0" fontId="35" fillId="0" borderId="1" xfId="0" applyFont="1" applyFill="1" applyBorder="1" applyAlignment="1">
      <alignment horizontal="left"/>
    </xf>
    <xf numFmtId="0" fontId="35" fillId="0" borderId="8" xfId="0" applyFont="1" applyFill="1" applyBorder="1"/>
    <xf numFmtId="0" fontId="41" fillId="4" borderId="1" xfId="0" applyFont="1" applyFill="1" applyBorder="1" applyAlignment="1">
      <alignment horizontal="center"/>
    </xf>
    <xf numFmtId="0" fontId="43" fillId="7" borderId="9" xfId="0" applyFont="1" applyFill="1" applyBorder="1" applyAlignment="1">
      <alignment horizontal="center" vertical="center"/>
    </xf>
    <xf numFmtId="0" fontId="6" fillId="0" borderId="1" xfId="0" applyFont="1" applyFill="1" applyBorder="1" applyAlignment="1" applyProtection="1">
      <alignment horizontal="left" vertical="center" wrapText="1"/>
      <protection locked="0"/>
    </xf>
    <xf numFmtId="0" fontId="39" fillId="0" borderId="0" xfId="0" applyFont="1" applyAlignment="1">
      <alignment vertical="center"/>
    </xf>
    <xf numFmtId="0" fontId="66" fillId="0" borderId="0" xfId="1" applyFont="1" applyAlignment="1" applyProtection="1">
      <alignment vertical="center"/>
    </xf>
    <xf numFmtId="0" fontId="66" fillId="0" borderId="0" xfId="1" applyFont="1" applyAlignment="1" applyProtection="1">
      <alignment vertical="center" wrapText="1"/>
    </xf>
    <xf numFmtId="0" fontId="39" fillId="0" borderId="0" xfId="0" applyFont="1" applyFill="1" applyAlignment="1">
      <alignment vertical="center"/>
    </xf>
    <xf numFmtId="0" fontId="67" fillId="0" borderId="0" xfId="1" applyFont="1" applyFill="1" applyAlignment="1" applyProtection="1">
      <alignment vertical="center"/>
    </xf>
    <xf numFmtId="0" fontId="66" fillId="0" borderId="0" xfId="1" applyFont="1" applyFill="1" applyAlignment="1" applyProtection="1">
      <alignment vertical="center" wrapText="1"/>
    </xf>
    <xf numFmtId="0" fontId="66" fillId="0" borderId="0" xfId="1" applyFont="1" applyFill="1" applyAlignment="1" applyProtection="1">
      <alignment vertical="center"/>
    </xf>
    <xf numFmtId="165" fontId="3" fillId="0" borderId="1" xfId="0" applyNumberFormat="1" applyFont="1" applyFill="1" applyBorder="1" applyAlignment="1" applyProtection="1">
      <alignment vertical="center"/>
      <protection locked="0"/>
    </xf>
    <xf numFmtId="164" fontId="39" fillId="5" borderId="10" xfId="0" applyNumberFormat="1" applyFont="1" applyFill="1" applyBorder="1" applyAlignment="1">
      <alignment vertical="center"/>
    </xf>
    <xf numFmtId="164" fontId="39" fillId="5" borderId="0" xfId="0" applyNumberFormat="1" applyFont="1" applyFill="1" applyBorder="1" applyAlignment="1">
      <alignment horizontal="right" vertical="center"/>
    </xf>
    <xf numFmtId="0" fontId="11" fillId="5" borderId="2" xfId="0" applyFont="1" applyFill="1" applyBorder="1" applyAlignment="1">
      <alignment horizontal="left" vertical="center"/>
    </xf>
    <xf numFmtId="0" fontId="11" fillId="5" borderId="0" xfId="0" applyFont="1" applyFill="1" applyBorder="1" applyAlignment="1">
      <alignment horizontal="left" vertical="center"/>
    </xf>
    <xf numFmtId="0" fontId="11" fillId="5" borderId="3" xfId="0" applyFont="1" applyFill="1" applyBorder="1" applyAlignment="1">
      <alignment horizontal="left" vertical="center"/>
    </xf>
    <xf numFmtId="0" fontId="37" fillId="3" borderId="1" xfId="0" applyFont="1" applyFill="1" applyBorder="1" applyAlignment="1">
      <alignment horizontal="center" vertical="center"/>
    </xf>
    <xf numFmtId="0" fontId="41" fillId="0" borderId="0" xfId="0" applyFont="1" applyFill="1" applyBorder="1" applyAlignment="1">
      <alignment horizontal="right"/>
    </xf>
    <xf numFmtId="0" fontId="41" fillId="0" borderId="14" xfId="0" applyFont="1" applyFill="1" applyBorder="1" applyAlignment="1">
      <alignment vertical="center"/>
    </xf>
    <xf numFmtId="0" fontId="43" fillId="7" borderId="9" xfId="0" applyFont="1" applyFill="1" applyBorder="1" applyAlignment="1">
      <alignment horizontal="center" vertical="center"/>
    </xf>
    <xf numFmtId="0" fontId="41" fillId="0" borderId="1" xfId="0" applyFont="1" applyFill="1" applyBorder="1" applyAlignment="1">
      <alignment horizontal="center"/>
    </xf>
    <xf numFmtId="0" fontId="41" fillId="0" borderId="14" xfId="0" applyFont="1" applyFill="1" applyBorder="1" applyAlignment="1">
      <alignment horizontal="center" vertical="center"/>
    </xf>
    <xf numFmtId="0" fontId="35" fillId="0" borderId="0" xfId="0" applyFont="1" applyAlignment="1">
      <alignment vertical="center"/>
    </xf>
    <xf numFmtId="0" fontId="9" fillId="4" borderId="1" xfId="0" applyFont="1" applyFill="1" applyBorder="1" applyAlignment="1">
      <alignment horizontal="center" vertical="center" wrapText="1"/>
    </xf>
    <xf numFmtId="0" fontId="41" fillId="4" borderId="1" xfId="0" applyFont="1" applyFill="1" applyBorder="1" applyAlignment="1">
      <alignment horizontal="right"/>
    </xf>
    <xf numFmtId="0" fontId="3" fillId="0" borderId="9" xfId="0" applyFont="1" applyFill="1" applyBorder="1" applyAlignment="1" applyProtection="1">
      <alignment horizontal="center" vertical="center" wrapText="1"/>
      <protection locked="0"/>
    </xf>
    <xf numFmtId="0" fontId="68" fillId="10" borderId="0" xfId="1" applyFont="1" applyFill="1" applyAlignment="1" applyProtection="1">
      <alignment vertical="center"/>
    </xf>
    <xf numFmtId="0" fontId="69" fillId="10" borderId="0" xfId="1" applyFont="1" applyFill="1" applyAlignment="1" applyProtection="1">
      <alignment vertical="center"/>
    </xf>
    <xf numFmtId="0" fontId="69" fillId="0" borderId="0" xfId="1" applyFont="1" applyAlignment="1" applyProtection="1">
      <alignment vertical="center"/>
    </xf>
    <xf numFmtId="0" fontId="69" fillId="0" borderId="0" xfId="1" applyFont="1" applyAlignment="1" applyProtection="1">
      <alignment vertical="center" wrapText="1"/>
    </xf>
    <xf numFmtId="0" fontId="38" fillId="0" borderId="0" xfId="0" applyFont="1" applyAlignment="1">
      <alignment vertical="center"/>
    </xf>
    <xf numFmtId="0" fontId="69" fillId="0" borderId="0" xfId="1" applyFont="1" applyFill="1" applyAlignment="1" applyProtection="1">
      <alignment vertical="center"/>
    </xf>
    <xf numFmtId="0" fontId="68" fillId="0" borderId="0" xfId="1" applyFont="1" applyFill="1" applyAlignment="1" applyProtection="1">
      <alignment vertical="center"/>
    </xf>
    <xf numFmtId="0" fontId="69" fillId="0" borderId="0" xfId="1" applyFont="1" applyFill="1" applyAlignment="1" applyProtection="1">
      <alignment vertical="center" wrapText="1"/>
    </xf>
    <xf numFmtId="0" fontId="2" fillId="0" borderId="1" xfId="0" applyFont="1" applyFill="1" applyBorder="1" applyAlignment="1" applyProtection="1">
      <alignment vertical="center"/>
      <protection locked="0"/>
    </xf>
    <xf numFmtId="0" fontId="3" fillId="0" borderId="1" xfId="0" applyFont="1" applyFill="1" applyBorder="1" applyAlignment="1" applyProtection="1">
      <alignment horizontal="center" vertical="center"/>
      <protection locked="0"/>
    </xf>
    <xf numFmtId="0" fontId="9" fillId="4" borderId="14" xfId="0" applyFont="1" applyFill="1" applyBorder="1" applyAlignment="1">
      <alignment horizontal="center" vertical="center"/>
    </xf>
    <xf numFmtId="0" fontId="9" fillId="4" borderId="13" xfId="0" applyFont="1" applyFill="1" applyBorder="1" applyAlignment="1">
      <alignment horizontal="center" vertical="center"/>
    </xf>
    <xf numFmtId="0" fontId="9" fillId="4" borderId="14" xfId="0" applyFont="1" applyFill="1" applyBorder="1" applyAlignment="1">
      <alignment horizontal="center" vertical="center" wrapText="1"/>
    </xf>
    <xf numFmtId="0" fontId="2" fillId="4" borderId="1" xfId="0" applyFont="1" applyFill="1" applyBorder="1" applyAlignment="1" applyProtection="1">
      <alignment vertical="center"/>
      <protection locked="0"/>
    </xf>
    <xf numFmtId="0" fontId="2" fillId="4" borderId="1" xfId="0" applyFont="1" applyFill="1" applyBorder="1" applyProtection="1">
      <protection locked="0"/>
    </xf>
    <xf numFmtId="0" fontId="2" fillId="0" borderId="0" xfId="0" applyFont="1" applyFill="1" applyBorder="1" applyAlignment="1" applyProtection="1">
      <alignment vertical="center"/>
      <protection locked="0"/>
    </xf>
    <xf numFmtId="49" fontId="49" fillId="4" borderId="7" xfId="0" applyNumberFormat="1" applyFont="1" applyFill="1" applyBorder="1" applyAlignment="1">
      <alignment horizontal="left" vertical="center"/>
    </xf>
    <xf numFmtId="49" fontId="49" fillId="4" borderId="8" xfId="0" applyNumberFormat="1" applyFont="1" applyFill="1" applyBorder="1" applyAlignment="1">
      <alignment horizontal="left" vertical="center"/>
    </xf>
    <xf numFmtId="49" fontId="49" fillId="4" borderId="9" xfId="0" applyNumberFormat="1" applyFont="1" applyFill="1" applyBorder="1" applyAlignment="1">
      <alignment horizontal="left" vertical="center"/>
    </xf>
    <xf numFmtId="49" fontId="49" fillId="4" borderId="1" xfId="0" applyNumberFormat="1" applyFont="1" applyFill="1" applyBorder="1" applyAlignment="1" applyProtection="1">
      <alignment horizontal="left" vertical="center"/>
    </xf>
    <xf numFmtId="49" fontId="49" fillId="4" borderId="1" xfId="0" applyNumberFormat="1" applyFont="1" applyFill="1" applyBorder="1" applyAlignment="1">
      <alignment horizontal="left" vertical="center"/>
    </xf>
    <xf numFmtId="0" fontId="39" fillId="0" borderId="1" xfId="0" applyFont="1" applyBorder="1" applyAlignment="1" applyProtection="1">
      <alignment horizontal="center"/>
      <protection locked="0"/>
    </xf>
    <xf numFmtId="0" fontId="9" fillId="0" borderId="8" xfId="0" applyFont="1" applyFill="1" applyBorder="1" applyAlignment="1" applyProtection="1">
      <alignment horizontal="left" vertical="center" wrapText="1"/>
      <protection locked="0"/>
    </xf>
    <xf numFmtId="0" fontId="6" fillId="0" borderId="1" xfId="0" applyFont="1" applyFill="1" applyBorder="1" applyAlignment="1" applyProtection="1">
      <alignment vertical="center" wrapText="1"/>
      <protection locked="0"/>
    </xf>
    <xf numFmtId="0" fontId="53" fillId="4" borderId="1" xfId="0" applyFont="1" applyFill="1" applyBorder="1" applyAlignment="1">
      <alignment horizontal="center" vertical="center"/>
    </xf>
    <xf numFmtId="0" fontId="53" fillId="4" borderId="1" xfId="0" applyFont="1" applyFill="1" applyBorder="1" applyAlignment="1">
      <alignment horizontal="center"/>
    </xf>
    <xf numFmtId="0" fontId="41" fillId="4" borderId="1" xfId="0" applyFont="1" applyFill="1" applyBorder="1" applyAlignment="1">
      <alignment horizontal="center" vertical="top" wrapText="1"/>
    </xf>
    <xf numFmtId="0" fontId="41" fillId="4" borderId="1" xfId="0" applyFont="1" applyFill="1" applyBorder="1" applyAlignment="1">
      <alignment vertical="center"/>
    </xf>
    <xf numFmtId="0" fontId="2" fillId="4" borderId="1" xfId="0" applyFont="1" applyFill="1" applyBorder="1" applyAlignment="1">
      <alignment vertical="center"/>
    </xf>
    <xf numFmtId="0" fontId="9" fillId="4" borderId="1" xfId="0" applyFont="1" applyFill="1" applyBorder="1" applyAlignment="1">
      <alignment vertical="center"/>
    </xf>
    <xf numFmtId="0" fontId="42" fillId="7" borderId="3" xfId="0" applyFont="1" applyFill="1" applyBorder="1" applyAlignment="1">
      <alignment horizontal="center" vertical="center"/>
    </xf>
    <xf numFmtId="0" fontId="39" fillId="0" borderId="1" xfId="0" applyFont="1" applyBorder="1"/>
    <xf numFmtId="1" fontId="39" fillId="0" borderId="1" xfId="0" applyNumberFormat="1" applyFont="1" applyBorder="1"/>
    <xf numFmtId="0" fontId="39" fillId="0" borderId="1" xfId="0" applyFont="1" applyBorder="1" applyAlignment="1">
      <alignment horizontal="right"/>
    </xf>
    <xf numFmtId="0" fontId="39" fillId="0" borderId="1" xfId="0" applyFont="1" applyBorder="1" applyAlignment="1">
      <alignment vertical="center" wrapText="1"/>
    </xf>
    <xf numFmtId="0" fontId="44" fillId="0" borderId="0" xfId="0" applyFont="1"/>
    <xf numFmtId="0" fontId="35" fillId="3" borderId="0" xfId="0" applyFont="1" applyFill="1" applyAlignment="1">
      <alignment horizontal="left" vertical="center"/>
    </xf>
    <xf numFmtId="49" fontId="49" fillId="3" borderId="1" xfId="0" applyNumberFormat="1" applyFont="1" applyFill="1" applyBorder="1" applyAlignment="1" applyProtection="1">
      <alignment horizontal="left" vertical="center"/>
    </xf>
    <xf numFmtId="0" fontId="48" fillId="3" borderId="0" xfId="0" applyFont="1" applyFill="1" applyAlignment="1">
      <alignment horizontal="left" vertical="center"/>
    </xf>
    <xf numFmtId="49" fontId="35" fillId="3" borderId="0" xfId="0" applyNumberFormat="1" applyFont="1" applyFill="1" applyAlignment="1">
      <alignment horizontal="left" vertical="center"/>
    </xf>
    <xf numFmtId="49" fontId="48" fillId="9" borderId="1" xfId="0" applyNumberFormat="1" applyFont="1" applyFill="1" applyBorder="1" applyAlignment="1" applyProtection="1">
      <alignment horizontal="left" vertical="center" wrapText="1"/>
      <protection locked="0"/>
    </xf>
    <xf numFmtId="49" fontId="48" fillId="9" borderId="1" xfId="0" applyNumberFormat="1" applyFont="1" applyFill="1" applyBorder="1" applyAlignment="1" applyProtection="1">
      <alignment horizontal="left" vertical="center"/>
      <protection locked="0"/>
    </xf>
    <xf numFmtId="0" fontId="39" fillId="0" borderId="0" xfId="0" applyFont="1" applyBorder="1" applyAlignment="1">
      <alignment horizontal="right"/>
    </xf>
    <xf numFmtId="0" fontId="35" fillId="0" borderId="1" xfId="0" applyFont="1" applyFill="1" applyBorder="1" applyAlignment="1">
      <alignment horizontal="left"/>
    </xf>
    <xf numFmtId="0" fontId="35" fillId="0" borderId="1" xfId="0" applyFont="1" applyFill="1" applyBorder="1" applyAlignment="1">
      <alignment vertical="top"/>
    </xf>
    <xf numFmtId="0" fontId="35" fillId="0" borderId="1" xfId="0" applyFont="1" applyFill="1" applyBorder="1" applyAlignment="1">
      <alignment vertical="center"/>
    </xf>
    <xf numFmtId="0" fontId="37" fillId="4" borderId="1" xfId="0" applyFont="1" applyFill="1" applyBorder="1" applyAlignment="1">
      <alignment horizontal="center" vertical="center"/>
    </xf>
    <xf numFmtId="0" fontId="37" fillId="4" borderId="14" xfId="0" applyFont="1" applyFill="1" applyBorder="1" applyAlignment="1">
      <alignment horizontal="center" vertical="center" wrapText="1"/>
    </xf>
    <xf numFmtId="0" fontId="37" fillId="4" borderId="14" xfId="0" applyFont="1" applyFill="1" applyBorder="1" applyAlignment="1">
      <alignment horizontal="center" vertical="center"/>
    </xf>
    <xf numFmtId="0" fontId="61" fillId="6" borderId="9" xfId="0" applyFont="1" applyFill="1" applyBorder="1" applyAlignment="1">
      <alignment horizontal="center" vertical="center"/>
    </xf>
    <xf numFmtId="0" fontId="39" fillId="0" borderId="1" xfId="0" applyFont="1" applyFill="1" applyBorder="1" applyAlignment="1">
      <alignment horizontal="left"/>
    </xf>
    <xf numFmtId="0" fontId="39" fillId="0" borderId="1" xfId="0" applyFont="1" applyFill="1" applyBorder="1"/>
    <xf numFmtId="0" fontId="39" fillId="0" borderId="1" xfId="0" applyFont="1" applyFill="1" applyBorder="1" applyAlignment="1">
      <alignment vertical="center"/>
    </xf>
    <xf numFmtId="0" fontId="39" fillId="0" borderId="1" xfId="0" applyFont="1" applyFill="1" applyBorder="1" applyAlignment="1">
      <alignment vertical="top"/>
    </xf>
    <xf numFmtId="0" fontId="53" fillId="4" borderId="1" xfId="0" applyFont="1" applyFill="1" applyBorder="1" applyAlignment="1">
      <alignment horizontal="center"/>
    </xf>
    <xf numFmtId="0" fontId="20" fillId="4" borderId="1" xfId="0" applyFont="1" applyFill="1" applyBorder="1" applyAlignment="1">
      <alignment horizontal="center" vertical="center" wrapText="1"/>
    </xf>
    <xf numFmtId="0" fontId="57" fillId="4" borderId="1" xfId="0" applyFont="1" applyFill="1" applyBorder="1" applyAlignment="1">
      <alignment horizontal="center" vertical="center"/>
    </xf>
    <xf numFmtId="0" fontId="57" fillId="4" borderId="1" xfId="0" applyFont="1" applyFill="1" applyBorder="1" applyAlignment="1">
      <alignment horizontal="center" vertical="center" wrapText="1"/>
    </xf>
    <xf numFmtId="0" fontId="41" fillId="4" borderId="1" xfId="0" applyFont="1" applyFill="1" applyBorder="1" applyAlignment="1">
      <alignment vertical="center"/>
    </xf>
    <xf numFmtId="0" fontId="41" fillId="4" borderId="1" xfId="0" applyFont="1" applyFill="1" applyBorder="1" applyAlignment="1">
      <alignment horizontal="center" vertical="center"/>
    </xf>
    <xf numFmtId="0" fontId="41" fillId="4" borderId="1" xfId="0" applyFont="1" applyFill="1" applyBorder="1" applyAlignment="1">
      <alignment horizontal="center"/>
    </xf>
    <xf numFmtId="0" fontId="9" fillId="4" borderId="7"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1" xfId="0" applyFont="1" applyFill="1" applyBorder="1" applyAlignment="1">
      <alignment horizontal="center" vertical="center"/>
    </xf>
    <xf numFmtId="0" fontId="41" fillId="4" borderId="15" xfId="0" applyFont="1" applyFill="1" applyBorder="1" applyAlignment="1">
      <alignment horizontal="center" vertical="center"/>
    </xf>
    <xf numFmtId="0" fontId="2" fillId="4" borderId="1" xfId="0" applyFont="1" applyFill="1" applyBorder="1" applyAlignment="1">
      <alignment vertical="center"/>
    </xf>
    <xf numFmtId="0" fontId="42" fillId="7" borderId="3" xfId="0" applyFont="1" applyFill="1" applyBorder="1" applyAlignment="1">
      <alignment horizontal="center" vertical="center" wrapText="1"/>
    </xf>
    <xf numFmtId="0" fontId="37" fillId="4" borderId="1" xfId="0" applyFont="1" applyFill="1" applyBorder="1" applyAlignment="1">
      <alignment horizontal="center"/>
    </xf>
    <xf numFmtId="0" fontId="70" fillId="0" borderId="0" xfId="0" applyFont="1" applyAlignment="1">
      <alignment horizontal="center"/>
    </xf>
    <xf numFmtId="0" fontId="70" fillId="0" borderId="0" xfId="0" applyFont="1" applyAlignment="1">
      <alignment horizontal="left"/>
    </xf>
    <xf numFmtId="0" fontId="52" fillId="0" borderId="0" xfId="0" applyFont="1" applyAlignment="1">
      <alignment horizontal="left"/>
    </xf>
    <xf numFmtId="0" fontId="39" fillId="0" borderId="1" xfId="0" applyFont="1" applyBorder="1" applyAlignment="1">
      <alignment wrapText="1"/>
    </xf>
    <xf numFmtId="0" fontId="41" fillId="3" borderId="1" xfId="0" applyFont="1" applyFill="1" applyBorder="1"/>
    <xf numFmtId="0" fontId="41" fillId="3" borderId="1" xfId="0" applyFont="1" applyFill="1" applyBorder="1" applyAlignment="1" applyProtection="1">
      <alignment horizontal="left"/>
      <protection locked="0"/>
    </xf>
    <xf numFmtId="0" fontId="35" fillId="3" borderId="1" xfId="0" applyFont="1" applyFill="1" applyBorder="1"/>
    <xf numFmtId="0" fontId="35" fillId="3" borderId="1" xfId="0" applyFont="1" applyFill="1" applyBorder="1" applyAlignment="1" applyProtection="1">
      <alignment horizontal="left"/>
      <protection locked="0"/>
    </xf>
    <xf numFmtId="0" fontId="41" fillId="3" borderId="1" xfId="0" applyFont="1" applyFill="1" applyBorder="1" applyAlignment="1">
      <alignment wrapText="1"/>
    </xf>
    <xf numFmtId="0" fontId="35" fillId="5" borderId="1" xfId="0" applyFont="1" applyFill="1" applyBorder="1" applyAlignment="1" applyProtection="1">
      <alignment horizontal="left"/>
      <protection locked="0"/>
    </xf>
    <xf numFmtId="2" fontId="35" fillId="5" borderId="1" xfId="0" applyNumberFormat="1" applyFont="1" applyFill="1" applyBorder="1" applyAlignment="1" applyProtection="1">
      <alignment horizontal="left"/>
      <protection locked="0"/>
    </xf>
    <xf numFmtId="1" fontId="19" fillId="6" borderId="1" xfId="0" applyNumberFormat="1" applyFont="1" applyFill="1" applyBorder="1" applyAlignment="1">
      <alignment horizontal="left" vertical="center"/>
    </xf>
    <xf numFmtId="1" fontId="53" fillId="4" borderId="1" xfId="0" applyNumberFormat="1" applyFont="1" applyFill="1" applyBorder="1" applyAlignment="1" applyProtection="1">
      <alignment horizontal="left" vertical="center"/>
    </xf>
    <xf numFmtId="1" fontId="53" fillId="4" borderId="1" xfId="0" applyNumberFormat="1" applyFont="1" applyFill="1" applyBorder="1" applyAlignment="1">
      <alignment horizontal="left"/>
    </xf>
    <xf numFmtId="1" fontId="53" fillId="6" borderId="1" xfId="0" applyNumberFormat="1" applyFont="1" applyFill="1" applyBorder="1" applyAlignment="1">
      <alignment horizontal="left" vertical="center"/>
    </xf>
    <xf numFmtId="1" fontId="38" fillId="0" borderId="1" xfId="0" applyNumberFormat="1" applyFont="1" applyFill="1" applyBorder="1" applyAlignment="1" applyProtection="1">
      <alignment horizontal="left" vertical="center"/>
      <protection locked="0"/>
    </xf>
    <xf numFmtId="1" fontId="38" fillId="0" borderId="7" xfId="0" applyNumberFormat="1" applyFont="1" applyFill="1" applyBorder="1" applyAlignment="1" applyProtection="1">
      <alignment horizontal="left"/>
      <protection locked="0"/>
    </xf>
    <xf numFmtId="0" fontId="38" fillId="0" borderId="1" xfId="0" applyFont="1" applyFill="1" applyBorder="1" applyAlignment="1" applyProtection="1">
      <alignment horizontal="left"/>
      <protection locked="0"/>
    </xf>
    <xf numFmtId="1" fontId="38" fillId="0" borderId="1" xfId="0" applyNumberFormat="1" applyFont="1" applyBorder="1" applyAlignment="1" applyProtection="1">
      <alignment horizontal="left" vertical="center"/>
      <protection locked="0"/>
    </xf>
    <xf numFmtId="1" fontId="53" fillId="4" borderId="1" xfId="0" applyNumberFormat="1" applyFont="1" applyFill="1" applyBorder="1" applyAlignment="1">
      <alignment horizontal="left" vertical="center"/>
    </xf>
    <xf numFmtId="1" fontId="19" fillId="4" borderId="15" xfId="0" applyNumberFormat="1" applyFont="1" applyFill="1" applyBorder="1" applyAlignment="1">
      <alignment horizontal="left" vertical="center" wrapText="1"/>
    </xf>
    <xf numFmtId="1" fontId="19" fillId="4" borderId="1" xfId="0" applyNumberFormat="1" applyFont="1" applyFill="1" applyBorder="1" applyAlignment="1">
      <alignment horizontal="left" vertical="center" wrapText="1"/>
    </xf>
    <xf numFmtId="0" fontId="5" fillId="0" borderId="14" xfId="0" applyFont="1" applyFill="1" applyBorder="1" applyAlignment="1" applyProtection="1">
      <alignment horizontal="left" vertical="center" wrapText="1"/>
      <protection locked="0"/>
    </xf>
    <xf numFmtId="0" fontId="38" fillId="0" borderId="7" xfId="0" applyFont="1" applyFill="1" applyBorder="1" applyAlignment="1" applyProtection="1">
      <alignment horizontal="left"/>
      <protection locked="0"/>
    </xf>
    <xf numFmtId="0" fontId="5" fillId="0" borderId="1" xfId="0" applyFont="1" applyFill="1" applyBorder="1" applyAlignment="1" applyProtection="1">
      <alignment horizontal="left" vertical="center" wrapText="1"/>
      <protection locked="0"/>
    </xf>
    <xf numFmtId="1" fontId="38" fillId="0" borderId="1" xfId="0" applyNumberFormat="1" applyFont="1" applyFill="1" applyBorder="1" applyAlignment="1" applyProtection="1">
      <alignment horizontal="left"/>
      <protection locked="0"/>
    </xf>
    <xf numFmtId="0" fontId="39" fillId="5" borderId="1" xfId="0" applyFont="1" applyFill="1" applyBorder="1" applyAlignment="1" applyProtection="1">
      <alignment vertical="top"/>
      <protection locked="0"/>
    </xf>
    <xf numFmtId="0" fontId="39" fillId="4" borderId="1" xfId="0" applyFont="1" applyFill="1" applyBorder="1" applyAlignment="1">
      <alignment vertical="top"/>
    </xf>
    <xf numFmtId="0" fontId="39" fillId="4" borderId="1" xfId="0" applyFont="1" applyFill="1" applyBorder="1" applyAlignment="1" applyProtection="1">
      <alignment vertical="top"/>
      <protection locked="0"/>
    </xf>
    <xf numFmtId="0" fontId="39" fillId="4" borderId="8" xfId="0" applyFont="1" applyFill="1" applyBorder="1" applyAlignment="1">
      <alignment vertical="top"/>
    </xf>
    <xf numFmtId="0" fontId="52" fillId="0" borderId="0" xfId="0" applyFont="1" applyFill="1" applyAlignment="1">
      <alignment vertical="top"/>
    </xf>
    <xf numFmtId="0" fontId="0" fillId="0" borderId="0" xfId="0" applyFill="1" applyAlignment="1">
      <alignment vertical="top"/>
    </xf>
    <xf numFmtId="0" fontId="39" fillId="5" borderId="1" xfId="0" applyFont="1" applyFill="1" applyBorder="1" applyAlignment="1" applyProtection="1">
      <alignment vertical="top" wrapText="1"/>
      <protection locked="0"/>
    </xf>
    <xf numFmtId="0" fontId="39" fillId="4" borderId="1" xfId="0" applyFont="1" applyFill="1" applyBorder="1" applyAlignment="1">
      <alignment vertical="top" wrapText="1"/>
    </xf>
    <xf numFmtId="0" fontId="39" fillId="0" borderId="1" xfId="0" applyNumberFormat="1" applyFont="1" applyFill="1" applyBorder="1" applyAlignment="1" applyProtection="1">
      <alignment horizontal="center"/>
      <protection locked="0"/>
    </xf>
    <xf numFmtId="0" fontId="37" fillId="4" borderId="1" xfId="0" applyFont="1" applyFill="1" applyBorder="1" applyAlignment="1" applyProtection="1">
      <alignment horizontal="center"/>
      <protection locked="0"/>
    </xf>
    <xf numFmtId="0" fontId="39" fillId="4" borderId="8" xfId="0" applyFont="1" applyFill="1" applyBorder="1" applyAlignment="1">
      <alignment horizontal="center"/>
    </xf>
    <xf numFmtId="0" fontId="39" fillId="0" borderId="0" xfId="0" applyFont="1" applyFill="1" applyAlignment="1">
      <alignment horizontal="center"/>
    </xf>
    <xf numFmtId="0" fontId="36" fillId="0" borderId="0" xfId="0" applyFont="1" applyFill="1" applyAlignment="1">
      <alignment horizontal="center"/>
    </xf>
    <xf numFmtId="0" fontId="52" fillId="0" borderId="0" xfId="0" applyFont="1" applyAlignment="1">
      <alignment horizontal="center"/>
    </xf>
    <xf numFmtId="0" fontId="0" fillId="0" borderId="0" xfId="0" applyAlignment="1">
      <alignment horizontal="center"/>
    </xf>
    <xf numFmtId="0" fontId="39" fillId="4" borderId="9" xfId="0" applyFont="1" applyFill="1" applyBorder="1" applyAlignment="1">
      <alignment horizontal="center"/>
    </xf>
    <xf numFmtId="0" fontId="9" fillId="0" borderId="14" xfId="0" applyFont="1" applyFill="1" applyBorder="1" applyAlignment="1">
      <alignment vertical="center" wrapText="1"/>
    </xf>
    <xf numFmtId="0" fontId="9" fillId="4" borderId="1" xfId="0" applyFont="1" applyFill="1" applyBorder="1" applyAlignment="1">
      <alignment vertical="center" wrapText="1"/>
    </xf>
    <xf numFmtId="0" fontId="9" fillId="0" borderId="1" xfId="0" applyFont="1" applyFill="1" applyBorder="1" applyAlignment="1">
      <alignment vertical="center" wrapText="1"/>
    </xf>
    <xf numFmtId="0" fontId="9" fillId="4" borderId="15" xfId="0" applyFont="1" applyFill="1" applyBorder="1" applyAlignment="1">
      <alignment vertical="center"/>
    </xf>
    <xf numFmtId="0" fontId="9" fillId="0" borderId="1" xfId="0" applyFont="1" applyFill="1" applyBorder="1" applyAlignment="1">
      <alignment vertical="center"/>
    </xf>
    <xf numFmtId="0" fontId="49" fillId="0" borderId="1" xfId="0" applyFont="1" applyFill="1" applyBorder="1"/>
    <xf numFmtId="0" fontId="35" fillId="0" borderId="1" xfId="0" applyFont="1" applyBorder="1" applyProtection="1">
      <protection locked="0"/>
    </xf>
    <xf numFmtId="0" fontId="41" fillId="0" borderId="1" xfId="0" applyFont="1" applyFill="1" applyBorder="1" applyAlignment="1">
      <alignment vertical="center"/>
    </xf>
    <xf numFmtId="0" fontId="2" fillId="0" borderId="1" xfId="0" applyFont="1" applyFill="1" applyBorder="1" applyAlignment="1">
      <alignment vertical="center"/>
    </xf>
    <xf numFmtId="0" fontId="19" fillId="4" borderId="1" xfId="0" applyFont="1" applyFill="1" applyBorder="1" applyAlignment="1">
      <alignment horizontal="center" wrapText="1"/>
    </xf>
    <xf numFmtId="1" fontId="19" fillId="4" borderId="1" xfId="0" applyNumberFormat="1" applyFont="1" applyFill="1" applyBorder="1" applyAlignment="1">
      <alignment horizontal="right" wrapText="1"/>
    </xf>
    <xf numFmtId="0" fontId="53" fillId="4" borderId="1" xfId="0" applyFont="1" applyFill="1" applyBorder="1" applyAlignment="1"/>
    <xf numFmtId="1" fontId="53" fillId="4" borderId="1" xfId="0" applyNumberFormat="1" applyFont="1" applyFill="1" applyBorder="1" applyAlignment="1" applyProtection="1">
      <alignment horizontal="right"/>
    </xf>
    <xf numFmtId="0" fontId="57" fillId="4" borderId="1" xfId="0" applyFont="1" applyFill="1" applyBorder="1" applyAlignment="1">
      <alignment vertical="center"/>
    </xf>
    <xf numFmtId="0" fontId="36" fillId="0" borderId="0" xfId="0" applyFont="1" applyFill="1" applyBorder="1" applyAlignment="1"/>
    <xf numFmtId="0" fontId="57" fillId="0" borderId="1" xfId="0" applyFont="1" applyFill="1" applyBorder="1" applyAlignment="1">
      <alignment vertical="center"/>
    </xf>
    <xf numFmtId="0" fontId="57" fillId="0" borderId="0" xfId="0" applyFont="1" applyAlignment="1">
      <alignment vertical="center"/>
    </xf>
    <xf numFmtId="0" fontId="56" fillId="0" borderId="1" xfId="0" applyFont="1" applyFill="1" applyBorder="1" applyAlignment="1" applyProtection="1">
      <alignment vertical="center"/>
      <protection locked="0"/>
    </xf>
    <xf numFmtId="0" fontId="56" fillId="0" borderId="7" xfId="0" applyFont="1" applyFill="1" applyBorder="1" applyAlignment="1" applyProtection="1">
      <alignment vertical="center"/>
      <protection locked="0"/>
    </xf>
    <xf numFmtId="1" fontId="56" fillId="0" borderId="7" xfId="0" applyNumberFormat="1" applyFont="1" applyFill="1" applyBorder="1" applyAlignment="1" applyProtection="1">
      <alignment horizontal="right" vertical="center"/>
      <protection locked="0"/>
    </xf>
    <xf numFmtId="0" fontId="56" fillId="0" borderId="1" xfId="0" applyFont="1" applyFill="1" applyBorder="1" applyAlignment="1" applyProtection="1">
      <alignment horizontal="right" vertical="center"/>
      <protection locked="0"/>
    </xf>
    <xf numFmtId="1" fontId="57" fillId="0" borderId="1" xfId="0" applyNumberFormat="1" applyFont="1" applyFill="1" applyBorder="1" applyAlignment="1" applyProtection="1">
      <alignment horizontal="center" vertical="center"/>
      <protection locked="0"/>
    </xf>
    <xf numFmtId="0" fontId="57" fillId="0" borderId="1" xfId="0" applyFont="1" applyFill="1" applyBorder="1" applyAlignment="1" applyProtection="1">
      <alignment horizontal="center" vertical="center"/>
      <protection locked="0"/>
    </xf>
    <xf numFmtId="0" fontId="56" fillId="0" borderId="7" xfId="0" applyFont="1" applyFill="1" applyBorder="1" applyAlignment="1" applyProtection="1">
      <alignment horizontal="right" vertical="center"/>
      <protection locked="0"/>
    </xf>
    <xf numFmtId="0" fontId="71" fillId="0" borderId="0" xfId="0" applyFont="1" applyAlignment="1">
      <alignment horizontal="center" vertical="center"/>
    </xf>
    <xf numFmtId="0" fontId="71" fillId="0" borderId="0" xfId="0" applyFont="1" applyAlignment="1">
      <alignment horizontal="right" vertical="center"/>
    </xf>
    <xf numFmtId="0" fontId="71" fillId="0" borderId="0" xfId="0" applyFont="1" applyAlignment="1">
      <alignment vertical="center"/>
    </xf>
    <xf numFmtId="0" fontId="72" fillId="0" borderId="0" xfId="0" applyFont="1" applyAlignment="1">
      <alignment horizontal="center" vertical="center"/>
    </xf>
    <xf numFmtId="0" fontId="71" fillId="0" borderId="0" xfId="0" applyFont="1" applyFill="1" applyAlignment="1">
      <alignment vertical="center"/>
    </xf>
    <xf numFmtId="1" fontId="57" fillId="0" borderId="1" xfId="0" applyNumberFormat="1" applyFont="1" applyFill="1" applyBorder="1" applyAlignment="1" applyProtection="1">
      <alignment horizontal="right" vertical="center"/>
      <protection locked="0"/>
    </xf>
    <xf numFmtId="1" fontId="57" fillId="0" borderId="1" xfId="0" applyNumberFormat="1" applyFont="1" applyBorder="1" applyAlignment="1" applyProtection="1">
      <alignment horizontal="right" vertical="center"/>
      <protection locked="0"/>
    </xf>
    <xf numFmtId="0" fontId="20" fillId="0" borderId="14" xfId="0" applyFont="1" applyFill="1" applyBorder="1" applyAlignment="1">
      <alignment horizontal="right" vertical="center" wrapText="1"/>
    </xf>
    <xf numFmtId="0" fontId="20" fillId="0" borderId="1" xfId="0" applyFont="1" applyFill="1" applyBorder="1" applyAlignment="1">
      <alignment horizontal="right" vertical="center" wrapText="1"/>
    </xf>
    <xf numFmtId="0" fontId="72" fillId="0" borderId="0" xfId="0" applyFont="1" applyAlignment="1">
      <alignment horizontal="right" vertical="center"/>
    </xf>
    <xf numFmtId="0" fontId="72" fillId="0" borderId="0" xfId="0" applyFont="1" applyFill="1" applyAlignment="1">
      <alignment vertical="center"/>
    </xf>
    <xf numFmtId="1" fontId="57" fillId="0" borderId="1" xfId="0" applyNumberFormat="1" applyFont="1" applyFill="1" applyBorder="1" applyAlignment="1">
      <alignment horizontal="right" vertical="center"/>
    </xf>
    <xf numFmtId="0" fontId="57" fillId="0" borderId="1" xfId="0" applyFont="1" applyFill="1" applyBorder="1" applyAlignment="1">
      <alignment horizontal="right" vertical="center"/>
    </xf>
    <xf numFmtId="0" fontId="72" fillId="0" borderId="0" xfId="0" applyFont="1" applyAlignment="1">
      <alignment vertical="center"/>
    </xf>
    <xf numFmtId="0" fontId="73" fillId="4" borderId="1" xfId="0" applyFont="1" applyFill="1" applyBorder="1" applyAlignment="1">
      <alignment horizontal="left" vertical="top" wrapText="1"/>
    </xf>
    <xf numFmtId="0" fontId="2" fillId="4" borderId="15" xfId="0" applyFont="1" applyFill="1" applyBorder="1" applyAlignment="1">
      <alignment vertical="center"/>
    </xf>
    <xf numFmtId="0" fontId="2" fillId="4" borderId="1" xfId="0" applyFont="1" applyFill="1" applyBorder="1" applyAlignment="1">
      <alignment vertical="center" wrapText="1"/>
    </xf>
    <xf numFmtId="0" fontId="2" fillId="0" borderId="1" xfId="0" applyFont="1" applyFill="1" applyBorder="1" applyAlignment="1">
      <alignment vertical="center" wrapText="1"/>
    </xf>
    <xf numFmtId="0" fontId="9" fillId="0" borderId="1" xfId="0" applyFont="1" applyFill="1" applyBorder="1" applyAlignment="1">
      <alignment horizontal="center" vertical="center"/>
    </xf>
    <xf numFmtId="0" fontId="35" fillId="0" borderId="1" xfId="0" applyFont="1" applyBorder="1" applyAlignment="1" applyProtection="1">
      <alignment horizontal="left"/>
      <protection locked="0"/>
    </xf>
    <xf numFmtId="0" fontId="39" fillId="0" borderId="1" xfId="0" applyFont="1" applyBorder="1" applyAlignment="1">
      <alignment vertical="top" wrapText="1"/>
    </xf>
    <xf numFmtId="0" fontId="11" fillId="0" borderId="7" xfId="0" applyFont="1" applyFill="1" applyBorder="1" applyAlignment="1">
      <alignment vertical="top" wrapText="1"/>
    </xf>
    <xf numFmtId="0" fontId="19" fillId="4" borderId="1" xfId="0" applyFont="1" applyFill="1" applyBorder="1" applyAlignment="1">
      <alignment horizontal="center" vertical="center"/>
    </xf>
    <xf numFmtId="0" fontId="19" fillId="4" borderId="9" xfId="0" applyFont="1" applyFill="1" applyBorder="1" applyAlignment="1">
      <alignment horizontal="center" vertical="center"/>
    </xf>
    <xf numFmtId="0" fontId="41" fillId="4" borderId="15" xfId="0" applyFont="1" applyFill="1" applyBorder="1" applyAlignment="1"/>
    <xf numFmtId="0" fontId="41" fillId="0" borderId="1" xfId="0" applyFont="1" applyFill="1" applyBorder="1" applyAlignment="1"/>
    <xf numFmtId="0" fontId="41" fillId="4" borderId="15" xfId="0" applyFont="1" applyFill="1" applyBorder="1" applyAlignment="1">
      <alignment vertical="center"/>
    </xf>
    <xf numFmtId="0" fontId="41" fillId="0" borderId="1" xfId="0" applyFont="1" applyFill="1" applyBorder="1" applyAlignment="1">
      <alignment horizontal="center" vertical="center"/>
    </xf>
    <xf numFmtId="0" fontId="50" fillId="0" borderId="0" xfId="0" applyFont="1" applyFill="1" applyBorder="1" applyAlignment="1">
      <alignment vertical="center" wrapText="1"/>
    </xf>
    <xf numFmtId="0" fontId="74" fillId="0" borderId="0" xfId="0" applyFont="1" applyFill="1" applyBorder="1" applyAlignment="1">
      <alignment vertical="center"/>
    </xf>
    <xf numFmtId="0" fontId="50" fillId="0" borderId="0" xfId="0" applyFont="1" applyFill="1" applyBorder="1" applyAlignment="1">
      <alignment horizontal="left" vertical="center" wrapText="1"/>
    </xf>
    <xf numFmtId="0" fontId="49" fillId="0" borderId="0" xfId="0" applyFont="1" applyFill="1" applyBorder="1" applyAlignment="1"/>
    <xf numFmtId="0" fontId="35" fillId="8" borderId="1" xfId="0" applyFont="1" applyFill="1" applyBorder="1"/>
    <xf numFmtId="0" fontId="35" fillId="0" borderId="1" xfId="0" applyFont="1" applyFill="1" applyBorder="1"/>
    <xf numFmtId="0" fontId="41" fillId="0" borderId="1" xfId="0" applyFont="1" applyFill="1" applyBorder="1" applyAlignment="1" applyProtection="1">
      <alignment horizontal="center" vertical="center"/>
    </xf>
    <xf numFmtId="0" fontId="37" fillId="0" borderId="1" xfId="0" applyNumberFormat="1" applyFont="1" applyBorder="1"/>
    <xf numFmtId="0" fontId="42" fillId="0" borderId="1" xfId="0" applyFont="1" applyBorder="1" applyProtection="1">
      <protection locked="0"/>
    </xf>
    <xf numFmtId="0" fontId="43" fillId="7" borderId="1" xfId="0" applyFont="1" applyFill="1" applyBorder="1" applyAlignment="1">
      <alignment horizontal="center" vertical="center"/>
    </xf>
    <xf numFmtId="0" fontId="2" fillId="0" borderId="14" xfId="0" applyFont="1" applyFill="1" applyBorder="1" applyAlignment="1" applyProtection="1">
      <alignment vertical="center"/>
    </xf>
    <xf numFmtId="0" fontId="2" fillId="0" borderId="1" xfId="0" applyFont="1" applyFill="1" applyBorder="1" applyAlignment="1" applyProtection="1">
      <alignment vertical="center"/>
    </xf>
    <xf numFmtId="0" fontId="39" fillId="4" borderId="1" xfId="0" applyFont="1" applyFill="1" applyBorder="1"/>
    <xf numFmtId="1" fontId="37" fillId="4" borderId="15" xfId="0" applyNumberFormat="1" applyFont="1" applyFill="1" applyBorder="1" applyAlignment="1" applyProtection="1">
      <alignment horizontal="center" vertical="center"/>
    </xf>
    <xf numFmtId="1" fontId="39" fillId="0" borderId="7" xfId="0" applyNumberFormat="1" applyFont="1" applyFill="1" applyBorder="1" applyAlignment="1" applyProtection="1">
      <alignment horizontal="center" vertical="center"/>
      <protection locked="0"/>
    </xf>
    <xf numFmtId="0" fontId="37" fillId="4" borderId="4" xfId="0" applyNumberFormat="1" applyFont="1" applyFill="1" applyBorder="1" applyAlignment="1">
      <alignment horizontal="center" vertical="center"/>
    </xf>
    <xf numFmtId="1" fontId="39" fillId="0" borderId="7" xfId="0" applyNumberFormat="1" applyFont="1" applyBorder="1" applyAlignment="1" applyProtection="1">
      <alignment horizontal="center" vertical="center"/>
      <protection locked="0"/>
    </xf>
    <xf numFmtId="1" fontId="37" fillId="4" borderId="7" xfId="0" applyNumberFormat="1" applyFont="1" applyFill="1" applyBorder="1" applyAlignment="1">
      <alignment horizontal="center" vertical="center"/>
    </xf>
    <xf numFmtId="1" fontId="9" fillId="4" borderId="7" xfId="0" applyNumberFormat="1" applyFont="1" applyFill="1" applyBorder="1" applyAlignment="1">
      <alignment horizontal="center" vertical="center" wrapText="1"/>
    </xf>
    <xf numFmtId="1" fontId="9" fillId="4" borderId="4" xfId="0" applyNumberFormat="1" applyFont="1" applyFill="1" applyBorder="1" applyAlignment="1">
      <alignment horizontal="center" vertical="center" wrapText="1"/>
    </xf>
    <xf numFmtId="0" fontId="11" fillId="0" borderId="11" xfId="0"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protection locked="0"/>
    </xf>
    <xf numFmtId="1" fontId="39" fillId="0" borderId="1" xfId="0" applyNumberFormat="1" applyFont="1" applyBorder="1" applyAlignment="1">
      <alignment horizontal="center"/>
    </xf>
    <xf numFmtId="0" fontId="37" fillId="4" borderId="1" xfId="0" applyNumberFormat="1" applyFont="1" applyFill="1" applyBorder="1" applyAlignment="1">
      <alignment horizontal="center" vertical="center"/>
    </xf>
    <xf numFmtId="0" fontId="37" fillId="0" borderId="0" xfId="0" applyFont="1"/>
    <xf numFmtId="0" fontId="37" fillId="0" borderId="0" xfId="0" applyFont="1" applyFill="1" applyBorder="1"/>
    <xf numFmtId="1" fontId="39" fillId="0" borderId="0" xfId="0" applyNumberFormat="1" applyFont="1" applyBorder="1"/>
    <xf numFmtId="49" fontId="15" fillId="9" borderId="1" xfId="0" applyNumberFormat="1" applyFont="1" applyFill="1" applyBorder="1" applyAlignment="1" applyProtection="1">
      <alignment horizontal="left" vertical="center"/>
      <protection locked="0"/>
    </xf>
    <xf numFmtId="0" fontId="36" fillId="3" borderId="2" xfId="0" applyFont="1" applyFill="1" applyBorder="1" applyAlignment="1">
      <alignment horizontal="left"/>
    </xf>
    <xf numFmtId="0" fontId="36" fillId="3" borderId="0" xfId="0" applyFont="1" applyFill="1" applyBorder="1" applyAlignment="1">
      <alignment horizontal="left"/>
    </xf>
    <xf numFmtId="0" fontId="36" fillId="3" borderId="3" xfId="0" applyFont="1" applyFill="1" applyBorder="1" applyAlignment="1">
      <alignment horizontal="left"/>
    </xf>
    <xf numFmtId="0" fontId="58" fillId="3" borderId="2" xfId="0" applyFont="1" applyFill="1" applyBorder="1" applyAlignment="1">
      <alignment horizontal="center"/>
    </xf>
    <xf numFmtId="0" fontId="58" fillId="3" borderId="0" xfId="0" applyFont="1" applyFill="1" applyBorder="1" applyAlignment="1">
      <alignment horizontal="center"/>
    </xf>
    <xf numFmtId="0" fontId="58" fillId="3" borderId="3" xfId="0" applyFont="1" applyFill="1" applyBorder="1" applyAlignment="1">
      <alignment horizontal="center"/>
    </xf>
    <xf numFmtId="0" fontId="36" fillId="3" borderId="11" xfId="0" applyFont="1" applyFill="1" applyBorder="1" applyAlignment="1">
      <alignment horizontal="left"/>
    </xf>
    <xf numFmtId="0" fontId="36" fillId="3" borderId="12" xfId="0" applyFont="1" applyFill="1" applyBorder="1" applyAlignment="1">
      <alignment horizontal="left"/>
    </xf>
    <xf numFmtId="0" fontId="36" fillId="3" borderId="13" xfId="0" applyFont="1" applyFill="1" applyBorder="1" applyAlignment="1">
      <alignment horizontal="left"/>
    </xf>
    <xf numFmtId="0" fontId="36" fillId="3" borderId="2" xfId="0" applyFont="1" applyFill="1" applyBorder="1" applyAlignment="1">
      <alignment wrapText="1"/>
    </xf>
    <xf numFmtId="0" fontId="36" fillId="3" borderId="0" xfId="0" applyFont="1" applyFill="1" applyBorder="1" applyAlignment="1">
      <alignment wrapText="1"/>
    </xf>
    <xf numFmtId="0" fontId="36" fillId="3" borderId="3" xfId="0" applyFont="1" applyFill="1" applyBorder="1" applyAlignment="1">
      <alignment wrapText="1"/>
    </xf>
    <xf numFmtId="0" fontId="36" fillId="3" borderId="2" xfId="0" applyFont="1" applyFill="1" applyBorder="1" applyAlignment="1">
      <alignment horizontal="left" vertical="top" wrapText="1"/>
    </xf>
    <xf numFmtId="0" fontId="36" fillId="3" borderId="0" xfId="0" applyFont="1" applyFill="1" applyBorder="1" applyAlignment="1">
      <alignment horizontal="left" vertical="top" wrapText="1"/>
    </xf>
    <xf numFmtId="0" fontId="36" fillId="3" borderId="3" xfId="0" applyFont="1" applyFill="1" applyBorder="1" applyAlignment="1">
      <alignment horizontal="left" vertical="top" wrapText="1"/>
    </xf>
    <xf numFmtId="0" fontId="61" fillId="3" borderId="4" xfId="0" applyFont="1" applyFill="1" applyBorder="1" applyAlignment="1">
      <alignment horizontal="center"/>
    </xf>
    <xf numFmtId="0" fontId="61" fillId="3" borderId="5" xfId="0" applyFont="1" applyFill="1" applyBorder="1" applyAlignment="1">
      <alignment horizontal="center"/>
    </xf>
    <xf numFmtId="0" fontId="61" fillId="3" borderId="6" xfId="0" applyFont="1" applyFill="1" applyBorder="1" applyAlignment="1">
      <alignment horizontal="center"/>
    </xf>
    <xf numFmtId="0" fontId="58" fillId="3" borderId="11" xfId="0" applyFont="1" applyFill="1" applyBorder="1" applyAlignment="1">
      <alignment horizontal="center"/>
    </xf>
    <xf numFmtId="0" fontId="58" fillId="3" borderId="12" xfId="0" applyFont="1" applyFill="1" applyBorder="1" applyAlignment="1">
      <alignment horizontal="center"/>
    </xf>
    <xf numFmtId="0" fontId="58" fillId="3" borderId="13" xfId="0" applyFont="1" applyFill="1" applyBorder="1" applyAlignment="1">
      <alignment horizontal="center"/>
    </xf>
    <xf numFmtId="0" fontId="37" fillId="3" borderId="1" xfId="0" applyFont="1" applyFill="1" applyBorder="1" applyAlignment="1">
      <alignment horizontal="left" vertical="center"/>
    </xf>
    <xf numFmtId="49" fontId="49" fillId="4" borderId="1" xfId="0" applyNumberFormat="1" applyFont="1" applyFill="1" applyBorder="1" applyAlignment="1">
      <alignment horizontal="left" vertical="center"/>
    </xf>
    <xf numFmtId="49" fontId="49" fillId="0" borderId="7" xfId="0" applyNumberFormat="1" applyFont="1" applyFill="1" applyBorder="1" applyAlignment="1">
      <alignment horizontal="center" vertical="center"/>
    </xf>
    <xf numFmtId="49" fontId="49" fillId="0" borderId="9" xfId="0" applyNumberFormat="1" applyFont="1" applyFill="1" applyBorder="1" applyAlignment="1">
      <alignment horizontal="center" vertical="center"/>
    </xf>
    <xf numFmtId="1" fontId="48" fillId="3" borderId="1" xfId="0" applyNumberFormat="1" applyFont="1" applyFill="1" applyBorder="1" applyAlignment="1" applyProtection="1">
      <alignment horizontal="left" vertical="center"/>
      <protection locked="0"/>
    </xf>
    <xf numFmtId="49" fontId="49" fillId="3" borderId="7" xfId="0" applyNumberFormat="1" applyFont="1" applyFill="1" applyBorder="1" applyAlignment="1" applyProtection="1">
      <alignment horizontal="left" vertical="center"/>
      <protection locked="0"/>
    </xf>
    <xf numFmtId="49" fontId="49" fillId="3" borderId="8" xfId="0" applyNumberFormat="1" applyFont="1" applyFill="1" applyBorder="1" applyAlignment="1" applyProtection="1">
      <alignment horizontal="left" vertical="center"/>
      <protection locked="0"/>
    </xf>
    <xf numFmtId="49" fontId="49" fillId="3" borderId="9" xfId="0" applyNumberFormat="1" applyFont="1" applyFill="1" applyBorder="1" applyAlignment="1" applyProtection="1">
      <alignment horizontal="left" vertical="center"/>
      <protection locked="0"/>
    </xf>
    <xf numFmtId="49" fontId="49" fillId="4" borderId="7" xfId="0" applyNumberFormat="1" applyFont="1" applyFill="1" applyBorder="1" applyAlignment="1">
      <alignment horizontal="left" vertical="center"/>
    </xf>
    <xf numFmtId="49" fontId="49" fillId="4" borderId="8" xfId="0" applyNumberFormat="1" applyFont="1" applyFill="1" applyBorder="1" applyAlignment="1">
      <alignment horizontal="left" vertical="center"/>
    </xf>
    <xf numFmtId="49" fontId="49" fillId="4" borderId="9" xfId="0" applyNumberFormat="1" applyFont="1" applyFill="1" applyBorder="1" applyAlignment="1">
      <alignment horizontal="left" vertical="center"/>
    </xf>
    <xf numFmtId="49" fontId="48" fillId="9" borderId="7" xfId="0" applyNumberFormat="1" applyFont="1" applyFill="1" applyBorder="1" applyAlignment="1" applyProtection="1">
      <alignment horizontal="left" vertical="center"/>
      <protection locked="0"/>
    </xf>
    <xf numFmtId="49" fontId="48" fillId="9" borderId="8" xfId="0" applyNumberFormat="1" applyFont="1" applyFill="1" applyBorder="1" applyAlignment="1" applyProtection="1">
      <alignment horizontal="left" vertical="center"/>
      <protection locked="0"/>
    </xf>
    <xf numFmtId="49" fontId="48" fillId="9" borderId="9" xfId="0" applyNumberFormat="1" applyFont="1" applyFill="1" applyBorder="1" applyAlignment="1" applyProtection="1">
      <alignment horizontal="left" vertical="center"/>
      <protection locked="0"/>
    </xf>
    <xf numFmtId="49" fontId="49" fillId="4" borderId="7" xfId="0" applyNumberFormat="1" applyFont="1" applyFill="1" applyBorder="1" applyAlignment="1" applyProtection="1">
      <alignment horizontal="left" vertical="center"/>
      <protection locked="0"/>
    </xf>
    <xf numFmtId="49" fontId="49" fillId="4" borderId="8" xfId="0" applyNumberFormat="1" applyFont="1" applyFill="1" applyBorder="1" applyAlignment="1" applyProtection="1">
      <alignment horizontal="left" vertical="center"/>
      <protection locked="0"/>
    </xf>
    <xf numFmtId="49" fontId="49" fillId="4" borderId="9" xfId="0" applyNumberFormat="1" applyFont="1" applyFill="1" applyBorder="1" applyAlignment="1" applyProtection="1">
      <alignment horizontal="left" vertical="center"/>
      <protection locked="0"/>
    </xf>
    <xf numFmtId="0" fontId="48" fillId="9" borderId="7" xfId="0" applyNumberFormat="1" applyFont="1" applyFill="1" applyBorder="1" applyAlignment="1" applyProtection="1">
      <alignment horizontal="left" vertical="center"/>
      <protection locked="0"/>
    </xf>
    <xf numFmtId="0" fontId="48" fillId="9" borderId="8" xfId="0" applyNumberFormat="1" applyFont="1" applyFill="1" applyBorder="1" applyAlignment="1" applyProtection="1">
      <alignment horizontal="left" vertical="center"/>
      <protection locked="0"/>
    </xf>
    <xf numFmtId="0" fontId="48" fillId="9" borderId="9" xfId="0" applyNumberFormat="1" applyFont="1" applyFill="1" applyBorder="1" applyAlignment="1" applyProtection="1">
      <alignment horizontal="left" vertical="center"/>
      <protection locked="0"/>
    </xf>
    <xf numFmtId="49" fontId="48" fillId="4" borderId="7" xfId="0" applyNumberFormat="1" applyFont="1" applyFill="1" applyBorder="1" applyAlignment="1" applyProtection="1">
      <alignment horizontal="left" vertical="center"/>
      <protection locked="0"/>
    </xf>
    <xf numFmtId="49" fontId="48" fillId="4" borderId="8" xfId="0" applyNumberFormat="1" applyFont="1" applyFill="1" applyBorder="1" applyAlignment="1" applyProtection="1">
      <alignment horizontal="left" vertical="center"/>
      <protection locked="0"/>
    </xf>
    <xf numFmtId="49" fontId="48" fillId="4" borderId="9" xfId="0" applyNumberFormat="1" applyFont="1" applyFill="1" applyBorder="1" applyAlignment="1" applyProtection="1">
      <alignment horizontal="left" vertical="center"/>
      <protection locked="0"/>
    </xf>
    <xf numFmtId="49" fontId="48" fillId="3" borderId="7" xfId="0" applyNumberFormat="1" applyFont="1" applyFill="1" applyBorder="1" applyAlignment="1" applyProtection="1">
      <alignment horizontal="left" vertical="center"/>
      <protection locked="0"/>
    </xf>
    <xf numFmtId="49" fontId="48" fillId="3" borderId="8" xfId="0" applyNumberFormat="1" applyFont="1" applyFill="1" applyBorder="1" applyAlignment="1" applyProtection="1">
      <alignment horizontal="left" vertical="center"/>
      <protection locked="0"/>
    </xf>
    <xf numFmtId="49" fontId="48" fillId="3" borderId="9" xfId="0" applyNumberFormat="1" applyFont="1" applyFill="1" applyBorder="1" applyAlignment="1" applyProtection="1">
      <alignment horizontal="left" vertical="center"/>
      <protection locked="0"/>
    </xf>
    <xf numFmtId="0" fontId="48" fillId="3" borderId="7" xfId="0" applyFont="1" applyFill="1" applyBorder="1" applyAlignment="1" applyProtection="1">
      <alignment horizontal="left" vertical="center"/>
      <protection locked="0"/>
    </xf>
    <xf numFmtId="0" fontId="48" fillId="3" borderId="8" xfId="0" applyFont="1" applyFill="1" applyBorder="1" applyAlignment="1" applyProtection="1">
      <alignment horizontal="left" vertical="center"/>
      <protection locked="0"/>
    </xf>
    <xf numFmtId="0" fontId="48" fillId="3" borderId="9" xfId="0" applyFont="1" applyFill="1" applyBorder="1" applyAlignment="1" applyProtection="1">
      <alignment horizontal="left" vertical="center"/>
      <protection locked="0"/>
    </xf>
    <xf numFmtId="49" fontId="49" fillId="4" borderId="1" xfId="0" applyNumberFormat="1" applyFont="1" applyFill="1" applyBorder="1" applyAlignment="1">
      <alignment horizontal="left" vertical="center" wrapText="1"/>
    </xf>
    <xf numFmtId="49" fontId="48" fillId="3" borderId="1" xfId="0" applyNumberFormat="1" applyFont="1" applyFill="1" applyBorder="1" applyAlignment="1" applyProtection="1">
      <alignment horizontal="left" vertical="center"/>
      <protection locked="0"/>
    </xf>
    <xf numFmtId="49" fontId="49" fillId="4" borderId="1" xfId="0" applyNumberFormat="1" applyFont="1" applyFill="1" applyBorder="1" applyAlignment="1" applyProtection="1">
      <alignment horizontal="left" vertical="center"/>
    </xf>
    <xf numFmtId="49" fontId="61" fillId="6" borderId="7" xfId="0" applyNumberFormat="1" applyFont="1" applyFill="1" applyBorder="1" applyAlignment="1">
      <alignment horizontal="center" vertical="center"/>
    </xf>
    <xf numFmtId="49" fontId="61" fillId="6" borderId="8" xfId="0" applyNumberFormat="1" applyFont="1" applyFill="1" applyBorder="1" applyAlignment="1">
      <alignment horizontal="center" vertical="center"/>
    </xf>
    <xf numFmtId="49" fontId="61" fillId="6" borderId="9" xfId="0" applyNumberFormat="1" applyFont="1" applyFill="1" applyBorder="1" applyAlignment="1">
      <alignment horizontal="center" vertical="center"/>
    </xf>
    <xf numFmtId="49" fontId="49" fillId="6" borderId="7" xfId="0" applyNumberFormat="1" applyFont="1" applyFill="1" applyBorder="1" applyAlignment="1">
      <alignment horizontal="left" vertical="center"/>
    </xf>
    <xf numFmtId="49" fontId="49" fillId="6" borderId="8" xfId="0" applyNumberFormat="1" applyFont="1" applyFill="1" applyBorder="1" applyAlignment="1">
      <alignment horizontal="left" vertical="center"/>
    </xf>
    <xf numFmtId="49" fontId="49" fillId="6" borderId="9" xfId="0" applyNumberFormat="1" applyFont="1" applyFill="1" applyBorder="1" applyAlignment="1">
      <alignment horizontal="left" vertical="center"/>
    </xf>
    <xf numFmtId="0" fontId="48" fillId="3" borderId="1" xfId="0" applyNumberFormat="1" applyFont="1" applyFill="1" applyBorder="1" applyAlignment="1" applyProtection="1">
      <alignment horizontal="left" vertical="center"/>
    </xf>
    <xf numFmtId="49" fontId="48" fillId="0" borderId="1" xfId="0" applyNumberFormat="1" applyFont="1" applyFill="1" applyBorder="1" applyAlignment="1" applyProtection="1">
      <alignment horizontal="left" vertical="center"/>
      <protection locked="0"/>
    </xf>
    <xf numFmtId="49" fontId="3" fillId="3" borderId="1" xfId="0" applyNumberFormat="1" applyFont="1" applyFill="1" applyBorder="1" applyAlignment="1" applyProtection="1">
      <alignment horizontal="left" vertical="top" wrapText="1"/>
      <protection locked="0"/>
    </xf>
    <xf numFmtId="49" fontId="6" fillId="4" borderId="1" xfId="0" applyNumberFormat="1" applyFont="1" applyFill="1" applyBorder="1" applyAlignment="1">
      <alignment horizontal="left" vertical="center" wrapText="1"/>
    </xf>
    <xf numFmtId="49" fontId="15" fillId="9" borderId="1" xfId="0" applyNumberFormat="1" applyFont="1" applyFill="1" applyBorder="1" applyAlignment="1" applyProtection="1">
      <alignment horizontal="left" vertical="center" wrapText="1"/>
      <protection locked="0"/>
    </xf>
    <xf numFmtId="15" fontId="35" fillId="3" borderId="1" xfId="0" applyNumberFormat="1" applyFont="1" applyFill="1" applyBorder="1" applyAlignment="1" applyProtection="1">
      <alignment horizontal="left" vertical="center" wrapText="1"/>
      <protection locked="0"/>
    </xf>
    <xf numFmtId="0" fontId="33" fillId="3" borderId="1" xfId="1" applyNumberFormat="1" applyFill="1" applyBorder="1" applyAlignment="1" applyProtection="1">
      <alignment horizontal="left" vertical="center"/>
      <protection locked="0"/>
    </xf>
    <xf numFmtId="0" fontId="48" fillId="3" borderId="1" xfId="0" applyNumberFormat="1" applyFont="1" applyFill="1" applyBorder="1" applyAlignment="1" applyProtection="1">
      <alignment horizontal="left" vertical="center"/>
      <protection locked="0"/>
    </xf>
    <xf numFmtId="49" fontId="49" fillId="4" borderId="7" xfId="0" applyNumberFormat="1" applyFont="1" applyFill="1" applyBorder="1" applyAlignment="1">
      <alignment horizontal="center" vertical="center"/>
    </xf>
    <xf numFmtId="49" fontId="49" fillId="4" borderId="8" xfId="0" applyNumberFormat="1" applyFont="1" applyFill="1" applyBorder="1" applyAlignment="1">
      <alignment horizontal="center" vertical="center"/>
    </xf>
    <xf numFmtId="0" fontId="33" fillId="3" borderId="0" xfId="1" applyFill="1" applyAlignment="1" applyProtection="1">
      <alignment horizontal="left" vertical="center"/>
    </xf>
    <xf numFmtId="49" fontId="49" fillId="4" borderId="7" xfId="0" applyNumberFormat="1" applyFont="1" applyFill="1" applyBorder="1" applyAlignment="1" applyProtection="1">
      <alignment horizontal="left" vertical="center"/>
    </xf>
    <xf numFmtId="49" fontId="49" fillId="4" borderId="8" xfId="0" applyNumberFormat="1" applyFont="1" applyFill="1" applyBorder="1" applyAlignment="1" applyProtection="1">
      <alignment horizontal="left" vertical="center"/>
    </xf>
    <xf numFmtId="49" fontId="49" fillId="4" borderId="9" xfId="0" applyNumberFormat="1" applyFont="1" applyFill="1" applyBorder="1" applyAlignment="1" applyProtection="1">
      <alignment horizontal="left" vertical="center"/>
    </xf>
    <xf numFmtId="1" fontId="15" fillId="9" borderId="7" xfId="0" applyNumberFormat="1" applyFont="1" applyFill="1" applyBorder="1" applyAlignment="1" applyProtection="1">
      <alignment horizontal="left" vertical="center"/>
      <protection locked="0"/>
    </xf>
    <xf numFmtId="1" fontId="15" fillId="9" borderId="8" xfId="0" applyNumberFormat="1" applyFont="1" applyFill="1" applyBorder="1" applyAlignment="1" applyProtection="1">
      <alignment horizontal="left" vertical="center"/>
      <protection locked="0"/>
    </xf>
    <xf numFmtId="1" fontId="15" fillId="9" borderId="9" xfId="0" applyNumberFormat="1" applyFont="1" applyFill="1" applyBorder="1" applyAlignment="1" applyProtection="1">
      <alignment horizontal="left" vertical="center"/>
      <protection locked="0"/>
    </xf>
    <xf numFmtId="49" fontId="48" fillId="3" borderId="1" xfId="0" applyNumberFormat="1" applyFont="1" applyFill="1" applyBorder="1" applyAlignment="1" applyProtection="1">
      <alignment horizontal="left" vertical="center" wrapText="1"/>
      <protection locked="0"/>
    </xf>
    <xf numFmtId="0" fontId="49" fillId="4" borderId="1" xfId="0" applyFont="1" applyFill="1" applyBorder="1" applyAlignment="1">
      <alignment horizontal="left" vertical="center" wrapText="1"/>
    </xf>
    <xf numFmtId="0" fontId="48" fillId="9" borderId="1" xfId="0" applyFont="1" applyFill="1" applyBorder="1" applyAlignment="1" applyProtection="1">
      <alignment horizontal="left" vertical="center"/>
      <protection locked="0"/>
    </xf>
    <xf numFmtId="49" fontId="49" fillId="4" borderId="1" xfId="0" applyNumberFormat="1" applyFont="1" applyFill="1" applyBorder="1" applyAlignment="1" applyProtection="1">
      <alignment horizontal="left" vertical="center" wrapText="1"/>
    </xf>
    <xf numFmtId="49" fontId="48" fillId="9" borderId="1" xfId="0" applyNumberFormat="1" applyFont="1" applyFill="1" applyBorder="1" applyAlignment="1" applyProtection="1">
      <alignment horizontal="left" vertical="center" wrapText="1"/>
      <protection locked="0"/>
    </xf>
    <xf numFmtId="49" fontId="49" fillId="4" borderId="7" xfId="0" applyNumberFormat="1" applyFont="1" applyFill="1" applyBorder="1" applyAlignment="1">
      <alignment horizontal="left" vertical="center" wrapText="1"/>
    </xf>
    <xf numFmtId="49" fontId="49" fillId="4" borderId="9" xfId="0" applyNumberFormat="1" applyFont="1" applyFill="1" applyBorder="1" applyAlignment="1">
      <alignment horizontal="left" vertical="center" wrapText="1"/>
    </xf>
    <xf numFmtId="49" fontId="6" fillId="4" borderId="7" xfId="0" applyNumberFormat="1" applyFont="1" applyFill="1" applyBorder="1" applyAlignment="1">
      <alignment horizontal="left" vertical="center"/>
    </xf>
    <xf numFmtId="49" fontId="6" fillId="4" borderId="8" xfId="0" applyNumberFormat="1" applyFont="1" applyFill="1" applyBorder="1" applyAlignment="1">
      <alignment horizontal="left" vertical="center"/>
    </xf>
    <xf numFmtId="49" fontId="6" fillId="4" borderId="9" xfId="0" applyNumberFormat="1" applyFont="1" applyFill="1" applyBorder="1" applyAlignment="1">
      <alignment horizontal="left" vertical="center"/>
    </xf>
    <xf numFmtId="49" fontId="48" fillId="0" borderId="7" xfId="0" applyNumberFormat="1" applyFont="1" applyFill="1" applyBorder="1" applyAlignment="1" applyProtection="1">
      <alignment horizontal="left" vertical="center"/>
      <protection locked="0"/>
    </xf>
    <xf numFmtId="49" fontId="48" fillId="0" borderId="9" xfId="0" applyNumberFormat="1" applyFont="1" applyFill="1" applyBorder="1" applyAlignment="1" applyProtection="1">
      <alignment horizontal="left" vertical="center"/>
      <protection locked="0"/>
    </xf>
    <xf numFmtId="49" fontId="33" fillId="3" borderId="7" xfId="1" applyNumberFormat="1" applyFill="1" applyBorder="1" applyAlignment="1" applyProtection="1">
      <alignment horizontal="left" vertical="center"/>
      <protection locked="0"/>
    </xf>
    <xf numFmtId="49" fontId="33" fillId="3" borderId="1" xfId="1" quotePrefix="1" applyNumberFormat="1" applyFill="1" applyBorder="1" applyAlignment="1" applyProtection="1">
      <alignment horizontal="left" vertical="center"/>
      <protection locked="0"/>
    </xf>
    <xf numFmtId="49" fontId="33" fillId="3" borderId="1" xfId="1" applyNumberFormat="1" applyFont="1" applyFill="1" applyBorder="1" applyAlignment="1" applyProtection="1">
      <alignment horizontal="left" vertical="center"/>
      <protection locked="0"/>
    </xf>
    <xf numFmtId="0" fontId="3" fillId="0" borderId="1" xfId="0" applyFont="1" applyFill="1" applyBorder="1" applyAlignment="1">
      <alignment vertical="center"/>
    </xf>
    <xf numFmtId="0" fontId="9" fillId="4" borderId="1" xfId="0" applyFont="1" applyFill="1" applyBorder="1" applyAlignment="1">
      <alignment horizontal="right" vertical="center" wrapText="1"/>
    </xf>
    <xf numFmtId="0" fontId="9" fillId="11" borderId="4" xfId="0" applyFont="1" applyFill="1" applyBorder="1" applyAlignment="1">
      <alignment horizontal="left" vertical="center" wrapText="1"/>
    </xf>
    <xf numFmtId="0" fontId="9" fillId="11" borderId="5" xfId="0" applyFont="1" applyFill="1" applyBorder="1" applyAlignment="1">
      <alignment horizontal="left" vertical="center" wrapText="1"/>
    </xf>
    <xf numFmtId="0" fontId="3" fillId="0" borderId="1" xfId="0" applyFont="1" applyFill="1" applyBorder="1" applyAlignment="1">
      <alignment vertical="center" wrapText="1"/>
    </xf>
    <xf numFmtId="0" fontId="9" fillId="12" borderId="7" xfId="0" applyFont="1" applyFill="1" applyBorder="1" applyAlignment="1">
      <alignment horizontal="left" vertical="center" wrapText="1"/>
    </xf>
    <xf numFmtId="0" fontId="9" fillId="12" borderId="9" xfId="0" applyFont="1" applyFill="1" applyBorder="1" applyAlignment="1">
      <alignment horizontal="left" vertical="center" wrapText="1"/>
    </xf>
    <xf numFmtId="0" fontId="9" fillId="11" borderId="1" xfId="0" applyFont="1" applyFill="1" applyBorder="1" applyAlignment="1">
      <alignment horizontal="left" vertical="center" wrapText="1"/>
    </xf>
    <xf numFmtId="0" fontId="3" fillId="0" borderId="14" xfId="0" applyFont="1" applyFill="1" applyBorder="1" applyAlignment="1">
      <alignment vertical="center"/>
    </xf>
    <xf numFmtId="0" fontId="3" fillId="0" borderId="1" xfId="0" applyFont="1" applyFill="1" applyBorder="1" applyAlignment="1">
      <alignment horizontal="left" vertical="center" wrapText="1"/>
    </xf>
    <xf numFmtId="0" fontId="59" fillId="0" borderId="0" xfId="1" applyFont="1" applyAlignment="1" applyProtection="1">
      <alignment horizontal="left"/>
    </xf>
    <xf numFmtId="0" fontId="37" fillId="4" borderId="7" xfId="0" applyFont="1" applyFill="1" applyBorder="1" applyAlignment="1">
      <alignment horizontal="center" vertical="center"/>
    </xf>
    <xf numFmtId="0" fontId="37" fillId="4" borderId="8" xfId="0" applyFont="1" applyFill="1" applyBorder="1" applyAlignment="1">
      <alignment horizontal="center" vertical="center"/>
    </xf>
    <xf numFmtId="0" fontId="37" fillId="4" borderId="9" xfId="0" applyFont="1" applyFill="1" applyBorder="1" applyAlignment="1">
      <alignment horizontal="center" vertical="center"/>
    </xf>
    <xf numFmtId="0" fontId="9" fillId="4" borderId="1" xfId="0" applyFont="1" applyFill="1" applyBorder="1" applyAlignment="1">
      <alignment horizontal="right"/>
    </xf>
    <xf numFmtId="0" fontId="75" fillId="4" borderId="1" xfId="0" applyFont="1" applyFill="1" applyBorder="1" applyAlignment="1">
      <alignment horizontal="right"/>
    </xf>
    <xf numFmtId="0" fontId="37" fillId="4" borderId="1" xfId="0" applyFont="1" applyFill="1" applyBorder="1" applyAlignment="1">
      <alignment horizontal="right"/>
    </xf>
    <xf numFmtId="0" fontId="39" fillId="4" borderId="1" xfId="0" applyFont="1" applyFill="1" applyBorder="1" applyAlignment="1">
      <alignment horizontal="right"/>
    </xf>
    <xf numFmtId="0" fontId="3" fillId="0" borderId="1" xfId="0" applyFont="1" applyFill="1" applyBorder="1"/>
    <xf numFmtId="0" fontId="35" fillId="0" borderId="8" xfId="0" applyFont="1" applyFill="1" applyBorder="1"/>
    <xf numFmtId="0" fontId="9" fillId="4" borderId="15" xfId="0" applyFont="1" applyFill="1" applyBorder="1" applyAlignment="1">
      <alignment horizontal="right" vertical="center" wrapText="1"/>
    </xf>
    <xf numFmtId="0" fontId="9" fillId="2" borderId="2"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0" borderId="1" xfId="0" applyFont="1" applyFill="1" applyBorder="1" applyAlignment="1">
      <alignment horizontal="right" vertical="center" wrapText="1"/>
    </xf>
    <xf numFmtId="0" fontId="3" fillId="0" borderId="7" xfId="0" applyFont="1" applyFill="1" applyBorder="1" applyAlignment="1">
      <alignment vertical="center"/>
    </xf>
    <xf numFmtId="0" fontId="3" fillId="0" borderId="8" xfId="0" applyFont="1" applyFill="1" applyBorder="1" applyAlignment="1">
      <alignment vertical="center"/>
    </xf>
    <xf numFmtId="0" fontId="35" fillId="0" borderId="1" xfId="0" applyFont="1" applyFill="1" applyBorder="1" applyAlignment="1">
      <alignment horizontal="left"/>
    </xf>
    <xf numFmtId="0" fontId="3" fillId="0" borderId="1" xfId="0" applyFont="1" applyFill="1" applyBorder="1" applyAlignment="1">
      <alignment horizontal="left"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5" fillId="0" borderId="1" xfId="0" applyFont="1" applyFill="1" applyBorder="1" applyAlignment="1">
      <alignment vertical="top"/>
    </xf>
    <xf numFmtId="0" fontId="37" fillId="4" borderId="1" xfId="0" applyFont="1" applyFill="1" applyBorder="1" applyAlignment="1">
      <alignment horizontal="right" vertical="center"/>
    </xf>
    <xf numFmtId="0" fontId="9" fillId="8" borderId="1" xfId="0" applyFont="1" applyFill="1" applyBorder="1" applyAlignment="1">
      <alignment horizontal="left" vertical="center" wrapText="1"/>
    </xf>
    <xf numFmtId="0" fontId="35" fillId="0" borderId="1" xfId="0" applyFont="1" applyFill="1" applyBorder="1" applyAlignment="1">
      <alignment vertical="center"/>
    </xf>
    <xf numFmtId="0" fontId="37" fillId="4" borderId="1" xfId="0" applyFont="1" applyFill="1" applyBorder="1" applyAlignment="1">
      <alignment horizontal="center" vertical="center"/>
    </xf>
    <xf numFmtId="0" fontId="9" fillId="12" borderId="7" xfId="0" applyFont="1" applyFill="1" applyBorder="1" applyAlignment="1">
      <alignment vertical="center" wrapText="1"/>
    </xf>
    <xf numFmtId="0" fontId="9" fillId="12" borderId="8" xfId="0" applyFont="1" applyFill="1" applyBorder="1" applyAlignment="1">
      <alignment vertical="center" wrapText="1"/>
    </xf>
    <xf numFmtId="0" fontId="9" fillId="12" borderId="9" xfId="0" applyFont="1" applyFill="1" applyBorder="1" applyAlignment="1">
      <alignment vertical="center" wrapText="1"/>
    </xf>
    <xf numFmtId="0" fontId="9" fillId="12" borderId="1" xfId="0" applyFont="1" applyFill="1" applyBorder="1" applyAlignment="1">
      <alignment horizontal="center" vertical="center" wrapText="1"/>
    </xf>
    <xf numFmtId="0" fontId="61" fillId="6" borderId="7" xfId="0" applyFont="1" applyFill="1" applyBorder="1" applyAlignment="1">
      <alignment horizontal="center" vertical="center"/>
    </xf>
    <xf numFmtId="0" fontId="61" fillId="6" borderId="8" xfId="0" applyFont="1" applyFill="1" applyBorder="1" applyAlignment="1">
      <alignment horizontal="center" vertical="center"/>
    </xf>
    <xf numFmtId="0" fontId="58" fillId="6" borderId="1" xfId="0" applyFont="1" applyFill="1" applyBorder="1" applyAlignment="1">
      <alignment horizontal="left" vertical="center"/>
    </xf>
    <xf numFmtId="0" fontId="50" fillId="0" borderId="1" xfId="0" applyFont="1" applyFill="1" applyBorder="1" applyAlignment="1">
      <alignment horizontal="left" vertical="center" wrapText="1"/>
    </xf>
    <xf numFmtId="0" fontId="37" fillId="4" borderId="1" xfId="0" applyFont="1" applyFill="1" applyBorder="1" applyAlignment="1">
      <alignment horizontal="center" wrapText="1"/>
    </xf>
    <xf numFmtId="0" fontId="39" fillId="4" borderId="1" xfId="0" applyFont="1" applyFill="1" applyBorder="1" applyAlignment="1">
      <alignment horizontal="center" wrapText="1"/>
    </xf>
    <xf numFmtId="0" fontId="41" fillId="4" borderId="4" xfId="0" applyFont="1" applyFill="1" applyBorder="1" applyAlignment="1">
      <alignment horizontal="center" vertical="center"/>
    </xf>
    <xf numFmtId="0" fontId="41" fillId="4" borderId="5" xfId="0" applyFont="1" applyFill="1" applyBorder="1" applyAlignment="1">
      <alignment horizontal="center" vertical="center"/>
    </xf>
    <xf numFmtId="0" fontId="41" fillId="4" borderId="11" xfId="0" applyFont="1" applyFill="1" applyBorder="1" applyAlignment="1">
      <alignment horizontal="center" vertical="center"/>
    </xf>
    <xf numFmtId="0" fontId="41" fillId="4" borderId="12" xfId="0" applyFont="1" applyFill="1" applyBorder="1" applyAlignment="1">
      <alignment horizontal="center" vertical="center"/>
    </xf>
    <xf numFmtId="0" fontId="37" fillId="11" borderId="7" xfId="0" applyFont="1" applyFill="1" applyBorder="1" applyAlignment="1">
      <alignment horizontal="left" vertical="center"/>
    </xf>
    <xf numFmtId="0" fontId="37" fillId="11" borderId="8" xfId="0" applyFont="1" applyFill="1" applyBorder="1" applyAlignment="1">
      <alignment horizontal="left" vertical="center"/>
    </xf>
    <xf numFmtId="0" fontId="37" fillId="11" borderId="9" xfId="0" applyFont="1" applyFill="1" applyBorder="1" applyAlignment="1">
      <alignment horizontal="left" vertical="center"/>
    </xf>
    <xf numFmtId="0" fontId="37" fillId="4" borderId="15" xfId="0" applyFont="1" applyFill="1" applyBorder="1" applyAlignment="1">
      <alignment horizontal="center" vertical="center" wrapText="1"/>
    </xf>
    <xf numFmtId="0" fontId="37" fillId="4" borderId="14" xfId="0" applyFont="1" applyFill="1" applyBorder="1" applyAlignment="1">
      <alignment horizontal="center" vertical="center" wrapText="1"/>
    </xf>
    <xf numFmtId="0" fontId="50" fillId="6" borderId="1" xfId="0" applyFont="1" applyFill="1" applyBorder="1" applyAlignment="1">
      <alignment horizontal="left" vertical="center" wrapText="1"/>
    </xf>
    <xf numFmtId="0" fontId="9" fillId="12" borderId="1" xfId="0" applyFont="1" applyFill="1" applyBorder="1" applyAlignment="1">
      <alignment horizontal="left" vertical="center" wrapText="1"/>
    </xf>
    <xf numFmtId="0" fontId="37" fillId="8" borderId="7" xfId="0" applyFont="1" applyFill="1" applyBorder="1" applyAlignment="1">
      <alignment vertical="center"/>
    </xf>
    <xf numFmtId="0" fontId="37" fillId="8" borderId="8" xfId="0" applyFont="1" applyFill="1" applyBorder="1" applyAlignment="1">
      <alignment vertical="center"/>
    </xf>
    <xf numFmtId="0" fontId="37" fillId="8" borderId="9" xfId="0" applyFont="1" applyFill="1" applyBorder="1" applyAlignment="1">
      <alignment vertical="center"/>
    </xf>
    <xf numFmtId="0" fontId="6" fillId="4" borderId="7" xfId="0" applyFont="1" applyFill="1" applyBorder="1" applyAlignment="1" applyProtection="1">
      <alignment horizontal="left" vertical="center" wrapText="1"/>
      <protection locked="0"/>
    </xf>
    <xf numFmtId="0" fontId="6" fillId="4" borderId="8" xfId="0" applyFont="1" applyFill="1" applyBorder="1" applyAlignment="1" applyProtection="1">
      <alignment horizontal="left" vertical="center" wrapText="1"/>
      <protection locked="0"/>
    </xf>
    <xf numFmtId="0" fontId="37" fillId="4" borderId="7" xfId="0" applyFont="1" applyFill="1" applyBorder="1" applyAlignment="1">
      <alignment horizontal="right"/>
    </xf>
    <xf numFmtId="0" fontId="37" fillId="4" borderId="8" xfId="0" applyFont="1" applyFill="1" applyBorder="1" applyAlignment="1">
      <alignment horizontal="right"/>
    </xf>
    <xf numFmtId="0" fontId="37" fillId="4" borderId="9" xfId="0" applyFont="1" applyFill="1" applyBorder="1" applyAlignment="1">
      <alignment horizontal="right"/>
    </xf>
    <xf numFmtId="0" fontId="61" fillId="6" borderId="1" xfId="0" applyFont="1" applyFill="1" applyBorder="1" applyAlignment="1">
      <alignment horizontal="center" vertical="center"/>
    </xf>
    <xf numFmtId="0" fontId="49" fillId="6"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37" fillId="4" borderId="15" xfId="0" applyFont="1" applyFill="1" applyBorder="1" applyAlignment="1">
      <alignment horizontal="center" vertical="center"/>
    </xf>
    <xf numFmtId="0" fontId="37" fillId="4" borderId="14" xfId="0" applyFont="1" applyFill="1" applyBorder="1" applyAlignment="1">
      <alignment horizontal="center" vertical="center"/>
    </xf>
    <xf numFmtId="0" fontId="50" fillId="0" borderId="7" xfId="0" applyFont="1" applyFill="1" applyBorder="1" applyAlignment="1">
      <alignment horizontal="left" vertical="center" wrapText="1"/>
    </xf>
    <xf numFmtId="0" fontId="50" fillId="0" borderId="8" xfId="0" applyFont="1" applyFill="1" applyBorder="1" applyAlignment="1">
      <alignment horizontal="left" vertical="center" wrapText="1"/>
    </xf>
    <xf numFmtId="0" fontId="50" fillId="0" borderId="9" xfId="0" applyFont="1" applyFill="1" applyBorder="1" applyAlignment="1">
      <alignment horizontal="left" vertical="center" wrapText="1"/>
    </xf>
    <xf numFmtId="0" fontId="50" fillId="4" borderId="1" xfId="0" applyFont="1" applyFill="1" applyBorder="1" applyAlignment="1" applyProtection="1">
      <alignment horizontal="center" vertical="center" wrapText="1"/>
      <protection locked="0"/>
    </xf>
    <xf numFmtId="0" fontId="11" fillId="0" borderId="1" xfId="0" applyFont="1" applyFill="1" applyBorder="1" applyAlignment="1">
      <alignment horizontal="left" vertical="center"/>
    </xf>
    <xf numFmtId="0" fontId="11" fillId="0" borderId="1" xfId="0" applyFont="1" applyFill="1" applyBorder="1" applyAlignment="1">
      <alignment vertical="center"/>
    </xf>
    <xf numFmtId="0" fontId="53" fillId="8" borderId="7" xfId="0" applyFont="1" applyFill="1" applyBorder="1" applyAlignment="1">
      <alignment vertical="center"/>
    </xf>
    <xf numFmtId="0" fontId="53" fillId="8" borderId="8" xfId="0" applyFont="1" applyFill="1" applyBorder="1" applyAlignment="1">
      <alignment vertical="center"/>
    </xf>
    <xf numFmtId="0" fontId="53" fillId="8" borderId="9" xfId="0" applyFont="1" applyFill="1" applyBorder="1" applyAlignment="1">
      <alignment vertical="center"/>
    </xf>
    <xf numFmtId="0" fontId="19" fillId="8" borderId="7" xfId="0" applyFont="1" applyFill="1" applyBorder="1" applyAlignment="1">
      <alignment horizontal="left" vertical="center" wrapText="1"/>
    </xf>
    <xf numFmtId="0" fontId="19" fillId="8" borderId="8" xfId="0" applyFont="1" applyFill="1" applyBorder="1" applyAlignment="1">
      <alignment horizontal="left" vertical="center" wrapText="1"/>
    </xf>
    <xf numFmtId="0" fontId="19" fillId="8" borderId="9" xfId="0" applyFont="1" applyFill="1" applyBorder="1" applyAlignment="1">
      <alignment horizontal="left" vertical="center" wrapText="1"/>
    </xf>
    <xf numFmtId="0" fontId="39" fillId="0" borderId="1" xfId="0" applyFont="1" applyFill="1" applyBorder="1" applyAlignment="1">
      <alignment vertical="top"/>
    </xf>
    <xf numFmtId="0" fontId="53" fillId="4" borderId="1" xfId="0" applyFont="1" applyFill="1" applyBorder="1" applyAlignment="1">
      <alignment horizontal="right" vertical="center"/>
    </xf>
    <xf numFmtId="0" fontId="39" fillId="0" borderId="1" xfId="0" applyFont="1" applyFill="1" applyBorder="1" applyAlignment="1">
      <alignment vertical="center"/>
    </xf>
    <xf numFmtId="0" fontId="76" fillId="4" borderId="15" xfId="0" applyFont="1" applyFill="1" applyBorder="1" applyAlignment="1">
      <alignment horizontal="center" vertical="center" wrapText="1"/>
    </xf>
    <xf numFmtId="0" fontId="76" fillId="4" borderId="14" xfId="0" applyFont="1" applyFill="1" applyBorder="1" applyAlignment="1">
      <alignment horizontal="center" vertical="center" wrapText="1"/>
    </xf>
    <xf numFmtId="0" fontId="37" fillId="4" borderId="4" xfId="0" applyFont="1" applyFill="1" applyBorder="1" applyAlignment="1">
      <alignment horizontal="left" vertical="center"/>
    </xf>
    <xf numFmtId="0" fontId="37" fillId="4" borderId="5" xfId="0" applyFont="1" applyFill="1" applyBorder="1" applyAlignment="1">
      <alignment horizontal="left" vertical="center"/>
    </xf>
    <xf numFmtId="0" fontId="37" fillId="4" borderId="11" xfId="0" applyFont="1" applyFill="1" applyBorder="1" applyAlignment="1">
      <alignment horizontal="left" vertical="center"/>
    </xf>
    <xf numFmtId="0" fontId="37" fillId="4" borderId="12" xfId="0" applyFont="1" applyFill="1" applyBorder="1" applyAlignment="1">
      <alignment horizontal="left" vertical="center"/>
    </xf>
    <xf numFmtId="0" fontId="61" fillId="6" borderId="9" xfId="0" applyFont="1" applyFill="1" applyBorder="1" applyAlignment="1">
      <alignment horizontal="center" vertical="center"/>
    </xf>
    <xf numFmtId="0" fontId="53" fillId="4" borderId="1" xfId="0" applyFont="1" applyFill="1" applyBorder="1" applyAlignment="1">
      <alignment horizontal="center" vertical="center"/>
    </xf>
    <xf numFmtId="0" fontId="53" fillId="4" borderId="1" xfId="0" applyFont="1" applyFill="1" applyBorder="1" applyAlignment="1">
      <alignment horizontal="center" wrapText="1"/>
    </xf>
    <xf numFmtId="0" fontId="38" fillId="4" borderId="1" xfId="0" applyFont="1" applyFill="1" applyBorder="1" applyAlignment="1">
      <alignment horizontal="center" wrapText="1"/>
    </xf>
    <xf numFmtId="0" fontId="11" fillId="0" borderId="1" xfId="0" applyFont="1" applyFill="1" applyBorder="1" applyAlignment="1">
      <alignment vertical="center" wrapText="1"/>
    </xf>
    <xf numFmtId="0" fontId="39" fillId="0" borderId="1" xfId="0" applyFont="1" applyFill="1" applyBorder="1" applyAlignment="1">
      <alignment horizontal="left"/>
    </xf>
    <xf numFmtId="0" fontId="11" fillId="0" borderId="7" xfId="0" applyFont="1" applyFill="1" applyBorder="1" applyAlignment="1">
      <alignment vertical="center"/>
    </xf>
    <xf numFmtId="0" fontId="11" fillId="0" borderId="8" xfId="0" applyFont="1" applyFill="1" applyBorder="1" applyAlignment="1">
      <alignment vertical="center"/>
    </xf>
    <xf numFmtId="0" fontId="19" fillId="2" borderId="7" xfId="0" applyFont="1" applyFill="1" applyBorder="1" applyAlignment="1">
      <alignment horizontal="left" vertical="center" wrapText="1"/>
    </xf>
    <xf numFmtId="0" fontId="19" fillId="2" borderId="8" xfId="0" applyFont="1" applyFill="1" applyBorder="1" applyAlignment="1">
      <alignment horizontal="left" vertical="center" wrapText="1"/>
    </xf>
    <xf numFmtId="0" fontId="19" fillId="2" borderId="9" xfId="0" applyFont="1" applyFill="1" applyBorder="1" applyAlignment="1">
      <alignment horizontal="left" vertical="center" wrapText="1"/>
    </xf>
    <xf numFmtId="0" fontId="19" fillId="4" borderId="7" xfId="0" applyFont="1" applyFill="1" applyBorder="1" applyAlignment="1">
      <alignment horizontal="left" vertical="center" wrapText="1"/>
    </xf>
    <xf numFmtId="0" fontId="19" fillId="4" borderId="8" xfId="0" applyFont="1" applyFill="1" applyBorder="1" applyAlignment="1">
      <alignment horizontal="left" vertical="center" wrapText="1"/>
    </xf>
    <xf numFmtId="0" fontId="11" fillId="0" borderId="7" xfId="0" applyFont="1" applyFill="1" applyBorder="1" applyAlignment="1">
      <alignment vertical="center" wrapText="1"/>
    </xf>
    <xf numFmtId="0" fontId="11" fillId="0" borderId="8" xfId="0" applyFont="1" applyFill="1" applyBorder="1" applyAlignment="1">
      <alignment vertical="center" wrapText="1"/>
    </xf>
    <xf numFmtId="0" fontId="11" fillId="0" borderId="1" xfId="0" applyFont="1" applyFill="1" applyBorder="1"/>
    <xf numFmtId="0" fontId="19" fillId="4" borderId="1" xfId="0" applyFont="1" applyFill="1" applyBorder="1" applyAlignment="1">
      <alignment horizontal="right" vertical="center" wrapText="1"/>
    </xf>
    <xf numFmtId="0" fontId="19" fillId="11" borderId="7" xfId="0" applyFont="1" applyFill="1" applyBorder="1" applyAlignment="1">
      <alignment horizontal="left" vertical="center" wrapText="1"/>
    </xf>
    <xf numFmtId="0" fontId="19" fillId="11" borderId="8" xfId="0" applyFont="1" applyFill="1" applyBorder="1" applyAlignment="1">
      <alignment horizontal="left" vertical="center" wrapText="1"/>
    </xf>
    <xf numFmtId="0" fontId="19" fillId="11" borderId="9" xfId="0" applyFont="1" applyFill="1" applyBorder="1" applyAlignment="1">
      <alignment horizontal="left" vertical="center" wrapText="1"/>
    </xf>
    <xf numFmtId="0" fontId="39" fillId="0" borderId="1" xfId="0" applyFont="1" applyFill="1" applyBorder="1"/>
    <xf numFmtId="0" fontId="19" fillId="11" borderId="4" xfId="0" applyFont="1" applyFill="1" applyBorder="1" applyAlignment="1">
      <alignment horizontal="left" vertical="center" wrapText="1"/>
    </xf>
    <xf numFmtId="0" fontId="19" fillId="11" borderId="5" xfId="0" applyFont="1" applyFill="1" applyBorder="1" applyAlignment="1">
      <alignment horizontal="left" vertical="center" wrapText="1"/>
    </xf>
    <xf numFmtId="0" fontId="19" fillId="2" borderId="6"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9" fillId="4" borderId="7" xfId="0" applyFont="1" applyFill="1" applyBorder="1" applyAlignment="1">
      <alignment horizontal="right" vertical="center" wrapText="1"/>
    </xf>
    <xf numFmtId="0" fontId="19" fillId="4" borderId="8" xfId="0" applyFont="1" applyFill="1" applyBorder="1" applyAlignment="1">
      <alignment horizontal="right" vertical="center" wrapText="1"/>
    </xf>
    <xf numFmtId="0" fontId="53" fillId="11" borderId="1" xfId="0" applyFont="1" applyFill="1" applyBorder="1" applyAlignment="1">
      <alignment vertical="center"/>
    </xf>
    <xf numFmtId="0" fontId="37" fillId="4" borderId="15" xfId="0" applyFont="1" applyFill="1" applyBorder="1" applyAlignment="1">
      <alignment horizontal="center" vertical="top"/>
    </xf>
    <xf numFmtId="0" fontId="37" fillId="4" borderId="14" xfId="0" applyFont="1" applyFill="1" applyBorder="1" applyAlignment="1">
      <alignment horizontal="center" vertical="top"/>
    </xf>
    <xf numFmtId="0" fontId="19" fillId="4" borderId="15" xfId="0" applyFont="1" applyFill="1" applyBorder="1" applyAlignment="1">
      <alignment horizontal="right" vertical="center" wrapText="1"/>
    </xf>
    <xf numFmtId="0" fontId="53" fillId="4" borderId="1" xfId="0" applyFont="1" applyFill="1" applyBorder="1" applyAlignment="1">
      <alignment horizontal="right"/>
    </xf>
    <xf numFmtId="0" fontId="11" fillId="0" borderId="14" xfId="0" applyFont="1" applyFill="1" applyBorder="1" applyAlignment="1">
      <alignment vertical="center"/>
    </xf>
    <xf numFmtId="0" fontId="11" fillId="0" borderId="9" xfId="0" applyFont="1" applyFill="1" applyBorder="1" applyAlignment="1">
      <alignment vertical="center"/>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53" fillId="4" borderId="4" xfId="0" applyFont="1" applyFill="1" applyBorder="1" applyAlignment="1">
      <alignment horizontal="center" vertical="top" wrapText="1"/>
    </xf>
    <xf numFmtId="0" fontId="53" fillId="4" borderId="6" xfId="0" applyFont="1" applyFill="1" applyBorder="1" applyAlignment="1">
      <alignment horizontal="center" vertical="top" wrapText="1"/>
    </xf>
    <xf numFmtId="0" fontId="53" fillId="4" borderId="11" xfId="0" applyFont="1" applyFill="1" applyBorder="1" applyAlignment="1">
      <alignment horizontal="center" vertical="top" wrapText="1"/>
    </xf>
    <xf numFmtId="0" fontId="53" fillId="4" borderId="13" xfId="0" applyFont="1" applyFill="1" applyBorder="1" applyAlignment="1">
      <alignment horizontal="center" vertical="top" wrapText="1"/>
    </xf>
    <xf numFmtId="0" fontId="19" fillId="4" borderId="1" xfId="0" applyFont="1" applyFill="1" applyBorder="1" applyAlignment="1">
      <alignment horizontal="center" vertical="top" wrapText="1"/>
    </xf>
    <xf numFmtId="0" fontId="53" fillId="4" borderId="1" xfId="0" applyFont="1" applyFill="1" applyBorder="1" applyAlignment="1">
      <alignment horizontal="center" vertical="top" wrapText="1"/>
    </xf>
    <xf numFmtId="0" fontId="53" fillId="4" borderId="1" xfId="0" applyFont="1" applyFill="1" applyBorder="1" applyAlignment="1">
      <alignment horizontal="center" vertical="top"/>
    </xf>
    <xf numFmtId="0" fontId="19" fillId="4" borderId="15" xfId="0" applyFont="1" applyFill="1" applyBorder="1" applyAlignment="1">
      <alignment horizontal="center" vertical="top" wrapText="1"/>
    </xf>
    <xf numFmtId="0" fontId="19" fillId="4" borderId="10" xfId="0" applyFont="1" applyFill="1" applyBorder="1" applyAlignment="1">
      <alignment horizontal="center" vertical="top" wrapText="1"/>
    </xf>
    <xf numFmtId="0" fontId="19" fillId="4" borderId="14" xfId="0" applyFont="1" applyFill="1" applyBorder="1" applyAlignment="1">
      <alignment horizontal="center" vertical="top" wrapText="1"/>
    </xf>
    <xf numFmtId="0" fontId="37" fillId="4" borderId="15" xfId="0" applyFont="1" applyFill="1" applyBorder="1" applyAlignment="1">
      <alignment horizontal="center" vertical="top" wrapText="1"/>
    </xf>
    <xf numFmtId="0" fontId="37" fillId="4" borderId="10" xfId="0" applyFont="1" applyFill="1" applyBorder="1" applyAlignment="1">
      <alignment horizontal="center" vertical="top" wrapText="1"/>
    </xf>
    <xf numFmtId="0" fontId="37" fillId="4" borderId="14" xfId="0" applyFont="1" applyFill="1" applyBorder="1" applyAlignment="1">
      <alignment horizontal="center" vertical="top" wrapText="1"/>
    </xf>
    <xf numFmtId="0" fontId="49" fillId="6" borderId="7" xfId="0" applyFont="1" applyFill="1" applyBorder="1" applyAlignment="1">
      <alignment horizontal="left"/>
    </xf>
    <xf numFmtId="0" fontId="49" fillId="6" borderId="8" xfId="0" applyFont="1" applyFill="1" applyBorder="1" applyAlignment="1">
      <alignment horizontal="left"/>
    </xf>
    <xf numFmtId="0" fontId="49" fillId="6" borderId="9" xfId="0" applyFont="1" applyFill="1" applyBorder="1" applyAlignment="1">
      <alignment horizontal="left"/>
    </xf>
    <xf numFmtId="0" fontId="50" fillId="0" borderId="7" xfId="0" applyFont="1" applyBorder="1" applyAlignment="1">
      <alignment horizontal="left" vertical="center" wrapText="1"/>
    </xf>
    <xf numFmtId="0" fontId="50" fillId="0" borderId="8" xfId="0" applyFont="1" applyBorder="1" applyAlignment="1">
      <alignment horizontal="left" vertical="center" wrapText="1"/>
    </xf>
    <xf numFmtId="0" fontId="50" fillId="0" borderId="9" xfId="0" applyFont="1" applyBorder="1" applyAlignment="1">
      <alignment horizontal="left" vertical="center" wrapText="1"/>
    </xf>
    <xf numFmtId="0" fontId="53" fillId="4" borderId="1" xfId="0" applyFont="1" applyFill="1" applyBorder="1" applyAlignment="1">
      <alignment horizontal="center"/>
    </xf>
    <xf numFmtId="0" fontId="37" fillId="4" borderId="7" xfId="0" applyFont="1" applyFill="1" applyBorder="1" applyAlignment="1">
      <alignment vertical="center"/>
    </xf>
    <xf numFmtId="0" fontId="37" fillId="4" borderId="8" xfId="0" applyFont="1" applyFill="1" applyBorder="1" applyAlignment="1">
      <alignment vertical="center"/>
    </xf>
    <xf numFmtId="0" fontId="37" fillId="4" borderId="9" xfId="0" applyFont="1" applyFill="1" applyBorder="1" applyAlignment="1">
      <alignment vertical="center"/>
    </xf>
    <xf numFmtId="0" fontId="9" fillId="8" borderId="7" xfId="0" applyFont="1" applyFill="1" applyBorder="1" applyAlignment="1">
      <alignment horizontal="left" vertical="center" wrapText="1"/>
    </xf>
    <xf numFmtId="0" fontId="9" fillId="8" borderId="8" xfId="0" applyFont="1" applyFill="1" applyBorder="1" applyAlignment="1">
      <alignment horizontal="left" vertical="center" wrapText="1"/>
    </xf>
    <xf numFmtId="0" fontId="9" fillId="8" borderId="9" xfId="0" applyFont="1" applyFill="1" applyBorder="1" applyAlignment="1">
      <alignment horizontal="left" vertical="center" wrapText="1"/>
    </xf>
    <xf numFmtId="0" fontId="9" fillId="11" borderId="11" xfId="0" applyFont="1" applyFill="1" applyBorder="1" applyAlignment="1">
      <alignment horizontal="left" wrapText="1"/>
    </xf>
    <xf numFmtId="0" fontId="9" fillId="11" borderId="12" xfId="0" applyFont="1" applyFill="1" applyBorder="1" applyAlignment="1">
      <alignment horizontal="left" wrapText="1"/>
    </xf>
    <xf numFmtId="0" fontId="9" fillId="11" borderId="13" xfId="0" applyFont="1" applyFill="1" applyBorder="1" applyAlignment="1">
      <alignment horizontal="left" wrapText="1"/>
    </xf>
    <xf numFmtId="0" fontId="9" fillId="4" borderId="4" xfId="0" applyFont="1" applyFill="1" applyBorder="1" applyAlignment="1">
      <alignment horizontal="right" wrapText="1"/>
    </xf>
    <xf numFmtId="0" fontId="9" fillId="4" borderId="5" xfId="0" applyFont="1" applyFill="1" applyBorder="1" applyAlignment="1">
      <alignment horizontal="right" wrapText="1"/>
    </xf>
    <xf numFmtId="0" fontId="9" fillId="4" borderId="6" xfId="0" applyFont="1" applyFill="1" applyBorder="1" applyAlignment="1">
      <alignment horizontal="right" wrapText="1"/>
    </xf>
    <xf numFmtId="0" fontId="9" fillId="4" borderId="7" xfId="0" applyFont="1" applyFill="1" applyBorder="1" applyAlignment="1">
      <alignment horizontal="right" vertical="center" wrapText="1"/>
    </xf>
    <xf numFmtId="0" fontId="9" fillId="4" borderId="8" xfId="0" applyFont="1" applyFill="1" applyBorder="1" applyAlignment="1">
      <alignment horizontal="right" vertical="center" wrapText="1"/>
    </xf>
    <xf numFmtId="0" fontId="9" fillId="4" borderId="9" xfId="0" applyFont="1" applyFill="1" applyBorder="1" applyAlignment="1">
      <alignment horizontal="right" vertical="center" wrapText="1"/>
    </xf>
    <xf numFmtId="0" fontId="9" fillId="11" borderId="7" xfId="0" applyFont="1" applyFill="1" applyBorder="1" applyAlignment="1">
      <alignment horizontal="left" vertical="center" wrapText="1"/>
    </xf>
    <xf numFmtId="0" fontId="9" fillId="11" borderId="8" xfId="0" applyFont="1" applyFill="1" applyBorder="1" applyAlignment="1">
      <alignment horizontal="left" vertical="center" wrapText="1"/>
    </xf>
    <xf numFmtId="0" fontId="9" fillId="11" borderId="9" xfId="0" applyFont="1" applyFill="1" applyBorder="1" applyAlignment="1">
      <alignment horizontal="left" vertical="center" wrapText="1"/>
    </xf>
    <xf numFmtId="0" fontId="39" fillId="0" borderId="8" xfId="0" applyFont="1" applyFill="1" applyBorder="1"/>
    <xf numFmtId="0" fontId="39" fillId="0" borderId="9" xfId="0" applyFont="1" applyFill="1" applyBorder="1"/>
    <xf numFmtId="0" fontId="9" fillId="2" borderId="6" xfId="0" applyFont="1" applyFill="1" applyBorder="1" applyAlignment="1">
      <alignment horizontal="left" vertical="center" wrapText="1"/>
    </xf>
    <xf numFmtId="0" fontId="42" fillId="0" borderId="7" xfId="0" applyFont="1" applyBorder="1" applyAlignment="1">
      <alignment vertical="top"/>
    </xf>
    <xf numFmtId="0" fontId="42" fillId="0" borderId="8" xfId="0" applyFont="1" applyBorder="1" applyAlignment="1">
      <alignment vertical="top"/>
    </xf>
    <xf numFmtId="0" fontId="42" fillId="0" borderId="9" xfId="0" applyFont="1" applyBorder="1" applyAlignment="1">
      <alignment vertical="top"/>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9" xfId="0" applyFont="1" applyFill="1" applyBorder="1" applyAlignment="1">
      <alignment horizontal="left" vertical="center"/>
    </xf>
    <xf numFmtId="0" fontId="20" fillId="4" borderId="1" xfId="0" applyFont="1" applyFill="1" applyBorder="1" applyAlignment="1">
      <alignment horizontal="center" vertical="center" wrapText="1"/>
    </xf>
    <xf numFmtId="0" fontId="5" fillId="0" borderId="1" xfId="0" applyFont="1" applyFill="1" applyBorder="1" applyAlignment="1">
      <alignment vertical="center"/>
    </xf>
    <xf numFmtId="0" fontId="57" fillId="4" borderId="1" xfId="0" applyFont="1" applyFill="1" applyBorder="1" applyAlignment="1">
      <alignment horizontal="center" vertical="center"/>
    </xf>
    <xf numFmtId="0" fontId="77" fillId="0" borderId="7" xfId="0" applyFont="1" applyBorder="1" applyAlignment="1">
      <alignment vertical="top"/>
    </xf>
    <xf numFmtId="0" fontId="77" fillId="0" borderId="8" xfId="0" applyFont="1" applyBorder="1" applyAlignment="1">
      <alignment vertical="top"/>
    </xf>
    <xf numFmtId="0" fontId="77" fillId="0" borderId="9" xfId="0" applyFont="1" applyBorder="1" applyAlignment="1">
      <alignment vertical="top"/>
    </xf>
    <xf numFmtId="0" fontId="53" fillId="4" borderId="15" xfId="0" applyFont="1" applyFill="1" applyBorder="1" applyAlignment="1">
      <alignment horizontal="center" vertical="top" wrapText="1"/>
    </xf>
    <xf numFmtId="0" fontId="53" fillId="4" borderId="10" xfId="0" applyFont="1" applyFill="1" applyBorder="1" applyAlignment="1">
      <alignment horizontal="center" vertical="top" wrapText="1"/>
    </xf>
    <xf numFmtId="0" fontId="53" fillId="4" borderId="4" xfId="0" applyFont="1" applyFill="1" applyBorder="1" applyAlignment="1">
      <alignment vertical="center" wrapText="1"/>
    </xf>
    <xf numFmtId="0" fontId="53" fillId="4" borderId="5" xfId="0" applyFont="1" applyFill="1" applyBorder="1" applyAlignment="1">
      <alignment vertical="center" wrapText="1"/>
    </xf>
    <xf numFmtId="0" fontId="38" fillId="0" borderId="7" xfId="0" applyFont="1" applyFill="1" applyBorder="1" applyAlignment="1">
      <alignment vertical="top" wrapText="1"/>
    </xf>
    <xf numFmtId="0" fontId="38" fillId="0" borderId="8" xfId="0" applyFont="1" applyFill="1" applyBorder="1" applyAlignment="1">
      <alignment vertical="top" wrapText="1"/>
    </xf>
    <xf numFmtId="0" fontId="38" fillId="0" borderId="9" xfId="0" applyFont="1" applyFill="1" applyBorder="1" applyAlignment="1">
      <alignment vertical="top" wrapText="1"/>
    </xf>
    <xf numFmtId="0" fontId="38" fillId="0" borderId="1" xfId="0" applyFont="1" applyFill="1" applyBorder="1" applyAlignment="1">
      <alignment vertical="center"/>
    </xf>
    <xf numFmtId="0" fontId="38" fillId="0" borderId="1" xfId="0" applyFont="1" applyFill="1" applyBorder="1" applyAlignment="1">
      <alignment vertical="top"/>
    </xf>
    <xf numFmtId="0" fontId="57" fillId="4" borderId="1" xfId="0" applyFont="1" applyFill="1" applyBorder="1" applyAlignment="1">
      <alignment horizontal="center" vertical="center" wrapText="1"/>
    </xf>
    <xf numFmtId="0" fontId="20" fillId="4" borderId="1" xfId="0" applyFont="1" applyFill="1" applyBorder="1" applyAlignment="1">
      <alignment horizontal="center" vertical="center"/>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1" xfId="0" applyFont="1" applyFill="1" applyBorder="1" applyAlignment="1">
      <alignment horizontal="left" vertical="center"/>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38" fillId="0" borderId="1" xfId="0" applyFont="1" applyFill="1" applyBorder="1" applyAlignment="1">
      <alignment horizontal="left"/>
    </xf>
    <xf numFmtId="0" fontId="5" fillId="0" borderId="14" xfId="0" applyFont="1" applyFill="1" applyBorder="1" applyAlignment="1">
      <alignment vertical="center"/>
    </xf>
    <xf numFmtId="0" fontId="53" fillId="11" borderId="7" xfId="0" applyFont="1" applyFill="1" applyBorder="1" applyAlignment="1">
      <alignment vertical="center"/>
    </xf>
    <xf numFmtId="0" fontId="53" fillId="11" borderId="8" xfId="0" applyFont="1" applyFill="1" applyBorder="1" applyAlignment="1">
      <alignment vertical="center"/>
    </xf>
    <xf numFmtId="0" fontId="53" fillId="11" borderId="9" xfId="0" applyFont="1" applyFill="1" applyBorder="1" applyAlignment="1">
      <alignment vertical="center"/>
    </xf>
    <xf numFmtId="0" fontId="38" fillId="0" borderId="1" xfId="0" applyFont="1" applyFill="1" applyBorder="1"/>
    <xf numFmtId="0" fontId="5" fillId="0" borderId="1" xfId="0" applyFont="1" applyFill="1" applyBorder="1"/>
    <xf numFmtId="0" fontId="57" fillId="4" borderId="15" xfId="0" applyFont="1" applyFill="1" applyBorder="1" applyAlignment="1">
      <alignment horizontal="center" vertical="center"/>
    </xf>
    <xf numFmtId="0" fontId="57" fillId="4" borderId="10" xfId="0" applyFont="1" applyFill="1" applyBorder="1" applyAlignment="1">
      <alignment horizontal="center" vertical="center"/>
    </xf>
    <xf numFmtId="0" fontId="57" fillId="4" borderId="14" xfId="0" applyFont="1" applyFill="1" applyBorder="1" applyAlignment="1">
      <alignment horizontal="center" vertical="center"/>
    </xf>
    <xf numFmtId="0" fontId="19" fillId="11" borderId="1" xfId="0" applyFont="1" applyFill="1" applyBorder="1" applyAlignment="1">
      <alignment horizontal="left" vertical="center" wrapText="1"/>
    </xf>
    <xf numFmtId="0" fontId="9" fillId="4" borderId="1" xfId="0" applyFont="1" applyFill="1" applyBorder="1" applyAlignment="1" applyProtection="1">
      <alignment horizontal="right" vertical="center" wrapText="1"/>
      <protection locked="0"/>
    </xf>
    <xf numFmtId="0" fontId="51" fillId="6" borderId="7" xfId="0" applyFont="1" applyFill="1" applyBorder="1" applyAlignment="1">
      <alignment horizontal="center" vertical="center"/>
    </xf>
    <xf numFmtId="0" fontId="51" fillId="6" borderId="8" xfId="0" applyFont="1" applyFill="1" applyBorder="1" applyAlignment="1">
      <alignment horizontal="center" vertical="center"/>
    </xf>
    <xf numFmtId="0" fontId="51" fillId="6" borderId="9" xfId="0" applyFont="1" applyFill="1" applyBorder="1" applyAlignment="1">
      <alignment horizontal="center" vertical="center"/>
    </xf>
    <xf numFmtId="0" fontId="41" fillId="4" borderId="1" xfId="0" applyFont="1" applyFill="1" applyBorder="1" applyAlignment="1">
      <alignment horizontal="center" vertical="top" wrapText="1"/>
    </xf>
    <xf numFmtId="0" fontId="78" fillId="4" borderId="15" xfId="0" applyFont="1" applyFill="1" applyBorder="1" applyAlignment="1">
      <alignment horizontal="center" vertical="top" wrapText="1"/>
    </xf>
    <xf numFmtId="0" fontId="78" fillId="4" borderId="14" xfId="0" applyFont="1" applyFill="1" applyBorder="1" applyAlignment="1">
      <alignment horizontal="center" vertical="top" wrapText="1"/>
    </xf>
    <xf numFmtId="0" fontId="41" fillId="4" borderId="15" xfId="0" applyFont="1" applyFill="1" applyBorder="1" applyAlignment="1">
      <alignment horizontal="center" vertical="top" wrapText="1"/>
    </xf>
    <xf numFmtId="0" fontId="41" fillId="4" borderId="14" xfId="0" applyFont="1" applyFill="1" applyBorder="1" applyAlignment="1">
      <alignment horizontal="center" vertical="top" wrapText="1"/>
    </xf>
    <xf numFmtId="0" fontId="41" fillId="11" borderId="7" xfId="0" applyFont="1" applyFill="1" applyBorder="1" applyAlignment="1">
      <alignment vertical="center"/>
    </xf>
    <xf numFmtId="0" fontId="41" fillId="11" borderId="8" xfId="0" applyFont="1" applyFill="1" applyBorder="1" applyAlignment="1">
      <alignment vertical="center"/>
    </xf>
    <xf numFmtId="0" fontId="41" fillId="11" borderId="9" xfId="0" applyFont="1" applyFill="1" applyBorder="1" applyAlignment="1">
      <alignment vertical="center"/>
    </xf>
    <xf numFmtId="0" fontId="41" fillId="4" borderId="7" xfId="0" applyFont="1" applyFill="1" applyBorder="1" applyAlignment="1">
      <alignment vertical="center"/>
    </xf>
    <xf numFmtId="0" fontId="41" fillId="4" borderId="8" xfId="0" applyFont="1" applyFill="1" applyBorder="1" applyAlignment="1">
      <alignment vertical="center"/>
    </xf>
    <xf numFmtId="0" fontId="41" fillId="4" borderId="9" xfId="0" applyFont="1" applyFill="1" applyBorder="1" applyAlignment="1">
      <alignment vertical="center"/>
    </xf>
    <xf numFmtId="0" fontId="79" fillId="0" borderId="7" xfId="0" applyFont="1" applyFill="1" applyBorder="1" applyAlignment="1">
      <alignment horizontal="left" vertical="center" wrapText="1"/>
    </xf>
    <xf numFmtId="0" fontId="79" fillId="0" borderId="8" xfId="0" applyFont="1" applyFill="1" applyBorder="1" applyAlignment="1">
      <alignment horizontal="left" vertical="center" wrapText="1"/>
    </xf>
    <xf numFmtId="0" fontId="79" fillId="0" borderId="9" xfId="0" applyFont="1" applyFill="1" applyBorder="1" applyAlignment="1">
      <alignment horizontal="left" vertical="center" wrapText="1"/>
    </xf>
    <xf numFmtId="0" fontId="9" fillId="11" borderId="7" xfId="0" applyFont="1" applyFill="1" applyBorder="1" applyAlignment="1" applyProtection="1">
      <alignment horizontal="left" vertical="center" wrapText="1"/>
      <protection locked="0"/>
    </xf>
    <xf numFmtId="0" fontId="9" fillId="11" borderId="8" xfId="0" applyFont="1" applyFill="1" applyBorder="1" applyAlignment="1" applyProtection="1">
      <alignment horizontal="left" vertical="center" wrapText="1"/>
      <protection locked="0"/>
    </xf>
    <xf numFmtId="0" fontId="9" fillId="11" borderId="9" xfId="0" applyFont="1" applyFill="1" applyBorder="1" applyAlignment="1" applyProtection="1">
      <alignment horizontal="left" vertical="center" wrapText="1"/>
      <protection locked="0"/>
    </xf>
    <xf numFmtId="0" fontId="2" fillId="4" borderId="1" xfId="0" applyFont="1" applyFill="1" applyBorder="1" applyAlignment="1">
      <alignment horizontal="left" vertical="center"/>
    </xf>
    <xf numFmtId="166" fontId="2" fillId="3" borderId="7" xfId="0" applyNumberFormat="1" applyFont="1" applyFill="1" applyBorder="1" applyAlignment="1" applyProtection="1">
      <alignment horizontal="left" vertical="center" wrapText="1"/>
      <protection locked="0"/>
    </xf>
    <xf numFmtId="166" fontId="2" fillId="3" borderId="9" xfId="0" applyNumberFormat="1" applyFont="1" applyFill="1" applyBorder="1" applyAlignment="1" applyProtection="1">
      <alignment horizontal="left" vertical="center" wrapText="1"/>
      <protection locked="0"/>
    </xf>
    <xf numFmtId="166" fontId="2" fillId="3" borderId="7" xfId="0" applyNumberFormat="1" applyFont="1" applyFill="1" applyBorder="1" applyAlignment="1">
      <alignment horizontal="left" vertical="center"/>
    </xf>
    <xf numFmtId="166" fontId="2" fillId="3" borderId="9" xfId="0" applyNumberFormat="1" applyFont="1" applyFill="1" applyBorder="1" applyAlignment="1">
      <alignment horizontal="left" vertical="center"/>
    </xf>
    <xf numFmtId="0" fontId="50" fillId="3" borderId="7" xfId="0" applyFont="1" applyFill="1" applyBorder="1" applyAlignment="1">
      <alignment horizontal="left" vertical="center"/>
    </xf>
    <xf numFmtId="0" fontId="50" fillId="3" borderId="8" xfId="0" applyFont="1" applyFill="1" applyBorder="1" applyAlignment="1">
      <alignment horizontal="left" vertical="center"/>
    </xf>
    <xf numFmtId="0" fontId="50" fillId="3" borderId="9" xfId="0" applyFont="1" applyFill="1" applyBorder="1" applyAlignment="1">
      <alignment horizontal="left" vertical="center"/>
    </xf>
    <xf numFmtId="0" fontId="12" fillId="6"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0" fontId="12" fillId="6" borderId="15" xfId="0" applyFont="1" applyFill="1" applyBorder="1" applyAlignment="1">
      <alignment horizontal="left" vertical="center" wrapText="1"/>
    </xf>
    <xf numFmtId="0" fontId="9" fillId="4" borderId="1" xfId="0" applyFont="1" applyFill="1" applyBorder="1" applyAlignment="1">
      <alignment horizontal="center" vertical="center" wrapText="1"/>
    </xf>
    <xf numFmtId="0" fontId="9" fillId="6" borderId="1" xfId="0" applyFont="1" applyFill="1" applyBorder="1" applyAlignment="1">
      <alignment horizontal="left" vertical="top" wrapText="1"/>
    </xf>
    <xf numFmtId="0" fontId="9" fillId="6" borderId="1" xfId="0" applyFont="1" applyFill="1" applyBorder="1" applyAlignment="1">
      <alignment vertical="center" wrapText="1"/>
    </xf>
    <xf numFmtId="0" fontId="9" fillId="4" borderId="7" xfId="0" applyNumberFormat="1" applyFont="1" applyFill="1" applyBorder="1" applyAlignment="1">
      <alignment horizontal="center" vertical="center" wrapText="1"/>
    </xf>
    <xf numFmtId="0" fontId="9" fillId="4" borderId="8" xfId="0" applyNumberFormat="1"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9" xfId="0" applyNumberFormat="1" applyFont="1" applyFill="1" applyBorder="1" applyAlignment="1">
      <alignment horizontal="center" vertical="center" wrapText="1"/>
    </xf>
    <xf numFmtId="0" fontId="11" fillId="5" borderId="2" xfId="0" applyFont="1" applyFill="1" applyBorder="1" applyAlignment="1">
      <alignment horizontal="left" vertical="center"/>
    </xf>
    <xf numFmtId="0" fontId="11" fillId="5" borderId="0" xfId="0" applyFont="1" applyFill="1" applyBorder="1" applyAlignment="1">
      <alignment horizontal="left" vertical="center"/>
    </xf>
    <xf numFmtId="0" fontId="11" fillId="5" borderId="3" xfId="0" applyFont="1" applyFill="1" applyBorder="1" applyAlignment="1">
      <alignment horizontal="left" vertical="center"/>
    </xf>
    <xf numFmtId="0" fontId="11" fillId="5" borderId="4" xfId="0" applyFont="1" applyFill="1" applyBorder="1" applyAlignment="1">
      <alignment horizontal="left" vertical="center"/>
    </xf>
    <xf numFmtId="0" fontId="11" fillId="5" borderId="5" xfId="0" applyFont="1" applyFill="1" applyBorder="1" applyAlignment="1">
      <alignment horizontal="left" vertical="center"/>
    </xf>
    <xf numFmtId="0" fontId="11" fillId="5" borderId="6" xfId="0" applyFont="1" applyFill="1" applyBorder="1" applyAlignment="1">
      <alignment horizontal="left" vertical="center"/>
    </xf>
    <xf numFmtId="0" fontId="39" fillId="5" borderId="2" xfId="0" applyFont="1" applyFill="1" applyBorder="1" applyAlignment="1">
      <alignment vertical="center"/>
    </xf>
    <xf numFmtId="0" fontId="39" fillId="5" borderId="0" xfId="0" applyFont="1" applyFill="1" applyBorder="1" applyAlignment="1">
      <alignment vertical="center"/>
    </xf>
    <xf numFmtId="0" fontId="39" fillId="5" borderId="3" xfId="0" applyFont="1" applyFill="1" applyBorder="1" applyAlignment="1">
      <alignment vertical="center"/>
    </xf>
    <xf numFmtId="0" fontId="3" fillId="4" borderId="7" xfId="0" applyFont="1" applyFill="1" applyBorder="1" applyAlignment="1">
      <alignment vertical="center" wrapText="1"/>
    </xf>
    <xf numFmtId="0" fontId="3" fillId="4" borderId="8" xfId="0" applyFont="1" applyFill="1" applyBorder="1" applyAlignment="1">
      <alignment vertical="center" wrapText="1"/>
    </xf>
    <xf numFmtId="0" fontId="3" fillId="4" borderId="9" xfId="0" applyFont="1" applyFill="1" applyBorder="1" applyAlignment="1">
      <alignment vertical="center" wrapText="1"/>
    </xf>
    <xf numFmtId="0" fontId="39" fillId="5" borderId="2" xfId="0" applyFont="1" applyFill="1" applyBorder="1" applyAlignment="1">
      <alignment horizontal="left" vertical="center"/>
    </xf>
    <xf numFmtId="0" fontId="39" fillId="5" borderId="0" xfId="0" applyFont="1" applyFill="1" applyBorder="1" applyAlignment="1">
      <alignment horizontal="left" vertical="center"/>
    </xf>
    <xf numFmtId="0" fontId="39" fillId="5" borderId="3" xfId="0" applyFont="1" applyFill="1" applyBorder="1" applyAlignment="1">
      <alignment horizontal="left" vertical="center"/>
    </xf>
    <xf numFmtId="0" fontId="2" fillId="4" borderId="7" xfId="0" applyFont="1" applyFill="1" applyBorder="1" applyAlignment="1">
      <alignment horizontal="left"/>
    </xf>
    <xf numFmtId="0" fontId="2" fillId="4" borderId="8" xfId="0" applyFont="1" applyFill="1" applyBorder="1" applyAlignment="1">
      <alignment horizontal="left"/>
    </xf>
    <xf numFmtId="0" fontId="2" fillId="4" borderId="9" xfId="0" applyFont="1" applyFill="1" applyBorder="1" applyAlignment="1">
      <alignment horizontal="left"/>
    </xf>
    <xf numFmtId="0" fontId="3" fillId="4" borderId="1" xfId="0" applyFont="1" applyFill="1" applyBorder="1" applyAlignment="1">
      <alignment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2" fillId="4" borderId="7" xfId="0" applyFont="1" applyFill="1" applyBorder="1" applyAlignment="1">
      <alignment horizontal="right" vertical="center"/>
    </xf>
    <xf numFmtId="0" fontId="2" fillId="4" borderId="8" xfId="0" applyFont="1" applyFill="1" applyBorder="1" applyAlignment="1">
      <alignment horizontal="right" vertical="center"/>
    </xf>
    <xf numFmtId="0" fontId="2" fillId="4" borderId="9" xfId="0" applyFont="1" applyFill="1" applyBorder="1" applyAlignment="1">
      <alignment horizontal="right" vertical="center"/>
    </xf>
    <xf numFmtId="0" fontId="41" fillId="4" borderId="1" xfId="0" applyFont="1" applyFill="1" applyBorder="1" applyAlignment="1">
      <alignment horizontal="right"/>
    </xf>
    <xf numFmtId="0" fontId="41" fillId="4" borderId="1" xfId="0" applyFont="1" applyFill="1" applyBorder="1" applyAlignment="1">
      <alignment vertical="center"/>
    </xf>
    <xf numFmtId="0" fontId="41" fillId="4" borderId="1" xfId="0" applyFont="1" applyFill="1" applyBorder="1" applyAlignment="1">
      <alignment horizontal="center" vertical="center"/>
    </xf>
    <xf numFmtId="0" fontId="58" fillId="6" borderId="7" xfId="0" applyFont="1" applyFill="1" applyBorder="1"/>
    <xf numFmtId="0" fontId="58" fillId="6" borderId="8" xfId="0" applyFont="1" applyFill="1" applyBorder="1"/>
    <xf numFmtId="0" fontId="58" fillId="6" borderId="9" xfId="0" applyFont="1" applyFill="1" applyBorder="1"/>
    <xf numFmtId="0" fontId="2" fillId="4" borderId="15" xfId="0" applyFont="1" applyFill="1" applyBorder="1" applyAlignment="1">
      <alignment horizontal="center" vertical="center"/>
    </xf>
    <xf numFmtId="0" fontId="2" fillId="4" borderId="14" xfId="0" applyFont="1" applyFill="1" applyBorder="1" applyAlignment="1">
      <alignment horizontal="center" vertical="center"/>
    </xf>
    <xf numFmtId="0" fontId="49" fillId="4" borderId="7" xfId="0" applyFont="1" applyFill="1" applyBorder="1" applyAlignment="1">
      <alignment horizontal="right"/>
    </xf>
    <xf numFmtId="0" fontId="49" fillId="4" borderId="9" xfId="0" applyFont="1" applyFill="1" applyBorder="1" applyAlignment="1">
      <alignment horizontal="right"/>
    </xf>
    <xf numFmtId="0" fontId="41" fillId="4" borderId="1" xfId="0" applyFont="1" applyFill="1" applyBorder="1" applyAlignment="1">
      <alignment horizontal="center"/>
    </xf>
    <xf numFmtId="0" fontId="35" fillId="0" borderId="1" xfId="0" applyFont="1" applyBorder="1" applyAlignment="1">
      <alignment horizontal="right"/>
    </xf>
    <xf numFmtId="0" fontId="50" fillId="0" borderId="7" xfId="0" applyFont="1" applyBorder="1" applyAlignment="1">
      <alignment wrapText="1"/>
    </xf>
    <xf numFmtId="0" fontId="50" fillId="0" borderId="8" xfId="0" applyFont="1" applyBorder="1" applyAlignment="1">
      <alignment wrapText="1"/>
    </xf>
    <xf numFmtId="0" fontId="50" fillId="0" borderId="9" xfId="0" applyFont="1" applyBorder="1" applyAlignment="1">
      <alignment wrapText="1"/>
    </xf>
    <xf numFmtId="0" fontId="41" fillId="4" borderId="15" xfId="0" applyFont="1" applyFill="1" applyBorder="1" applyAlignment="1">
      <alignment horizontal="center" vertical="top"/>
    </xf>
    <xf numFmtId="0" fontId="41" fillId="4" borderId="14" xfId="0" applyFont="1" applyFill="1" applyBorder="1" applyAlignment="1">
      <alignment horizontal="center" vertical="top"/>
    </xf>
    <xf numFmtId="0" fontId="58" fillId="6" borderId="7" xfId="0" applyFont="1" applyFill="1" applyBorder="1" applyAlignment="1">
      <alignment horizontal="left" wrapText="1"/>
    </xf>
    <xf numFmtId="0" fontId="58" fillId="6" borderId="8" xfId="0" applyFont="1" applyFill="1" applyBorder="1" applyAlignment="1">
      <alignment horizontal="left" wrapText="1"/>
    </xf>
    <xf numFmtId="0" fontId="58" fillId="6" borderId="9" xfId="0" applyFont="1" applyFill="1" applyBorder="1" applyAlignment="1">
      <alignment horizontal="left" wrapText="1"/>
    </xf>
    <xf numFmtId="0" fontId="1" fillId="6" borderId="7" xfId="0" applyFont="1" applyFill="1" applyBorder="1" applyAlignment="1">
      <alignment horizontal="left" vertical="center"/>
    </xf>
    <xf numFmtId="0" fontId="1" fillId="6" borderId="8" xfId="0" applyFont="1" applyFill="1" applyBorder="1" applyAlignment="1">
      <alignment horizontal="left" vertical="center"/>
    </xf>
    <xf numFmtId="0" fontId="1" fillId="6" borderId="9" xfId="0" applyFont="1" applyFill="1" applyBorder="1" applyAlignment="1">
      <alignment horizontal="left" vertical="center"/>
    </xf>
    <xf numFmtId="0" fontId="3" fillId="0" borderId="7" xfId="0" applyFont="1" applyFill="1" applyBorder="1" applyAlignment="1" applyProtection="1">
      <alignment horizontal="left" vertical="center" wrapText="1"/>
      <protection locked="0"/>
    </xf>
    <xf numFmtId="0" fontId="3" fillId="0" borderId="8" xfId="0" applyFont="1" applyFill="1" applyBorder="1" applyAlignment="1" applyProtection="1">
      <alignment horizontal="left" vertical="center" wrapText="1"/>
      <protection locked="0"/>
    </xf>
    <xf numFmtId="0" fontId="3" fillId="0" borderId="9" xfId="0" applyFont="1" applyFill="1" applyBorder="1" applyAlignment="1" applyProtection="1">
      <alignment horizontal="left" vertical="center" wrapText="1"/>
      <protection locked="0"/>
    </xf>
    <xf numFmtId="0" fontId="50" fillId="0" borderId="7" xfId="0" applyFont="1" applyBorder="1" applyAlignment="1">
      <alignment vertical="center" wrapText="1"/>
    </xf>
    <xf numFmtId="0" fontId="50" fillId="0" borderId="8" xfId="0" applyFont="1" applyBorder="1" applyAlignment="1">
      <alignment vertical="center" wrapText="1"/>
    </xf>
    <xf numFmtId="0" fontId="50" fillId="0" borderId="9" xfId="0" applyFont="1" applyBorder="1" applyAlignment="1">
      <alignment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9" fillId="4" borderId="7" xfId="0" applyFont="1" applyFill="1" applyBorder="1" applyAlignment="1">
      <alignment horizontal="center" vertical="center"/>
    </xf>
    <xf numFmtId="0" fontId="9" fillId="4" borderId="9" xfId="0" applyFont="1" applyFill="1" applyBorder="1" applyAlignment="1">
      <alignment horizontal="center" vertical="center"/>
    </xf>
    <xf numFmtId="0" fontId="37" fillId="4" borderId="15" xfId="0" applyFont="1" applyFill="1" applyBorder="1" applyAlignment="1">
      <alignment vertical="center"/>
    </xf>
    <xf numFmtId="0" fontId="37" fillId="4" borderId="10" xfId="0" applyFont="1" applyFill="1" applyBorder="1" applyAlignment="1">
      <alignment vertical="center"/>
    </xf>
    <xf numFmtId="0" fontId="37" fillId="4" borderId="14" xfId="0" applyFont="1" applyFill="1" applyBorder="1" applyAlignment="1">
      <alignment vertical="center"/>
    </xf>
    <xf numFmtId="0" fontId="9" fillId="4" borderId="15" xfId="0" applyFont="1" applyFill="1" applyBorder="1" applyAlignment="1">
      <alignment horizontal="center" vertical="center"/>
    </xf>
    <xf numFmtId="0" fontId="9" fillId="4" borderId="10"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1" xfId="0" applyFont="1" applyFill="1" applyBorder="1" applyAlignment="1">
      <alignment horizontal="center" vertical="center"/>
    </xf>
    <xf numFmtId="0" fontId="49" fillId="4" borderId="7" xfId="0" applyFont="1" applyFill="1" applyBorder="1" applyAlignment="1">
      <alignment horizontal="center"/>
    </xf>
    <xf numFmtId="0" fontId="49" fillId="4" borderId="8" xfId="0" applyFont="1" applyFill="1" applyBorder="1" applyAlignment="1">
      <alignment horizontal="center"/>
    </xf>
    <xf numFmtId="0" fontId="49" fillId="4" borderId="9" xfId="0" applyFont="1" applyFill="1" applyBorder="1" applyAlignment="1">
      <alignment horizontal="center"/>
    </xf>
    <xf numFmtId="0" fontId="58" fillId="6" borderId="1" xfId="0" applyFont="1" applyFill="1" applyBorder="1" applyAlignment="1"/>
    <xf numFmtId="0" fontId="49" fillId="4" borderId="15" xfId="0" applyFont="1" applyFill="1" applyBorder="1" applyAlignment="1">
      <alignment horizontal="center" wrapText="1"/>
    </xf>
    <xf numFmtId="0" fontId="49" fillId="4" borderId="14" xfId="0" applyFont="1" applyFill="1" applyBorder="1" applyAlignment="1">
      <alignment horizontal="center" wrapText="1"/>
    </xf>
    <xf numFmtId="0" fontId="58" fillId="6" borderId="7" xfId="0" applyFont="1" applyFill="1" applyBorder="1" applyAlignment="1">
      <alignment horizontal="left"/>
    </xf>
    <xf numFmtId="0" fontId="58" fillId="6" borderId="8" xfId="0" applyFont="1" applyFill="1" applyBorder="1" applyAlignment="1">
      <alignment horizontal="left"/>
    </xf>
    <xf numFmtId="0" fontId="58" fillId="6" borderId="9" xfId="0" applyFont="1" applyFill="1" applyBorder="1" applyAlignment="1">
      <alignment horizontal="left"/>
    </xf>
    <xf numFmtId="0" fontId="50" fillId="0" borderId="7" xfId="0" applyFont="1" applyFill="1" applyBorder="1" applyAlignment="1">
      <alignment horizontal="left" vertical="center"/>
    </xf>
    <xf numFmtId="0" fontId="50" fillId="0" borderId="8" xfId="0" applyFont="1" applyFill="1" applyBorder="1" applyAlignment="1">
      <alignment horizontal="left" vertical="center"/>
    </xf>
    <xf numFmtId="0" fontId="50" fillId="0" borderId="9" xfId="0" applyFont="1" applyFill="1" applyBorder="1" applyAlignment="1">
      <alignment horizontal="left" vertical="center"/>
    </xf>
    <xf numFmtId="0" fontId="49" fillId="4" borderId="1" xfId="0" applyFont="1" applyFill="1" applyBorder="1" applyAlignment="1">
      <alignment horizontal="center" vertical="center" wrapText="1"/>
    </xf>
    <xf numFmtId="0" fontId="9" fillId="4" borderId="1" xfId="0" applyFont="1" applyFill="1" applyBorder="1" applyAlignment="1">
      <alignment horizontal="center"/>
    </xf>
    <xf numFmtId="0" fontId="9" fillId="4" borderId="7" xfId="0" applyFont="1" applyFill="1" applyBorder="1" applyAlignment="1">
      <alignment horizontal="center"/>
    </xf>
    <xf numFmtId="0" fontId="50" fillId="0" borderId="7" xfId="0" applyFont="1" applyFill="1" applyBorder="1" applyAlignment="1">
      <alignment vertical="center" wrapText="1"/>
    </xf>
    <xf numFmtId="0" fontId="50" fillId="0" borderId="8" xfId="0" applyFont="1" applyFill="1" applyBorder="1" applyAlignment="1">
      <alignment vertical="center" wrapText="1"/>
    </xf>
    <xf numFmtId="0" fontId="50" fillId="0" borderId="9" xfId="0" applyFont="1" applyFill="1" applyBorder="1" applyAlignment="1">
      <alignment vertical="center" wrapText="1"/>
    </xf>
    <xf numFmtId="0" fontId="2" fillId="4" borderId="1" xfId="0" applyFont="1" applyFill="1" applyBorder="1" applyAlignment="1">
      <alignment horizontal="center"/>
    </xf>
    <xf numFmtId="0" fontId="2" fillId="4" borderId="7" xfId="0" applyFont="1" applyFill="1" applyBorder="1" applyAlignment="1">
      <alignment horizontal="center"/>
    </xf>
    <xf numFmtId="0" fontId="37" fillId="4" borderId="11" xfId="0" applyFont="1" applyFill="1" applyBorder="1" applyAlignment="1">
      <alignment horizontal="center" vertical="center"/>
    </xf>
    <xf numFmtId="0" fontId="37" fillId="4" borderId="12" xfId="0" applyFont="1" applyFill="1" applyBorder="1" applyAlignment="1">
      <alignment horizontal="center" vertical="center"/>
    </xf>
    <xf numFmtId="0" fontId="37" fillId="4" borderId="13" xfId="0" applyFont="1" applyFill="1" applyBorder="1" applyAlignment="1">
      <alignment horizontal="center" vertical="center"/>
    </xf>
    <xf numFmtId="0" fontId="35" fillId="0" borderId="7" xfId="0" applyFont="1" applyFill="1" applyBorder="1" applyAlignment="1">
      <alignment vertical="top" wrapText="1"/>
    </xf>
    <xf numFmtId="0" fontId="35" fillId="0" borderId="8" xfId="0" applyFont="1" applyFill="1" applyBorder="1" applyAlignment="1">
      <alignment vertical="top" wrapText="1"/>
    </xf>
    <xf numFmtId="0" fontId="50" fillId="0" borderId="1" xfId="0" applyFont="1" applyFill="1" applyBorder="1" applyAlignment="1">
      <alignment horizontal="left" vertical="center"/>
    </xf>
    <xf numFmtId="0" fontId="37" fillId="4" borderId="1" xfId="0" applyFont="1" applyFill="1" applyBorder="1" applyAlignment="1">
      <alignment horizontal="center" vertical="center" wrapText="1"/>
    </xf>
    <xf numFmtId="0" fontId="37" fillId="11" borderId="1" xfId="0" applyFont="1" applyFill="1" applyBorder="1" applyAlignment="1">
      <alignment vertical="center"/>
    </xf>
    <xf numFmtId="0" fontId="37" fillId="8" borderId="1" xfId="0" applyFont="1" applyFill="1" applyBorder="1" applyAlignment="1">
      <alignment vertical="center"/>
    </xf>
    <xf numFmtId="0" fontId="37" fillId="4" borderId="14" xfId="0" applyFont="1" applyFill="1" applyBorder="1" applyAlignment="1">
      <alignment horizontal="center" wrapText="1"/>
    </xf>
    <xf numFmtId="0" fontId="41" fillId="4" borderId="2" xfId="0" applyFont="1" applyFill="1" applyBorder="1" applyAlignment="1">
      <alignment horizontal="center" vertical="center"/>
    </xf>
    <xf numFmtId="0" fontId="41" fillId="4" borderId="0" xfId="0" applyFont="1" applyFill="1" applyBorder="1" applyAlignment="1">
      <alignment horizontal="center" vertical="center"/>
    </xf>
    <xf numFmtId="0" fontId="37" fillId="0" borderId="1" xfId="0" applyFont="1" applyBorder="1" applyAlignment="1">
      <alignment horizontal="center"/>
    </xf>
    <xf numFmtId="0" fontId="37" fillId="0" borderId="15"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14" xfId="0" applyFont="1" applyBorder="1" applyAlignment="1">
      <alignment horizontal="center"/>
    </xf>
    <xf numFmtId="0" fontId="50" fillId="0" borderId="1" xfId="0" applyFont="1" applyBorder="1" applyAlignment="1">
      <alignment horizontal="left" vertical="center" wrapText="1"/>
    </xf>
    <xf numFmtId="0" fontId="2" fillId="4" borderId="1" xfId="0" applyNumberFormat="1" applyFont="1" applyFill="1" applyBorder="1" applyAlignment="1">
      <alignment horizontal="center" vertical="center" wrapText="1"/>
    </xf>
    <xf numFmtId="0" fontId="6" fillId="4" borderId="7" xfId="0" applyFont="1" applyFill="1" applyBorder="1" applyAlignment="1">
      <alignment horizontal="right" vertical="center"/>
    </xf>
    <xf numFmtId="0" fontId="6" fillId="4" borderId="8" xfId="0" applyFont="1" applyFill="1" applyBorder="1" applyAlignment="1">
      <alignment horizontal="right" vertical="center"/>
    </xf>
    <xf numFmtId="0" fontId="6" fillId="4" borderId="9" xfId="0" applyFont="1" applyFill="1" applyBorder="1" applyAlignment="1">
      <alignment horizontal="right" vertical="center"/>
    </xf>
    <xf numFmtId="0" fontId="3" fillId="3" borderId="7" xfId="0" applyFont="1" applyFill="1" applyBorder="1" applyAlignment="1">
      <alignment vertical="center" wrapText="1"/>
    </xf>
    <xf numFmtId="0" fontId="3" fillId="3" borderId="8" xfId="0" applyFont="1" applyFill="1" applyBorder="1" applyAlignment="1">
      <alignment vertical="center" wrapText="1"/>
    </xf>
    <xf numFmtId="0" fontId="3" fillId="3" borderId="7" xfId="0" applyFont="1" applyFill="1" applyBorder="1" applyAlignment="1">
      <alignment horizontal="left" vertical="center" wrapText="1"/>
    </xf>
    <xf numFmtId="0" fontId="3" fillId="3" borderId="8" xfId="0" applyFont="1" applyFill="1" applyBorder="1" applyAlignment="1">
      <alignment horizontal="left"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4" borderId="2" xfId="0" applyFont="1" applyFill="1" applyBorder="1" applyAlignment="1">
      <alignment horizontal="left" vertical="center"/>
    </xf>
    <xf numFmtId="0" fontId="2" fillId="4" borderId="0" xfId="0" applyFont="1" applyFill="1" applyBorder="1" applyAlignment="1">
      <alignment horizontal="left" vertical="center"/>
    </xf>
    <xf numFmtId="0" fontId="2" fillId="4" borderId="3" xfId="0" applyFont="1" applyFill="1" applyBorder="1" applyAlignment="1">
      <alignment horizontal="left" vertical="center"/>
    </xf>
    <xf numFmtId="0" fontId="2" fillId="4" borderId="11" xfId="0" applyFont="1" applyFill="1" applyBorder="1" applyAlignment="1">
      <alignment horizontal="left" vertical="center"/>
    </xf>
    <xf numFmtId="0" fontId="2" fillId="4" borderId="12" xfId="0" applyFont="1" applyFill="1" applyBorder="1" applyAlignment="1">
      <alignment horizontal="left" vertical="center"/>
    </xf>
    <xf numFmtId="0" fontId="2" fillId="4" borderId="13" xfId="0" applyFont="1" applyFill="1" applyBorder="1" applyAlignment="1">
      <alignment horizontal="left" vertical="center"/>
    </xf>
    <xf numFmtId="0" fontId="15" fillId="3" borderId="1" xfId="0" applyFont="1" applyFill="1" applyBorder="1" applyAlignment="1">
      <alignment vertical="center" wrapText="1"/>
    </xf>
    <xf numFmtId="0" fontId="3" fillId="3" borderId="1" xfId="0" applyFont="1" applyFill="1" applyBorder="1" applyAlignment="1">
      <alignment vertical="center" wrapText="1"/>
    </xf>
    <xf numFmtId="0" fontId="12" fillId="6" borderId="7" xfId="0" applyFont="1" applyFill="1" applyBorder="1" applyAlignment="1">
      <alignment horizontal="left" vertical="center"/>
    </xf>
    <xf numFmtId="0" fontId="12" fillId="6" borderId="8" xfId="0" applyFont="1" applyFill="1" applyBorder="1" applyAlignment="1">
      <alignment horizontal="left" vertical="center"/>
    </xf>
    <xf numFmtId="0" fontId="12" fillId="6" borderId="9" xfId="0" applyFont="1" applyFill="1" applyBorder="1" applyAlignment="1">
      <alignment horizontal="left" vertical="center"/>
    </xf>
    <xf numFmtId="0" fontId="80" fillId="3" borderId="4" xfId="0" applyFont="1" applyFill="1" applyBorder="1" applyAlignment="1">
      <alignment vertical="center" wrapText="1"/>
    </xf>
    <xf numFmtId="0" fontId="80" fillId="3" borderId="5" xfId="0" applyFont="1" applyFill="1" applyBorder="1" applyAlignment="1">
      <alignment vertical="center" wrapText="1"/>
    </xf>
    <xf numFmtId="0" fontId="80" fillId="3" borderId="6" xfId="0" applyFont="1" applyFill="1" applyBorder="1" applyAlignment="1">
      <alignment vertical="center" wrapText="1"/>
    </xf>
    <xf numFmtId="0" fontId="80" fillId="3" borderId="2" xfId="0" applyFont="1" applyFill="1" applyBorder="1" applyAlignment="1">
      <alignment vertical="center" wrapText="1"/>
    </xf>
    <xf numFmtId="0" fontId="80" fillId="3" borderId="0" xfId="0" applyFont="1" applyFill="1" applyBorder="1" applyAlignment="1">
      <alignment vertical="center" wrapText="1"/>
    </xf>
    <xf numFmtId="0" fontId="80" fillId="3" borderId="3" xfId="0" applyFont="1" applyFill="1" applyBorder="1" applyAlignment="1">
      <alignment vertical="center" wrapText="1"/>
    </xf>
    <xf numFmtId="0" fontId="80" fillId="3" borderId="11" xfId="0" applyFont="1" applyFill="1" applyBorder="1" applyAlignment="1">
      <alignment vertical="center" wrapText="1"/>
    </xf>
    <xf numFmtId="0" fontId="80" fillId="3" borderId="12" xfId="0" applyFont="1" applyFill="1" applyBorder="1" applyAlignment="1">
      <alignment vertical="center" wrapText="1"/>
    </xf>
    <xf numFmtId="0" fontId="80" fillId="3" borderId="13" xfId="0" applyFont="1" applyFill="1" applyBorder="1" applyAlignment="1">
      <alignment vertical="center" wrapText="1"/>
    </xf>
    <xf numFmtId="0" fontId="41" fillId="4" borderId="14" xfId="0" applyFont="1" applyFill="1" applyBorder="1" applyAlignment="1">
      <alignment horizontal="center" vertical="center"/>
    </xf>
    <xf numFmtId="0" fontId="41" fillId="4" borderId="14" xfId="0" applyFont="1" applyFill="1" applyBorder="1" applyAlignment="1">
      <alignment vertical="center"/>
    </xf>
    <xf numFmtId="0" fontId="41" fillId="4" borderId="7" xfId="0" applyFont="1" applyFill="1" applyBorder="1" applyAlignment="1">
      <alignment horizontal="center" wrapText="1"/>
    </xf>
    <xf numFmtId="0" fontId="41" fillId="4" borderId="9" xfId="0" applyFont="1" applyFill="1" applyBorder="1" applyAlignment="1">
      <alignment horizontal="center" wrapText="1"/>
    </xf>
    <xf numFmtId="0" fontId="41" fillId="4" borderId="7" xfId="0" applyFont="1" applyFill="1" applyBorder="1" applyAlignment="1">
      <alignment horizontal="right"/>
    </xf>
    <xf numFmtId="0" fontId="41" fillId="4" borderId="9" xfId="0" applyFont="1" applyFill="1" applyBorder="1" applyAlignment="1">
      <alignment horizontal="right"/>
    </xf>
    <xf numFmtId="0" fontId="50" fillId="0" borderId="7" xfId="0" applyFont="1" applyBorder="1" applyAlignment="1">
      <alignment horizontal="left" wrapText="1"/>
    </xf>
    <xf numFmtId="0" fontId="50" fillId="0" borderId="8" xfId="0" applyFont="1" applyBorder="1" applyAlignment="1">
      <alignment horizontal="left" wrapText="1"/>
    </xf>
    <xf numFmtId="0" fontId="50" fillId="0" borderId="9" xfId="0" applyFont="1" applyBorder="1" applyAlignment="1">
      <alignment horizontal="left" wrapText="1"/>
    </xf>
    <xf numFmtId="0" fontId="35" fillId="0" borderId="1" xfId="0" applyFont="1" applyFill="1" applyBorder="1" applyAlignment="1" applyProtection="1">
      <alignment horizontal="right"/>
      <protection locked="0"/>
    </xf>
    <xf numFmtId="0" fontId="41" fillId="4" borderId="8" xfId="0" applyFont="1" applyFill="1" applyBorder="1" applyAlignment="1">
      <alignment horizontal="right"/>
    </xf>
    <xf numFmtId="0" fontId="3" fillId="0" borderId="7" xfId="0"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3" fillId="0" borderId="9" xfId="0" applyFont="1" applyFill="1" applyBorder="1" applyAlignment="1" applyProtection="1">
      <alignment horizontal="center" vertical="center" wrapText="1"/>
      <protection locked="0"/>
    </xf>
    <xf numFmtId="0" fontId="58" fillId="6" borderId="1" xfId="0" applyFont="1" applyFill="1" applyBorder="1" applyAlignment="1">
      <alignment horizontal="left"/>
    </xf>
    <xf numFmtId="0" fontId="37" fillId="4" borderId="15" xfId="0" applyFont="1" applyFill="1" applyBorder="1" applyAlignment="1">
      <alignment vertical="center" wrapText="1"/>
    </xf>
    <xf numFmtId="0" fontId="37" fillId="4" borderId="10" xfId="0" applyFont="1" applyFill="1" applyBorder="1" applyAlignment="1">
      <alignment vertical="center" wrapText="1"/>
    </xf>
    <xf numFmtId="0" fontId="37" fillId="4" borderId="14" xfId="0" applyFont="1" applyFill="1" applyBorder="1" applyAlignment="1">
      <alignment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58" fillId="6" borderId="7" xfId="0" applyFont="1" applyFill="1" applyBorder="1" applyAlignment="1"/>
    <xf numFmtId="0" fontId="58" fillId="6" borderId="8" xfId="0" applyFont="1" applyFill="1" applyBorder="1" applyAlignment="1"/>
    <xf numFmtId="0" fontId="58" fillId="6" borderId="9" xfId="0" applyFont="1" applyFill="1" applyBorder="1" applyAlignment="1"/>
    <xf numFmtId="0" fontId="49" fillId="4" borderId="1" xfId="0" applyFont="1" applyFill="1" applyBorder="1" applyAlignment="1">
      <alignment horizontal="center"/>
    </xf>
    <xf numFmtId="0" fontId="50" fillId="0" borderId="7" xfId="0" applyFont="1" applyFill="1" applyBorder="1" applyAlignment="1">
      <alignment horizontal="left"/>
    </xf>
    <xf numFmtId="0" fontId="50" fillId="0" borderId="8" xfId="0" applyFont="1" applyFill="1" applyBorder="1" applyAlignment="1">
      <alignment horizontal="left"/>
    </xf>
    <xf numFmtId="0" fontId="50" fillId="0" borderId="9" xfId="0" applyFont="1" applyFill="1" applyBorder="1" applyAlignment="1">
      <alignment horizontal="left"/>
    </xf>
    <xf numFmtId="0" fontId="37" fillId="11" borderId="7" xfId="0" applyFont="1" applyFill="1" applyBorder="1" applyAlignment="1">
      <alignment horizontal="left"/>
    </xf>
    <xf numFmtId="0" fontId="37" fillId="11" borderId="8" xfId="0" applyFont="1" applyFill="1" applyBorder="1" applyAlignment="1">
      <alignment horizontal="left"/>
    </xf>
    <xf numFmtId="0" fontId="37" fillId="11" borderId="9" xfId="0" applyFont="1" applyFill="1" applyBorder="1" applyAlignment="1">
      <alignment horizontal="left"/>
    </xf>
    <xf numFmtId="0" fontId="37" fillId="8" borderId="1" xfId="0" applyFont="1" applyFill="1" applyBorder="1" applyAlignment="1">
      <alignment horizontal="right"/>
    </xf>
    <xf numFmtId="0" fontId="37" fillId="11" borderId="1" xfId="0" applyFont="1" applyFill="1" applyBorder="1" applyAlignment="1">
      <alignment horizontal="left"/>
    </xf>
    <xf numFmtId="0" fontId="37" fillId="8" borderId="1" xfId="0" applyFont="1" applyFill="1" applyBorder="1" applyAlignment="1">
      <alignment horizontal="left"/>
    </xf>
    <xf numFmtId="0" fontId="37" fillId="6" borderId="7" xfId="0" applyFont="1" applyFill="1" applyBorder="1" applyAlignment="1">
      <alignment vertical="center" wrapText="1"/>
    </xf>
    <xf numFmtId="0" fontId="37" fillId="6" borderId="8" xfId="0" applyFont="1" applyFill="1" applyBorder="1" applyAlignment="1">
      <alignment vertical="center" wrapText="1"/>
    </xf>
    <xf numFmtId="0" fontId="37" fillId="6" borderId="9" xfId="0" applyFont="1" applyFill="1" applyBorder="1" applyAlignment="1">
      <alignment vertical="center" wrapText="1"/>
    </xf>
    <xf numFmtId="0" fontId="75" fillId="0" borderId="1" xfId="0" applyFont="1" applyFill="1" applyBorder="1" applyAlignment="1">
      <alignment horizontal="left" vertical="center"/>
    </xf>
    <xf numFmtId="0" fontId="37" fillId="4" borderId="1" xfId="0" applyFont="1" applyFill="1" applyBorder="1" applyAlignment="1">
      <alignment horizontal="center"/>
    </xf>
    <xf numFmtId="0" fontId="41" fillId="11" borderId="7" xfId="0" applyFont="1" applyFill="1" applyBorder="1" applyAlignment="1">
      <alignment horizontal="left"/>
    </xf>
    <xf numFmtId="0" fontId="41" fillId="11" borderId="8" xfId="0" applyFont="1" applyFill="1" applyBorder="1" applyAlignment="1">
      <alignment horizontal="left"/>
    </xf>
    <xf numFmtId="0" fontId="41" fillId="11" borderId="9" xfId="0" applyFont="1" applyFill="1" applyBorder="1" applyAlignment="1">
      <alignment horizontal="left"/>
    </xf>
    <xf numFmtId="0" fontId="41" fillId="8" borderId="1" xfId="0" applyFont="1" applyFill="1" applyBorder="1" applyAlignment="1">
      <alignment horizontal="right"/>
    </xf>
    <xf numFmtId="0" fontId="41" fillId="11" borderId="1" xfId="0" applyFont="1" applyFill="1" applyBorder="1" applyAlignment="1">
      <alignment horizontal="left"/>
    </xf>
    <xf numFmtId="0" fontId="41" fillId="8" borderId="1" xfId="0" applyFont="1" applyFill="1" applyBorder="1" applyAlignment="1">
      <alignment horizontal="left"/>
    </xf>
    <xf numFmtId="0" fontId="58" fillId="6" borderId="7" xfId="0" applyFont="1" applyFill="1" applyBorder="1" applyAlignment="1">
      <alignment vertical="center" wrapText="1"/>
    </xf>
    <xf numFmtId="0" fontId="58" fillId="6" borderId="8" xfId="0" applyFont="1" applyFill="1" applyBorder="1" applyAlignment="1">
      <alignment vertical="center" wrapText="1"/>
    </xf>
    <xf numFmtId="0" fontId="58" fillId="6" borderId="9" xfId="0" applyFont="1" applyFill="1" applyBorder="1" applyAlignment="1">
      <alignment vertical="center" wrapText="1"/>
    </xf>
    <xf numFmtId="0" fontId="41" fillId="4" borderId="1" xfId="0" applyFont="1" applyFill="1" applyBorder="1" applyAlignment="1">
      <alignment horizontal="center" wrapText="1"/>
    </xf>
    <xf numFmtId="0" fontId="41" fillId="4" borderId="15"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65" fillId="7" borderId="15" xfId="0" applyFont="1" applyFill="1" applyBorder="1" applyAlignment="1">
      <alignment horizontal="center" wrapText="1"/>
    </xf>
    <xf numFmtId="0" fontId="65" fillId="7" borderId="14" xfId="0" applyFont="1" applyFill="1" applyBorder="1" applyAlignment="1">
      <alignment horizontal="center" wrapText="1"/>
    </xf>
    <xf numFmtId="0" fontId="58" fillId="6"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74" fillId="13" borderId="7" xfId="0" applyFont="1" applyFill="1" applyBorder="1" applyAlignment="1">
      <alignment horizontal="center" vertical="center"/>
    </xf>
    <xf numFmtId="0" fontId="74" fillId="13" borderId="8" xfId="0" applyFont="1" applyFill="1" applyBorder="1" applyAlignment="1">
      <alignment horizontal="center" vertical="center"/>
    </xf>
    <xf numFmtId="0" fontId="74" fillId="13" borderId="9" xfId="0" applyFont="1" applyFill="1" applyBorder="1" applyAlignment="1">
      <alignment horizontal="center" vertical="center"/>
    </xf>
    <xf numFmtId="0" fontId="2" fillId="4" borderId="15" xfId="0" applyFont="1" applyFill="1" applyBorder="1" applyAlignment="1">
      <alignment horizontal="center" vertical="center" wrapText="1"/>
    </xf>
    <xf numFmtId="0" fontId="41" fillId="8" borderId="7" xfId="0" applyFont="1" applyFill="1" applyBorder="1" applyAlignment="1">
      <alignment horizontal="right"/>
    </xf>
    <xf numFmtId="0" fontId="41" fillId="8" borderId="9" xfId="0" applyFont="1" applyFill="1" applyBorder="1" applyAlignment="1">
      <alignment horizontal="right"/>
    </xf>
    <xf numFmtId="0" fontId="58" fillId="6" borderId="1" xfId="0" applyFont="1" applyFill="1" applyBorder="1" applyAlignment="1">
      <alignment vertical="center" wrapText="1"/>
    </xf>
    <xf numFmtId="0" fontId="41" fillId="4" borderId="15" xfId="0" applyFont="1" applyFill="1" applyBorder="1" applyAlignment="1">
      <alignment horizontal="center" wrapText="1"/>
    </xf>
    <xf numFmtId="0" fontId="41" fillId="4" borderId="14" xfId="0" applyFont="1" applyFill="1" applyBorder="1" applyAlignment="1">
      <alignment horizontal="center" wrapText="1"/>
    </xf>
    <xf numFmtId="0" fontId="41" fillId="8" borderId="7" xfId="0" applyFont="1" applyFill="1" applyBorder="1" applyAlignment="1">
      <alignment horizontal="left"/>
    </xf>
    <xf numFmtId="0" fontId="41" fillId="8" borderId="8" xfId="0" applyFont="1" applyFill="1" applyBorder="1" applyAlignment="1">
      <alignment horizontal="left"/>
    </xf>
    <xf numFmtId="0" fontId="41" fillId="8" borderId="9" xfId="0" applyFont="1" applyFill="1" applyBorder="1" applyAlignment="1">
      <alignment horizontal="left"/>
    </xf>
    <xf numFmtId="0" fontId="74" fillId="13" borderId="1" xfId="0" applyFont="1" applyFill="1" applyBorder="1" applyAlignment="1">
      <alignment horizontal="center" vertical="center"/>
    </xf>
    <xf numFmtId="0" fontId="50" fillId="0" borderId="1" xfId="0" applyFont="1" applyFill="1" applyBorder="1" applyAlignment="1">
      <alignment vertical="center" wrapText="1"/>
    </xf>
    <xf numFmtId="0" fontId="41" fillId="4" borderId="7" xfId="0" applyFont="1" applyFill="1" applyBorder="1" applyAlignment="1">
      <alignment horizontal="right" indent="1"/>
    </xf>
    <xf numFmtId="0" fontId="41" fillId="4" borderId="9" xfId="0" applyFont="1" applyFill="1" applyBorder="1" applyAlignment="1">
      <alignment horizontal="right" indent="1"/>
    </xf>
    <xf numFmtId="0" fontId="41" fillId="11" borderId="7" xfId="0" applyFont="1" applyFill="1" applyBorder="1" applyAlignment="1"/>
    <xf numFmtId="0" fontId="41" fillId="11" borderId="8" xfId="0" applyFont="1" applyFill="1" applyBorder="1" applyAlignment="1"/>
    <xf numFmtId="0" fontId="41" fillId="11" borderId="9" xfId="0" applyFont="1" applyFill="1" applyBorder="1" applyAlignment="1"/>
    <xf numFmtId="0" fontId="49" fillId="6" borderId="1" xfId="0" applyFont="1" applyFill="1" applyBorder="1" applyAlignment="1">
      <alignment vertical="center"/>
    </xf>
    <xf numFmtId="0" fontId="41" fillId="4" borderId="1" xfId="0" applyFont="1" applyFill="1" applyBorder="1" applyAlignment="1">
      <alignment horizontal="center" vertical="center" wrapText="1"/>
    </xf>
    <xf numFmtId="0" fontId="49" fillId="6" borderId="1" xfId="0" applyFont="1" applyFill="1" applyBorder="1" applyAlignment="1">
      <alignment vertical="center" wrapText="1"/>
    </xf>
    <xf numFmtId="0" fontId="42" fillId="7" borderId="6" xfId="0" applyFont="1" applyFill="1" applyBorder="1" applyAlignment="1">
      <alignment horizontal="center" vertical="center" wrapText="1"/>
    </xf>
    <xf numFmtId="0" fontId="42" fillId="7" borderId="3" xfId="0" applyFont="1" applyFill="1" applyBorder="1" applyAlignment="1">
      <alignment horizontal="center" vertical="center" wrapText="1"/>
    </xf>
    <xf numFmtId="0" fontId="42" fillId="7" borderId="7" xfId="0" applyFont="1" applyFill="1" applyBorder="1" applyAlignment="1">
      <alignment horizontal="center" vertical="center"/>
    </xf>
    <xf numFmtId="0" fontId="42" fillId="7" borderId="8" xfId="0" applyFont="1" applyFill="1" applyBorder="1" applyAlignment="1">
      <alignment horizontal="center" vertical="center"/>
    </xf>
    <xf numFmtId="0" fontId="42" fillId="7" borderId="9" xfId="0" applyFont="1" applyFill="1" applyBorder="1" applyAlignment="1">
      <alignment horizontal="center" vertical="center"/>
    </xf>
    <xf numFmtId="0" fontId="42" fillId="7" borderId="15" xfId="0" applyFont="1" applyFill="1" applyBorder="1" applyAlignment="1">
      <alignment horizontal="center" vertical="center" wrapText="1"/>
    </xf>
    <xf numFmtId="0" fontId="42" fillId="7" borderId="10" xfId="0" applyFont="1" applyFill="1" applyBorder="1" applyAlignment="1">
      <alignment horizontal="center" vertical="center" wrapText="1"/>
    </xf>
    <xf numFmtId="0" fontId="42" fillId="7" borderId="1" xfId="0" applyFont="1" applyFill="1" applyBorder="1" applyAlignment="1">
      <alignment horizontal="center" vertical="center"/>
    </xf>
    <xf numFmtId="0" fontId="42" fillId="7" borderId="15" xfId="0" applyFont="1" applyFill="1" applyBorder="1" applyAlignment="1">
      <alignment horizontal="center" vertical="center"/>
    </xf>
    <xf numFmtId="0" fontId="42" fillId="7" borderId="10" xfId="0" applyFont="1" applyFill="1" applyBorder="1" applyAlignment="1">
      <alignment horizontal="center" vertical="center"/>
    </xf>
    <xf numFmtId="0" fontId="42" fillId="7" borderId="16" xfId="0" applyFont="1" applyFill="1" applyBorder="1" applyAlignment="1">
      <alignment horizontal="center" vertical="center"/>
    </xf>
    <xf numFmtId="0" fontId="37" fillId="6" borderId="7" xfId="0" applyFont="1" applyFill="1" applyBorder="1" applyAlignment="1">
      <alignment horizontal="center"/>
    </xf>
    <xf numFmtId="0" fontId="37" fillId="6" borderId="8" xfId="0" applyFont="1" applyFill="1" applyBorder="1" applyAlignment="1">
      <alignment horizontal="center"/>
    </xf>
    <xf numFmtId="0" fontId="61" fillId="6" borderId="7" xfId="0" applyFont="1" applyFill="1" applyBorder="1" applyProtection="1"/>
    <xf numFmtId="0" fontId="61" fillId="6" borderId="8" xfId="0" applyFont="1" applyFill="1" applyBorder="1" applyProtection="1"/>
    <xf numFmtId="0" fontId="61" fillId="6" borderId="9" xfId="0" applyFont="1" applyFill="1" applyBorder="1" applyProtection="1"/>
    <xf numFmtId="0" fontId="16" fillId="6" borderId="1" xfId="0" applyFont="1" applyFill="1" applyBorder="1" applyAlignment="1" applyProtection="1">
      <alignment horizontal="center" wrapText="1"/>
    </xf>
    <xf numFmtId="0" fontId="16" fillId="6" borderId="11" xfId="0" applyFont="1" applyFill="1" applyBorder="1" applyAlignment="1" applyProtection="1">
      <alignment horizontal="center" wrapText="1"/>
    </xf>
    <xf numFmtId="0" fontId="16" fillId="6" borderId="12" xfId="0" applyFont="1" applyFill="1" applyBorder="1" applyAlignment="1" applyProtection="1">
      <alignment horizontal="center" wrapText="1"/>
    </xf>
    <xf numFmtId="0" fontId="16" fillId="6" borderId="13" xfId="0" applyFont="1" applyFill="1" applyBorder="1" applyAlignment="1" applyProtection="1">
      <alignment horizontal="center" wrapText="1"/>
    </xf>
    <xf numFmtId="0" fontId="16" fillId="6" borderId="7" xfId="0" applyFont="1" applyFill="1" applyBorder="1" applyAlignment="1" applyProtection="1">
      <alignment horizontal="center" wrapText="1"/>
    </xf>
    <xf numFmtId="0" fontId="16" fillId="6" borderId="8" xfId="0" applyFont="1" applyFill="1" applyBorder="1" applyAlignment="1" applyProtection="1">
      <alignment horizontal="center" wrapText="1"/>
    </xf>
    <xf numFmtId="0" fontId="16" fillId="6" borderId="9" xfId="0" applyFont="1" applyFill="1" applyBorder="1" applyAlignment="1" applyProtection="1">
      <alignment horizontal="center" wrapText="1"/>
    </xf>
    <xf numFmtId="0" fontId="51" fillId="6" borderId="4" xfId="0" applyFont="1" applyFill="1" applyBorder="1" applyAlignment="1">
      <alignment horizontal="center" vertical="center"/>
    </xf>
    <xf numFmtId="0" fontId="51" fillId="6" borderId="5" xfId="0" applyFont="1" applyFill="1" applyBorder="1" applyAlignment="1">
      <alignment horizontal="center" vertical="center"/>
    </xf>
    <xf numFmtId="0" fontId="51" fillId="6" borderId="6" xfId="0" applyFont="1" applyFill="1" applyBorder="1" applyAlignment="1">
      <alignment horizontal="center" vertical="center"/>
    </xf>
    <xf numFmtId="0" fontId="2" fillId="6" borderId="11"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79" fillId="0" borderId="11" xfId="0" applyFont="1" applyFill="1" applyBorder="1" applyAlignment="1">
      <alignment horizontal="center" wrapText="1"/>
    </xf>
    <xf numFmtId="0" fontId="79" fillId="0" borderId="12" xfId="0" applyFont="1" applyFill="1" applyBorder="1" applyAlignment="1">
      <alignment horizontal="center" wrapText="1"/>
    </xf>
    <xf numFmtId="0" fontId="79" fillId="0" borderId="13" xfId="0" applyFont="1" applyFill="1" applyBorder="1" applyAlignment="1">
      <alignment horizontal="center" wrapText="1"/>
    </xf>
    <xf numFmtId="0" fontId="36" fillId="4" borderId="4" xfId="0" applyFont="1" applyFill="1" applyBorder="1" applyAlignment="1" applyProtection="1">
      <alignment horizontal="left"/>
    </xf>
    <xf numFmtId="0" fontId="36" fillId="4" borderId="5" xfId="0" applyFont="1" applyFill="1" applyBorder="1" applyAlignment="1" applyProtection="1">
      <alignment horizontal="left"/>
    </xf>
    <xf numFmtId="0" fontId="36" fillId="4" borderId="6" xfId="0" applyFont="1" applyFill="1" applyBorder="1" applyAlignment="1" applyProtection="1">
      <alignment horizontal="left"/>
    </xf>
  </cellXfs>
  <cellStyles count="3">
    <cellStyle name="Hyperlink" xfId="1" builtinId="8"/>
    <cellStyle name="Normal" xfId="0" builtinId="0"/>
    <cellStyle name="Normal 3" xfId="2"/>
  </cellStyles>
  <dxfs count="34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558800</xdr:colOff>
      <xdr:row>0</xdr:row>
      <xdr:rowOff>12700</xdr:rowOff>
    </xdr:from>
    <xdr:to>
      <xdr:col>2</xdr:col>
      <xdr:colOff>4381500</xdr:colOff>
      <xdr:row>6</xdr:row>
      <xdr:rowOff>165100</xdr:rowOff>
    </xdr:to>
    <xdr:pic>
      <xdr:nvPicPr>
        <xdr:cNvPr id="1028"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8200" y="12700"/>
          <a:ext cx="60579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pageSetUpPr fitToPage="1"/>
  </sheetPr>
  <dimension ref="B9:D30"/>
  <sheetViews>
    <sheetView tabSelected="1" topLeftCell="A7" zoomScale="125" zoomScaleNormal="125" zoomScalePageLayoutView="125" workbookViewId="0">
      <selection activeCell="E13" sqref="E13"/>
    </sheetView>
  </sheetViews>
  <sheetFormatPr defaultColWidth="10.875" defaultRowHeight="15.75" x14ac:dyDescent="0.25"/>
  <cols>
    <col min="1" max="1" width="3.625" style="10" customWidth="1"/>
    <col min="2" max="2" width="29.375" style="10" customWidth="1"/>
    <col min="3" max="3" width="63.625" style="10" customWidth="1"/>
    <col min="4" max="4" width="0.375" style="10" customWidth="1"/>
    <col min="5" max="16384" width="10.875" style="10"/>
  </cols>
  <sheetData>
    <row r="9" spans="2:4" ht="18" x14ac:dyDescent="0.25">
      <c r="B9" s="552" t="s">
        <v>295</v>
      </c>
      <c r="C9" s="553"/>
      <c r="D9" s="554"/>
    </row>
    <row r="10" spans="2:4" x14ac:dyDescent="0.25">
      <c r="B10" s="555" t="s">
        <v>296</v>
      </c>
      <c r="C10" s="556"/>
      <c r="D10" s="557"/>
    </row>
    <row r="12" spans="2:4" x14ac:dyDescent="0.25">
      <c r="B12" s="419" t="s">
        <v>297</v>
      </c>
      <c r="C12" s="420" t="s">
        <v>661</v>
      </c>
    </row>
    <row r="13" spans="2:4" x14ac:dyDescent="0.25">
      <c r="B13" s="419" t="s">
        <v>298</v>
      </c>
      <c r="C13" s="421" t="s">
        <v>300</v>
      </c>
      <c r="D13" s="11"/>
    </row>
    <row r="14" spans="2:4" x14ac:dyDescent="0.25">
      <c r="B14" s="419" t="s">
        <v>299</v>
      </c>
      <c r="C14" s="421" t="s">
        <v>301</v>
      </c>
    </row>
    <row r="15" spans="2:4" x14ac:dyDescent="0.25">
      <c r="B15" s="419" t="s">
        <v>468</v>
      </c>
      <c r="C15" s="422">
        <v>0</v>
      </c>
    </row>
    <row r="16" spans="2:4" ht="26.25" x14ac:dyDescent="0.25">
      <c r="B16" s="423" t="s">
        <v>469</v>
      </c>
      <c r="C16" s="424" t="s">
        <v>470</v>
      </c>
    </row>
    <row r="17" spans="2:4" ht="39" x14ac:dyDescent="0.25">
      <c r="B17" s="423" t="s">
        <v>594</v>
      </c>
      <c r="C17" s="425" t="s">
        <v>470</v>
      </c>
    </row>
    <row r="19" spans="2:4" x14ac:dyDescent="0.25">
      <c r="B19" s="15"/>
      <c r="C19" s="16"/>
      <c r="D19" s="17"/>
    </row>
    <row r="20" spans="2:4" x14ac:dyDescent="0.25">
      <c r="B20" s="540" t="s">
        <v>397</v>
      </c>
      <c r="C20" s="541"/>
      <c r="D20" s="542"/>
    </row>
    <row r="21" spans="2:4" ht="17.100000000000001" customHeight="1" x14ac:dyDescent="0.25">
      <c r="B21" s="12"/>
      <c r="C21" s="13"/>
      <c r="D21" s="14"/>
    </row>
    <row r="22" spans="2:4" x14ac:dyDescent="0.25">
      <c r="B22" s="537" t="s">
        <v>302</v>
      </c>
      <c r="C22" s="538"/>
      <c r="D22" s="539"/>
    </row>
    <row r="23" spans="2:4" x14ac:dyDescent="0.25">
      <c r="B23" s="546" t="s">
        <v>305</v>
      </c>
      <c r="C23" s="547"/>
      <c r="D23" s="548"/>
    </row>
    <row r="24" spans="2:4" x14ac:dyDescent="0.25">
      <c r="B24" s="537" t="s">
        <v>303</v>
      </c>
      <c r="C24" s="538"/>
      <c r="D24" s="539"/>
    </row>
    <row r="25" spans="2:4" x14ac:dyDescent="0.25">
      <c r="B25" s="537" t="s">
        <v>304</v>
      </c>
      <c r="C25" s="538"/>
      <c r="D25" s="539"/>
    </row>
    <row r="26" spans="2:4" ht="33" customHeight="1" x14ac:dyDescent="0.25">
      <c r="B26" s="549" t="s">
        <v>463</v>
      </c>
      <c r="C26" s="550"/>
      <c r="D26" s="551"/>
    </row>
    <row r="27" spans="2:4" x14ac:dyDescent="0.25">
      <c r="B27" s="537" t="s">
        <v>464</v>
      </c>
      <c r="C27" s="538"/>
      <c r="D27" s="539"/>
    </row>
    <row r="28" spans="2:4" x14ac:dyDescent="0.25">
      <c r="B28" s="537" t="s">
        <v>465</v>
      </c>
      <c r="C28" s="538"/>
      <c r="D28" s="539"/>
    </row>
    <row r="29" spans="2:4" x14ac:dyDescent="0.25">
      <c r="B29" s="537" t="s">
        <v>466</v>
      </c>
      <c r="C29" s="538"/>
      <c r="D29" s="539"/>
    </row>
    <row r="30" spans="2:4" x14ac:dyDescent="0.25">
      <c r="B30" s="543" t="s">
        <v>467</v>
      </c>
      <c r="C30" s="544"/>
      <c r="D30" s="545"/>
    </row>
  </sheetData>
  <sheetProtection password="C587" sheet="1" objects="1" scenarios="1"/>
  <mergeCells count="12">
    <mergeCell ref="B9:D9"/>
    <mergeCell ref="B10:D10"/>
    <mergeCell ref="B24:D24"/>
    <mergeCell ref="B25:D25"/>
    <mergeCell ref="B27:D27"/>
    <mergeCell ref="B29:D29"/>
    <mergeCell ref="B20:D20"/>
    <mergeCell ref="B30:D30"/>
    <mergeCell ref="B22:D22"/>
    <mergeCell ref="B23:D23"/>
    <mergeCell ref="B26:D26"/>
    <mergeCell ref="B28:D28"/>
  </mergeCells>
  <phoneticPr fontId="18" type="noConversion"/>
  <conditionalFormatting sqref="C12">
    <cfRule type="containsBlanks" dxfId="3437" priority="3">
      <formula>LEN(TRIM(C12))=0</formula>
    </cfRule>
  </conditionalFormatting>
  <conditionalFormatting sqref="C15">
    <cfRule type="containsBlanks" dxfId="3436" priority="2">
      <formula>LEN(TRIM(C15))=0</formula>
    </cfRule>
  </conditionalFormatting>
  <conditionalFormatting sqref="C16:C17">
    <cfRule type="containsBlanks" dxfId="3435" priority="1">
      <formula>LEN(TRIM(C16))=0</formula>
    </cfRule>
  </conditionalFormatting>
  <pageMargins left="0.75" right="0.75" top="1" bottom="1" header="0.5" footer="0.5"/>
  <pageSetup paperSize="9" scale="89" orientation="landscape" horizontalDpi="4294967292" verticalDpi="4294967292"/>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Please select one option from the drop down menu">
          <x14:formula1>
            <xm:f>Sheet1!$A$21:$A$23</xm:f>
          </x14:formula1>
          <xm:sqref>C16</xm:sqref>
        </x14:dataValidation>
      </x14:dataValidations>
    </ex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T230"/>
  <sheetViews>
    <sheetView topLeftCell="A2" workbookViewId="0">
      <pane ySplit="4" topLeftCell="A42" activePane="bottomLeft" state="frozen"/>
      <selection activeCell="C33" sqref="C33"/>
      <selection pane="bottomLeft" activeCell="E224" sqref="E224"/>
    </sheetView>
  </sheetViews>
  <sheetFormatPr defaultColWidth="11" defaultRowHeight="15.75" x14ac:dyDescent="0.25"/>
  <cols>
    <col min="1" max="1" width="6.125" style="122" customWidth="1"/>
    <col min="2" max="2" width="30.625" style="122" customWidth="1"/>
    <col min="3" max="3" width="9.875" style="453" customWidth="1"/>
    <col min="4" max="4" width="11.125" style="455" customWidth="1"/>
    <col min="5" max="5" width="31.5" style="446" customWidth="1"/>
    <col min="6" max="6" width="22" style="446" customWidth="1"/>
    <col min="7" max="7" width="15.125" style="455" customWidth="1"/>
  </cols>
  <sheetData>
    <row r="1" spans="1:10" ht="20.25" x14ac:dyDescent="0.25">
      <c r="A1" s="843" t="s">
        <v>487</v>
      </c>
      <c r="B1" s="844"/>
      <c r="C1" s="844"/>
      <c r="D1" s="844"/>
      <c r="E1" s="844"/>
      <c r="F1" s="844"/>
      <c r="G1" s="845"/>
    </row>
    <row r="2" spans="1:10" ht="20.25" x14ac:dyDescent="0.25">
      <c r="A2" s="843" t="s">
        <v>487</v>
      </c>
      <c r="B2" s="844"/>
      <c r="C2" s="844"/>
      <c r="D2" s="844"/>
      <c r="E2" s="844"/>
      <c r="F2" s="844"/>
      <c r="G2" s="845"/>
    </row>
    <row r="3" spans="1:10" ht="36.950000000000003" customHeight="1" x14ac:dyDescent="0.25">
      <c r="A3" s="857" t="s">
        <v>456</v>
      </c>
      <c r="B3" s="858"/>
      <c r="C3" s="858"/>
      <c r="D3" s="858"/>
      <c r="E3" s="858"/>
      <c r="F3" s="858"/>
      <c r="G3" s="859"/>
    </row>
    <row r="4" spans="1:10" ht="15" customHeight="1" x14ac:dyDescent="0.25">
      <c r="A4" s="765" t="s">
        <v>360</v>
      </c>
      <c r="B4" s="136" t="s">
        <v>54</v>
      </c>
      <c r="C4" s="846" t="s">
        <v>333</v>
      </c>
      <c r="D4" s="849" t="s">
        <v>335</v>
      </c>
      <c r="E4" s="373" t="s">
        <v>334</v>
      </c>
      <c r="F4" s="847" t="s">
        <v>560</v>
      </c>
      <c r="G4" s="846" t="s">
        <v>396</v>
      </c>
    </row>
    <row r="5" spans="1:10" ht="92.1" customHeight="1" x14ac:dyDescent="0.25">
      <c r="A5" s="767"/>
      <c r="B5" s="86"/>
      <c r="C5" s="846"/>
      <c r="D5" s="850"/>
      <c r="E5" s="495" t="s">
        <v>596</v>
      </c>
      <c r="F5" s="848"/>
      <c r="G5" s="846"/>
      <c r="I5" s="55"/>
    </row>
    <row r="6" spans="1:10" x14ac:dyDescent="0.25">
      <c r="A6" s="851" t="s">
        <v>65</v>
      </c>
      <c r="B6" s="852"/>
      <c r="C6" s="852"/>
      <c r="D6" s="852"/>
      <c r="E6" s="852"/>
      <c r="F6" s="852"/>
      <c r="G6" s="853"/>
    </row>
    <row r="7" spans="1:10" x14ac:dyDescent="0.25">
      <c r="A7" s="854" t="s">
        <v>66</v>
      </c>
      <c r="B7" s="855"/>
      <c r="C7" s="855"/>
      <c r="D7" s="855"/>
      <c r="E7" s="855"/>
      <c r="F7" s="855"/>
      <c r="G7" s="856"/>
      <c r="J7" s="54"/>
    </row>
    <row r="8" spans="1:10" x14ac:dyDescent="0.25">
      <c r="A8" s="153">
        <v>111101</v>
      </c>
      <c r="B8" s="249" t="s">
        <v>132</v>
      </c>
      <c r="C8" s="449">
        <v>1</v>
      </c>
      <c r="D8" s="449">
        <v>1</v>
      </c>
      <c r="E8" s="447"/>
      <c r="F8" s="441"/>
      <c r="G8" s="449"/>
      <c r="H8" s="106"/>
    </row>
    <row r="9" spans="1:10" x14ac:dyDescent="0.25">
      <c r="A9" s="153">
        <v>111101</v>
      </c>
      <c r="B9" s="249" t="s">
        <v>267</v>
      </c>
      <c r="C9" s="449"/>
      <c r="D9" s="449"/>
      <c r="E9" s="447"/>
      <c r="F9" s="441"/>
      <c r="G9" s="449"/>
      <c r="H9" s="106"/>
    </row>
    <row r="10" spans="1:10" x14ac:dyDescent="0.25">
      <c r="A10" s="154">
        <v>111101</v>
      </c>
      <c r="B10" s="244" t="s">
        <v>269</v>
      </c>
      <c r="C10" s="449">
        <v>1</v>
      </c>
      <c r="D10" s="449">
        <v>1</v>
      </c>
      <c r="E10" s="447"/>
      <c r="F10" s="441"/>
      <c r="G10" s="449"/>
      <c r="H10" s="106"/>
    </row>
    <row r="11" spans="1:10" x14ac:dyDescent="0.25">
      <c r="A11" s="154">
        <v>111101</v>
      </c>
      <c r="B11" s="244" t="s">
        <v>268</v>
      </c>
      <c r="C11" s="449"/>
      <c r="D11" s="449"/>
      <c r="E11" s="447"/>
      <c r="F11" s="441"/>
      <c r="G11" s="449"/>
      <c r="H11" s="106"/>
    </row>
    <row r="12" spans="1:10" x14ac:dyDescent="0.25">
      <c r="A12" s="154">
        <v>111101</v>
      </c>
      <c r="B12" s="311" t="s">
        <v>546</v>
      </c>
      <c r="C12" s="449">
        <v>6</v>
      </c>
      <c r="D12" s="449">
        <v>6</v>
      </c>
      <c r="E12" s="447"/>
      <c r="F12" s="441"/>
      <c r="G12" s="449"/>
      <c r="H12" s="106"/>
    </row>
    <row r="13" spans="1:10" x14ac:dyDescent="0.25">
      <c r="A13" s="154">
        <v>111301</v>
      </c>
      <c r="B13" s="244" t="s">
        <v>266</v>
      </c>
      <c r="C13" s="449"/>
      <c r="D13" s="449"/>
      <c r="E13" s="447"/>
      <c r="F13" s="441"/>
      <c r="G13" s="449"/>
      <c r="H13" s="106"/>
    </row>
    <row r="14" spans="1:10" x14ac:dyDescent="0.25">
      <c r="A14" s="659" t="s">
        <v>67</v>
      </c>
      <c r="B14" s="659"/>
      <c r="C14" s="414">
        <f>SUM(C8:C13)</f>
        <v>8</v>
      </c>
      <c r="D14" s="414">
        <f>SUM(D8:D13)</f>
        <v>8</v>
      </c>
      <c r="E14" s="448"/>
      <c r="F14" s="442"/>
      <c r="G14" s="414">
        <f>SUM(G8:G13)</f>
        <v>0</v>
      </c>
      <c r="H14" s="106"/>
    </row>
    <row r="15" spans="1:10" ht="15" customHeight="1" x14ac:dyDescent="0.25">
      <c r="A15" s="790" t="s">
        <v>68</v>
      </c>
      <c r="B15" s="791"/>
      <c r="C15" s="791"/>
      <c r="D15" s="791"/>
      <c r="E15" s="791"/>
      <c r="F15" s="791"/>
      <c r="G15" s="792"/>
      <c r="H15" s="106"/>
    </row>
    <row r="16" spans="1:10" x14ac:dyDescent="0.25">
      <c r="A16" s="155">
        <v>111203</v>
      </c>
      <c r="B16" s="156" t="s">
        <v>131</v>
      </c>
      <c r="C16" s="449">
        <v>1</v>
      </c>
      <c r="D16" s="449">
        <v>1</v>
      </c>
      <c r="E16" s="441"/>
      <c r="F16" s="441"/>
      <c r="G16" s="449"/>
      <c r="H16" s="106"/>
    </row>
    <row r="17" spans="1:8" x14ac:dyDescent="0.25">
      <c r="A17" s="155">
        <v>111203</v>
      </c>
      <c r="B17" s="156" t="s">
        <v>320</v>
      </c>
      <c r="C17" s="449"/>
      <c r="D17" s="449"/>
      <c r="E17" s="441"/>
      <c r="F17" s="441"/>
      <c r="G17" s="449"/>
      <c r="H17" s="106"/>
    </row>
    <row r="18" spans="1:8" x14ac:dyDescent="0.25">
      <c r="A18" s="155">
        <v>111203</v>
      </c>
      <c r="B18" s="156" t="s">
        <v>190</v>
      </c>
      <c r="C18" s="449"/>
      <c r="D18" s="449"/>
      <c r="E18" s="441"/>
      <c r="F18" s="441"/>
      <c r="G18" s="449"/>
      <c r="H18" s="106"/>
    </row>
    <row r="19" spans="1:8" x14ac:dyDescent="0.25">
      <c r="A19" s="155">
        <v>111204</v>
      </c>
      <c r="B19" s="156" t="s">
        <v>256</v>
      </c>
      <c r="C19" s="449"/>
      <c r="D19" s="449"/>
      <c r="E19" s="441"/>
      <c r="F19" s="441"/>
      <c r="G19" s="449"/>
      <c r="H19" s="106"/>
    </row>
    <row r="20" spans="1:8" x14ac:dyDescent="0.25">
      <c r="A20" s="155">
        <v>121101</v>
      </c>
      <c r="B20" s="157" t="s">
        <v>153</v>
      </c>
      <c r="C20" s="449">
        <v>1</v>
      </c>
      <c r="D20" s="449">
        <v>1</v>
      </c>
      <c r="E20" s="441"/>
      <c r="F20" s="441"/>
      <c r="G20" s="449"/>
      <c r="H20" s="106"/>
    </row>
    <row r="21" spans="1:8" x14ac:dyDescent="0.25">
      <c r="A21" s="155">
        <v>121102</v>
      </c>
      <c r="B21" s="157" t="s">
        <v>154</v>
      </c>
      <c r="C21" s="449"/>
      <c r="D21" s="449"/>
      <c r="E21" s="441"/>
      <c r="F21" s="441"/>
      <c r="G21" s="449"/>
      <c r="H21" s="106"/>
    </row>
    <row r="22" spans="1:8" x14ac:dyDescent="0.25">
      <c r="A22" s="155">
        <v>121103</v>
      </c>
      <c r="B22" s="157" t="s">
        <v>167</v>
      </c>
      <c r="C22" s="449"/>
      <c r="D22" s="449"/>
      <c r="E22" s="441"/>
      <c r="F22" s="441"/>
      <c r="G22" s="449"/>
      <c r="H22" s="106"/>
    </row>
    <row r="23" spans="1:8" x14ac:dyDescent="0.25">
      <c r="A23" s="155">
        <v>121104</v>
      </c>
      <c r="B23" s="157" t="s">
        <v>155</v>
      </c>
      <c r="C23" s="449"/>
      <c r="D23" s="449"/>
      <c r="E23" s="441"/>
      <c r="F23" s="441"/>
      <c r="G23" s="449"/>
      <c r="H23" s="106"/>
    </row>
    <row r="24" spans="1:8" x14ac:dyDescent="0.25">
      <c r="A24" s="155">
        <v>121201</v>
      </c>
      <c r="B24" s="156" t="s">
        <v>69</v>
      </c>
      <c r="C24" s="449"/>
      <c r="D24" s="449"/>
      <c r="E24" s="441"/>
      <c r="F24" s="441"/>
      <c r="G24" s="449"/>
      <c r="H24" s="106"/>
    </row>
    <row r="25" spans="1:8" x14ac:dyDescent="0.25">
      <c r="A25" s="155">
        <v>121202</v>
      </c>
      <c r="B25" s="157" t="s">
        <v>156</v>
      </c>
      <c r="C25" s="449"/>
      <c r="D25" s="449"/>
      <c r="E25" s="441"/>
      <c r="F25" s="441"/>
      <c r="G25" s="449"/>
      <c r="H25" s="106"/>
    </row>
    <row r="26" spans="1:8" x14ac:dyDescent="0.25">
      <c r="A26" s="155">
        <v>121203</v>
      </c>
      <c r="B26" s="157" t="s">
        <v>282</v>
      </c>
      <c r="C26" s="449"/>
      <c r="D26" s="449"/>
      <c r="E26" s="441"/>
      <c r="F26" s="441"/>
      <c r="G26" s="449"/>
      <c r="H26" s="106"/>
    </row>
    <row r="27" spans="1:8" x14ac:dyDescent="0.25">
      <c r="A27" s="155">
        <v>121204</v>
      </c>
      <c r="B27" s="157" t="s">
        <v>281</v>
      </c>
      <c r="C27" s="449"/>
      <c r="D27" s="449"/>
      <c r="E27" s="441"/>
      <c r="F27" s="441"/>
      <c r="G27" s="449"/>
      <c r="H27" s="106"/>
    </row>
    <row r="28" spans="1:8" x14ac:dyDescent="0.25">
      <c r="A28" s="155">
        <v>121205</v>
      </c>
      <c r="B28" s="157" t="s">
        <v>157</v>
      </c>
      <c r="C28" s="449"/>
      <c r="D28" s="449"/>
      <c r="E28" s="441"/>
      <c r="F28" s="441"/>
      <c r="G28" s="449"/>
      <c r="H28" s="106"/>
    </row>
    <row r="29" spans="1:8" x14ac:dyDescent="0.25">
      <c r="A29" s="155">
        <v>121206</v>
      </c>
      <c r="B29" s="157" t="s">
        <v>280</v>
      </c>
      <c r="C29" s="449"/>
      <c r="D29" s="449"/>
      <c r="E29" s="441"/>
      <c r="F29" s="441"/>
      <c r="G29" s="449"/>
      <c r="H29" s="106"/>
    </row>
    <row r="30" spans="1:8" x14ac:dyDescent="0.25">
      <c r="A30" s="155">
        <v>121301</v>
      </c>
      <c r="B30" s="157" t="s">
        <v>322</v>
      </c>
      <c r="C30" s="449"/>
      <c r="D30" s="449"/>
      <c r="E30" s="441"/>
      <c r="F30" s="441"/>
      <c r="G30" s="449"/>
      <c r="H30" s="106"/>
    </row>
    <row r="31" spans="1:8" x14ac:dyDescent="0.25">
      <c r="A31" s="155">
        <v>121902</v>
      </c>
      <c r="B31" s="156" t="s">
        <v>70</v>
      </c>
      <c r="C31" s="449">
        <v>2</v>
      </c>
      <c r="D31" s="449">
        <v>2</v>
      </c>
      <c r="E31" s="441"/>
      <c r="F31" s="441"/>
      <c r="G31" s="449"/>
      <c r="H31" s="106"/>
    </row>
    <row r="32" spans="1:8" x14ac:dyDescent="0.25">
      <c r="A32" s="155">
        <v>121903</v>
      </c>
      <c r="B32" s="156" t="s">
        <v>260</v>
      </c>
      <c r="C32" s="449"/>
      <c r="D32" s="449"/>
      <c r="E32" s="441"/>
      <c r="F32" s="441"/>
      <c r="G32" s="449"/>
      <c r="H32" s="106"/>
    </row>
    <row r="33" spans="1:8" x14ac:dyDescent="0.25">
      <c r="A33" s="155">
        <v>121904</v>
      </c>
      <c r="B33" s="156" t="s">
        <v>283</v>
      </c>
      <c r="C33" s="449"/>
      <c r="D33" s="449"/>
      <c r="E33" s="441"/>
      <c r="F33" s="441"/>
      <c r="G33" s="449"/>
      <c r="H33" s="106"/>
    </row>
    <row r="34" spans="1:8" x14ac:dyDescent="0.25">
      <c r="A34" s="155">
        <v>121905</v>
      </c>
      <c r="B34" s="156" t="s">
        <v>158</v>
      </c>
      <c r="C34" s="449"/>
      <c r="D34" s="449"/>
      <c r="E34" s="441"/>
      <c r="F34" s="441"/>
      <c r="G34" s="449"/>
      <c r="H34" s="106"/>
    </row>
    <row r="35" spans="1:8" x14ac:dyDescent="0.25">
      <c r="A35" s="155">
        <v>121908</v>
      </c>
      <c r="B35" s="156" t="s">
        <v>159</v>
      </c>
      <c r="C35" s="449"/>
      <c r="D35" s="449"/>
      <c r="E35" s="441"/>
      <c r="F35" s="441"/>
      <c r="G35" s="449"/>
      <c r="H35" s="106"/>
    </row>
    <row r="36" spans="1:8" x14ac:dyDescent="0.25">
      <c r="A36" s="155">
        <v>122103</v>
      </c>
      <c r="B36" s="156" t="s">
        <v>160</v>
      </c>
      <c r="C36" s="449"/>
      <c r="D36" s="449"/>
      <c r="E36" s="441"/>
      <c r="F36" s="441"/>
      <c r="G36" s="449"/>
      <c r="H36" s="106"/>
    </row>
    <row r="37" spans="1:8" x14ac:dyDescent="0.25">
      <c r="A37" s="155">
        <v>122201</v>
      </c>
      <c r="B37" s="158" t="s">
        <v>258</v>
      </c>
      <c r="C37" s="449"/>
      <c r="D37" s="449"/>
      <c r="E37" s="441"/>
      <c r="F37" s="441"/>
      <c r="G37" s="449"/>
      <c r="H37" s="106"/>
    </row>
    <row r="38" spans="1:8" x14ac:dyDescent="0.25">
      <c r="A38" s="155">
        <v>122301</v>
      </c>
      <c r="B38" s="158" t="s">
        <v>259</v>
      </c>
      <c r="C38" s="449"/>
      <c r="D38" s="449"/>
      <c r="E38" s="441"/>
      <c r="F38" s="441"/>
      <c r="G38" s="449"/>
      <c r="H38" s="106"/>
    </row>
    <row r="39" spans="1:8" x14ac:dyDescent="0.25">
      <c r="A39" s="155">
        <v>132301</v>
      </c>
      <c r="B39" s="156" t="s">
        <v>71</v>
      </c>
      <c r="C39" s="449">
        <v>2</v>
      </c>
      <c r="D39" s="449">
        <v>2</v>
      </c>
      <c r="E39" s="441"/>
      <c r="F39" s="441"/>
      <c r="G39" s="449"/>
      <c r="H39" s="106"/>
    </row>
    <row r="40" spans="1:8" x14ac:dyDescent="0.25">
      <c r="A40" s="155">
        <v>132401</v>
      </c>
      <c r="B40" s="156" t="s">
        <v>284</v>
      </c>
      <c r="C40" s="449"/>
      <c r="D40" s="449"/>
      <c r="E40" s="441"/>
      <c r="F40" s="441"/>
      <c r="G40" s="449"/>
      <c r="H40" s="106"/>
    </row>
    <row r="41" spans="1:8" x14ac:dyDescent="0.25">
      <c r="A41" s="155">
        <v>132405</v>
      </c>
      <c r="B41" s="156" t="s">
        <v>285</v>
      </c>
      <c r="C41" s="449"/>
      <c r="D41" s="449"/>
      <c r="E41" s="441"/>
      <c r="F41" s="441"/>
      <c r="G41" s="449"/>
      <c r="H41" s="106"/>
    </row>
    <row r="42" spans="1:8" x14ac:dyDescent="0.25">
      <c r="A42" s="155">
        <v>133101</v>
      </c>
      <c r="B42" s="156" t="s">
        <v>161</v>
      </c>
      <c r="C42" s="449"/>
      <c r="D42" s="449"/>
      <c r="E42" s="441"/>
      <c r="F42" s="441"/>
      <c r="G42" s="449"/>
      <c r="H42" s="106"/>
    </row>
    <row r="43" spans="1:8" x14ac:dyDescent="0.25">
      <c r="A43" s="155">
        <v>133102</v>
      </c>
      <c r="B43" s="156" t="s">
        <v>255</v>
      </c>
      <c r="C43" s="449"/>
      <c r="D43" s="449"/>
      <c r="E43" s="441"/>
      <c r="F43" s="441"/>
      <c r="G43" s="449"/>
      <c r="H43" s="106"/>
    </row>
    <row r="44" spans="1:8" x14ac:dyDescent="0.25">
      <c r="A44" s="155">
        <v>133105</v>
      </c>
      <c r="B44" s="156" t="s">
        <v>162</v>
      </c>
      <c r="C44" s="449"/>
      <c r="D44" s="449"/>
      <c r="E44" s="441"/>
      <c r="F44" s="441"/>
      <c r="G44" s="449"/>
      <c r="H44" s="106"/>
    </row>
    <row r="45" spans="1:8" x14ac:dyDescent="0.25">
      <c r="A45" s="155">
        <v>133106</v>
      </c>
      <c r="B45" s="156" t="s">
        <v>163</v>
      </c>
      <c r="C45" s="449"/>
      <c r="D45" s="449"/>
      <c r="E45" s="441"/>
      <c r="F45" s="441"/>
      <c r="G45" s="449"/>
      <c r="H45" s="106"/>
    </row>
    <row r="46" spans="1:8" x14ac:dyDescent="0.25">
      <c r="A46" s="155">
        <v>134203</v>
      </c>
      <c r="B46" s="156" t="s">
        <v>323</v>
      </c>
      <c r="C46" s="449"/>
      <c r="D46" s="449"/>
      <c r="E46" s="441"/>
      <c r="F46" s="441"/>
      <c r="G46" s="449"/>
      <c r="H46" s="106"/>
    </row>
    <row r="47" spans="1:8" x14ac:dyDescent="0.25">
      <c r="A47" s="155">
        <v>134401</v>
      </c>
      <c r="B47" s="156" t="s">
        <v>164</v>
      </c>
      <c r="C47" s="449"/>
      <c r="D47" s="449"/>
      <c r="E47" s="441"/>
      <c r="F47" s="441"/>
      <c r="G47" s="449"/>
      <c r="H47" s="106"/>
    </row>
    <row r="48" spans="1:8" x14ac:dyDescent="0.25">
      <c r="A48" s="155">
        <v>134402</v>
      </c>
      <c r="B48" s="156" t="s">
        <v>165</v>
      </c>
      <c r="C48" s="449"/>
      <c r="D48" s="449"/>
      <c r="E48" s="441"/>
      <c r="F48" s="441"/>
      <c r="G48" s="449"/>
      <c r="H48" s="106"/>
    </row>
    <row r="49" spans="1:8" x14ac:dyDescent="0.25">
      <c r="A49" s="155">
        <v>134901</v>
      </c>
      <c r="B49" s="156" t="s">
        <v>72</v>
      </c>
      <c r="C49" s="449"/>
      <c r="D49" s="449"/>
      <c r="E49" s="441"/>
      <c r="F49" s="441"/>
      <c r="G49" s="449"/>
      <c r="H49" s="106"/>
    </row>
    <row r="50" spans="1:8" x14ac:dyDescent="0.25">
      <c r="A50" s="155">
        <v>134902</v>
      </c>
      <c r="B50" s="156" t="s">
        <v>274</v>
      </c>
      <c r="C50" s="449"/>
      <c r="D50" s="449"/>
      <c r="E50" s="441"/>
      <c r="F50" s="441"/>
      <c r="G50" s="449"/>
      <c r="H50" s="106"/>
    </row>
    <row r="51" spans="1:8" x14ac:dyDescent="0.25">
      <c r="A51" s="155">
        <v>134904</v>
      </c>
      <c r="B51" s="156" t="s">
        <v>166</v>
      </c>
      <c r="C51" s="449"/>
      <c r="D51" s="449"/>
      <c r="E51" s="441"/>
      <c r="F51" s="441"/>
      <c r="G51" s="449"/>
      <c r="H51" s="106"/>
    </row>
    <row r="52" spans="1:8" x14ac:dyDescent="0.25">
      <c r="A52" s="155">
        <v>134907</v>
      </c>
      <c r="B52" s="156" t="s">
        <v>286</v>
      </c>
      <c r="C52" s="449"/>
      <c r="D52" s="449"/>
      <c r="E52" s="441"/>
      <c r="F52" s="441"/>
      <c r="G52" s="449"/>
      <c r="H52" s="106"/>
    </row>
    <row r="53" spans="1:8" x14ac:dyDescent="0.25">
      <c r="A53" s="155">
        <v>134908</v>
      </c>
      <c r="B53" s="156" t="s">
        <v>169</v>
      </c>
      <c r="C53" s="449"/>
      <c r="D53" s="449"/>
      <c r="E53" s="441"/>
      <c r="F53" s="441"/>
      <c r="G53" s="449"/>
      <c r="H53" s="106"/>
    </row>
    <row r="54" spans="1:8" x14ac:dyDescent="0.25">
      <c r="A54" s="155">
        <v>134909</v>
      </c>
      <c r="B54" s="156" t="s">
        <v>168</v>
      </c>
      <c r="C54" s="449"/>
      <c r="D54" s="449"/>
      <c r="E54" s="441"/>
      <c r="F54" s="441"/>
      <c r="G54" s="449"/>
      <c r="H54" s="106"/>
    </row>
    <row r="55" spans="1:8" x14ac:dyDescent="0.25">
      <c r="A55" s="155">
        <v>134912</v>
      </c>
      <c r="B55" s="156" t="s">
        <v>73</v>
      </c>
      <c r="C55" s="449"/>
      <c r="D55" s="449"/>
      <c r="E55" s="441"/>
      <c r="F55" s="441"/>
      <c r="G55" s="449"/>
      <c r="H55" s="106"/>
    </row>
    <row r="56" spans="1:8" x14ac:dyDescent="0.25">
      <c r="A56" s="155">
        <v>143104</v>
      </c>
      <c r="B56" s="156" t="s">
        <v>74</v>
      </c>
      <c r="C56" s="449"/>
      <c r="D56" s="449"/>
      <c r="E56" s="441"/>
      <c r="F56" s="441"/>
      <c r="G56" s="449"/>
      <c r="H56" s="106"/>
    </row>
    <row r="57" spans="1:8" x14ac:dyDescent="0.25">
      <c r="A57" s="155">
        <v>143105</v>
      </c>
      <c r="B57" s="158" t="s">
        <v>75</v>
      </c>
      <c r="C57" s="449"/>
      <c r="D57" s="449"/>
      <c r="E57" s="441"/>
      <c r="F57" s="441"/>
      <c r="G57" s="449"/>
      <c r="H57" s="106"/>
    </row>
    <row r="58" spans="1:8" x14ac:dyDescent="0.25">
      <c r="A58" s="155">
        <v>143901</v>
      </c>
      <c r="B58" s="158" t="s">
        <v>170</v>
      </c>
      <c r="C58" s="449"/>
      <c r="D58" s="449"/>
      <c r="E58" s="441"/>
      <c r="F58" s="441"/>
      <c r="G58" s="449"/>
      <c r="H58" s="106"/>
    </row>
    <row r="59" spans="1:8" x14ac:dyDescent="0.25">
      <c r="A59" s="155">
        <v>143904</v>
      </c>
      <c r="B59" s="158" t="s">
        <v>171</v>
      </c>
      <c r="C59" s="449"/>
      <c r="D59" s="449"/>
      <c r="E59" s="441"/>
      <c r="F59" s="441"/>
      <c r="G59" s="449"/>
      <c r="H59" s="106"/>
    </row>
    <row r="60" spans="1:8" x14ac:dyDescent="0.25">
      <c r="A60" s="155">
        <v>143905</v>
      </c>
      <c r="B60" s="95" t="s">
        <v>172</v>
      </c>
      <c r="C60" s="449"/>
      <c r="D60" s="449"/>
      <c r="E60" s="441"/>
      <c r="F60" s="441"/>
      <c r="G60" s="449"/>
      <c r="H60" s="106"/>
    </row>
    <row r="61" spans="1:8" x14ac:dyDescent="0.25">
      <c r="A61" s="155">
        <v>143906</v>
      </c>
      <c r="B61" s="95" t="s">
        <v>287</v>
      </c>
      <c r="C61" s="449"/>
      <c r="D61" s="449"/>
      <c r="E61" s="441"/>
      <c r="F61" s="441"/>
      <c r="G61" s="449"/>
      <c r="H61" s="106"/>
    </row>
    <row r="62" spans="1:8" x14ac:dyDescent="0.25">
      <c r="A62" s="155">
        <v>134999</v>
      </c>
      <c r="B62" s="95" t="s">
        <v>253</v>
      </c>
      <c r="C62" s="449"/>
      <c r="D62" s="449"/>
      <c r="E62" s="441"/>
      <c r="F62" s="441"/>
      <c r="G62" s="449"/>
      <c r="H62" s="106"/>
    </row>
    <row r="63" spans="1:8" x14ac:dyDescent="0.25">
      <c r="A63" s="629" t="s">
        <v>76</v>
      </c>
      <c r="B63" s="629"/>
      <c r="C63" s="414">
        <f>SUM(C16:C62)</f>
        <v>6</v>
      </c>
      <c r="D63" s="414">
        <f>SUM(D16:D62)</f>
        <v>6</v>
      </c>
      <c r="E63" s="442"/>
      <c r="F63" s="442"/>
      <c r="G63" s="414">
        <f>SUM(G16:G62)</f>
        <v>0</v>
      </c>
      <c r="H63" s="106"/>
    </row>
    <row r="64" spans="1:8" ht="15" customHeight="1" x14ac:dyDescent="0.25">
      <c r="A64" s="790" t="s">
        <v>77</v>
      </c>
      <c r="B64" s="791"/>
      <c r="C64" s="791"/>
      <c r="D64" s="791"/>
      <c r="E64" s="791"/>
      <c r="F64" s="791"/>
      <c r="G64" s="792"/>
      <c r="H64" s="106"/>
    </row>
    <row r="65" spans="1:8" x14ac:dyDescent="0.25">
      <c r="A65" s="155">
        <v>213301</v>
      </c>
      <c r="B65" s="157" t="s">
        <v>84</v>
      </c>
      <c r="C65" s="449"/>
      <c r="D65" s="449"/>
      <c r="E65" s="441"/>
      <c r="F65" s="441"/>
      <c r="G65" s="449"/>
      <c r="H65" s="106"/>
    </row>
    <row r="66" spans="1:8" x14ac:dyDescent="0.25">
      <c r="A66" s="155">
        <v>213302</v>
      </c>
      <c r="B66" s="157" t="s">
        <v>220</v>
      </c>
      <c r="C66" s="449"/>
      <c r="D66" s="449"/>
      <c r="E66" s="441"/>
      <c r="F66" s="441"/>
      <c r="G66" s="449"/>
      <c r="H66" s="106"/>
    </row>
    <row r="67" spans="1:8" x14ac:dyDescent="0.25">
      <c r="A67" s="155">
        <v>213305</v>
      </c>
      <c r="B67" s="157" t="s">
        <v>221</v>
      </c>
      <c r="C67" s="449"/>
      <c r="D67" s="449"/>
      <c r="E67" s="441"/>
      <c r="F67" s="441"/>
      <c r="G67" s="449"/>
      <c r="H67" s="106"/>
    </row>
    <row r="68" spans="1:8" x14ac:dyDescent="0.25">
      <c r="A68" s="155">
        <v>213306</v>
      </c>
      <c r="B68" s="157" t="s">
        <v>222</v>
      </c>
      <c r="C68" s="449"/>
      <c r="D68" s="449"/>
      <c r="E68" s="441"/>
      <c r="F68" s="441"/>
      <c r="G68" s="449"/>
      <c r="H68" s="106"/>
    </row>
    <row r="69" spans="1:8" x14ac:dyDescent="0.25">
      <c r="A69" s="155">
        <v>213307</v>
      </c>
      <c r="B69" s="157" t="s">
        <v>257</v>
      </c>
      <c r="C69" s="449"/>
      <c r="D69" s="449"/>
      <c r="E69" s="441"/>
      <c r="F69" s="441"/>
      <c r="G69" s="449"/>
      <c r="H69" s="106"/>
    </row>
    <row r="70" spans="1:8" x14ac:dyDescent="0.25">
      <c r="A70" s="155">
        <v>214201</v>
      </c>
      <c r="B70" s="156" t="s">
        <v>78</v>
      </c>
      <c r="C70" s="449"/>
      <c r="D70" s="449"/>
      <c r="E70" s="441"/>
      <c r="F70" s="441"/>
      <c r="G70" s="449"/>
      <c r="H70" s="106"/>
    </row>
    <row r="71" spans="1:8" x14ac:dyDescent="0.25">
      <c r="A71" s="155">
        <v>214202</v>
      </c>
      <c r="B71" s="156" t="s">
        <v>79</v>
      </c>
      <c r="C71" s="449"/>
      <c r="D71" s="449"/>
      <c r="E71" s="441"/>
      <c r="F71" s="441"/>
      <c r="G71" s="449"/>
      <c r="H71" s="106"/>
    </row>
    <row r="72" spans="1:8" x14ac:dyDescent="0.25">
      <c r="A72" s="155">
        <v>215101</v>
      </c>
      <c r="B72" s="156" t="s">
        <v>173</v>
      </c>
      <c r="C72" s="449"/>
      <c r="D72" s="449"/>
      <c r="E72" s="441"/>
      <c r="F72" s="441"/>
      <c r="G72" s="449"/>
      <c r="H72" s="106"/>
    </row>
    <row r="73" spans="1:8" x14ac:dyDescent="0.25">
      <c r="A73" s="155">
        <v>215102</v>
      </c>
      <c r="B73" s="156" t="s">
        <v>174</v>
      </c>
      <c r="C73" s="449"/>
      <c r="D73" s="449"/>
      <c r="E73" s="441"/>
      <c r="F73" s="441"/>
      <c r="G73" s="449"/>
      <c r="H73" s="106"/>
    </row>
    <row r="74" spans="1:8" x14ac:dyDescent="0.25">
      <c r="A74" s="155">
        <v>216101</v>
      </c>
      <c r="B74" s="156" t="s">
        <v>80</v>
      </c>
      <c r="C74" s="449"/>
      <c r="D74" s="449"/>
      <c r="E74" s="441"/>
      <c r="F74" s="441"/>
      <c r="G74" s="449"/>
      <c r="H74" s="106"/>
    </row>
    <row r="75" spans="1:8" x14ac:dyDescent="0.25">
      <c r="A75" s="155">
        <v>216401</v>
      </c>
      <c r="B75" s="156" t="s">
        <v>325</v>
      </c>
      <c r="C75" s="449"/>
      <c r="D75" s="449"/>
      <c r="E75" s="441"/>
      <c r="F75" s="441"/>
      <c r="G75" s="449"/>
      <c r="H75" s="106"/>
    </row>
    <row r="76" spans="1:8" x14ac:dyDescent="0.25">
      <c r="A76" s="155">
        <v>216402</v>
      </c>
      <c r="B76" s="156" t="s">
        <v>175</v>
      </c>
      <c r="C76" s="449"/>
      <c r="D76" s="449"/>
      <c r="E76" s="441"/>
      <c r="F76" s="441"/>
      <c r="G76" s="449"/>
      <c r="H76" s="106"/>
    </row>
    <row r="77" spans="1:8" x14ac:dyDescent="0.25">
      <c r="A77" s="155">
        <v>222104</v>
      </c>
      <c r="B77" s="156" t="s">
        <v>176</v>
      </c>
      <c r="C77" s="449"/>
      <c r="D77" s="449"/>
      <c r="E77" s="441"/>
      <c r="F77" s="441"/>
      <c r="G77" s="449"/>
      <c r="H77" s="106"/>
    </row>
    <row r="78" spans="1:8" x14ac:dyDescent="0.25">
      <c r="A78" s="155">
        <v>222116</v>
      </c>
      <c r="B78" s="156" t="s">
        <v>81</v>
      </c>
      <c r="C78" s="449"/>
      <c r="D78" s="449"/>
      <c r="E78" s="441"/>
      <c r="F78" s="441"/>
      <c r="G78" s="449"/>
      <c r="H78" s="106"/>
    </row>
    <row r="79" spans="1:8" x14ac:dyDescent="0.25">
      <c r="A79" s="155">
        <v>226301</v>
      </c>
      <c r="B79" s="156" t="s">
        <v>177</v>
      </c>
      <c r="C79" s="449"/>
      <c r="D79" s="449"/>
      <c r="E79" s="441"/>
      <c r="F79" s="441"/>
      <c r="G79" s="449"/>
      <c r="H79" s="106"/>
    </row>
    <row r="80" spans="1:8" x14ac:dyDescent="0.25">
      <c r="A80" s="155">
        <v>226302</v>
      </c>
      <c r="B80" s="156" t="s">
        <v>178</v>
      </c>
      <c r="C80" s="449"/>
      <c r="D80" s="449"/>
      <c r="E80" s="441"/>
      <c r="F80" s="441"/>
      <c r="G80" s="449"/>
      <c r="H80" s="106"/>
    </row>
    <row r="81" spans="1:8" x14ac:dyDescent="0.25">
      <c r="A81" s="155">
        <v>241101</v>
      </c>
      <c r="B81" s="156" t="s">
        <v>85</v>
      </c>
      <c r="C81" s="449"/>
      <c r="D81" s="449"/>
      <c r="E81" s="441"/>
      <c r="F81" s="441"/>
      <c r="G81" s="449"/>
      <c r="H81" s="106"/>
    </row>
    <row r="82" spans="1:8" x14ac:dyDescent="0.25">
      <c r="A82" s="155">
        <v>241102</v>
      </c>
      <c r="B82" s="156" t="s">
        <v>276</v>
      </c>
      <c r="C82" s="449"/>
      <c r="D82" s="449"/>
      <c r="E82" s="441"/>
      <c r="F82" s="441"/>
      <c r="G82" s="449"/>
      <c r="H82" s="106"/>
    </row>
    <row r="83" spans="1:8" x14ac:dyDescent="0.25">
      <c r="A83" s="155">
        <v>241103</v>
      </c>
      <c r="B83" s="156" t="s">
        <v>288</v>
      </c>
      <c r="C83" s="449"/>
      <c r="D83" s="449"/>
      <c r="E83" s="441"/>
      <c r="F83" s="441"/>
      <c r="G83" s="449"/>
      <c r="H83" s="106"/>
    </row>
    <row r="84" spans="1:8" x14ac:dyDescent="0.25">
      <c r="A84" s="155">
        <v>241107</v>
      </c>
      <c r="B84" s="156" t="s">
        <v>289</v>
      </c>
      <c r="C84" s="449"/>
      <c r="D84" s="449"/>
      <c r="E84" s="441"/>
      <c r="F84" s="441"/>
      <c r="G84" s="449"/>
      <c r="H84" s="106"/>
    </row>
    <row r="85" spans="1:8" x14ac:dyDescent="0.25">
      <c r="A85" s="155">
        <v>242102</v>
      </c>
      <c r="B85" s="156" t="s">
        <v>223</v>
      </c>
      <c r="C85" s="449"/>
      <c r="D85" s="449"/>
      <c r="E85" s="441"/>
      <c r="F85" s="441"/>
      <c r="G85" s="449"/>
      <c r="H85" s="106"/>
    </row>
    <row r="86" spans="1:8" x14ac:dyDescent="0.25">
      <c r="A86" s="155">
        <v>242202</v>
      </c>
      <c r="B86" s="156" t="s">
        <v>224</v>
      </c>
      <c r="C86" s="449"/>
      <c r="D86" s="449"/>
      <c r="E86" s="441"/>
      <c r="F86" s="441"/>
      <c r="G86" s="449"/>
      <c r="H86" s="106"/>
    </row>
    <row r="87" spans="1:8" x14ac:dyDescent="0.25">
      <c r="A87" s="155">
        <v>242203</v>
      </c>
      <c r="B87" s="156" t="s">
        <v>275</v>
      </c>
      <c r="C87" s="449"/>
      <c r="D87" s="449"/>
      <c r="E87" s="441"/>
      <c r="F87" s="441"/>
      <c r="G87" s="449"/>
      <c r="H87" s="106"/>
    </row>
    <row r="88" spans="1:8" x14ac:dyDescent="0.25">
      <c r="A88" s="155">
        <v>224901</v>
      </c>
      <c r="B88" s="156" t="s">
        <v>219</v>
      </c>
      <c r="C88" s="449"/>
      <c r="D88" s="449"/>
      <c r="E88" s="441"/>
      <c r="F88" s="441"/>
      <c r="G88" s="449"/>
      <c r="H88" s="106"/>
    </row>
    <row r="89" spans="1:8" x14ac:dyDescent="0.25">
      <c r="A89" s="155">
        <v>224902</v>
      </c>
      <c r="B89" s="157" t="s">
        <v>83</v>
      </c>
      <c r="C89" s="449"/>
      <c r="D89" s="449"/>
      <c r="E89" s="441"/>
      <c r="F89" s="441"/>
      <c r="G89" s="449"/>
      <c r="H89" s="106"/>
    </row>
    <row r="90" spans="1:8" x14ac:dyDescent="0.25">
      <c r="A90" s="155">
        <v>242207</v>
      </c>
      <c r="B90" s="156" t="s">
        <v>279</v>
      </c>
      <c r="C90" s="449"/>
      <c r="D90" s="449"/>
      <c r="E90" s="441"/>
      <c r="F90" s="441"/>
      <c r="G90" s="449"/>
      <c r="H90" s="106"/>
    </row>
    <row r="91" spans="1:8" x14ac:dyDescent="0.25">
      <c r="A91" s="155">
        <v>242208</v>
      </c>
      <c r="B91" s="156" t="s">
        <v>82</v>
      </c>
      <c r="C91" s="449"/>
      <c r="D91" s="449"/>
      <c r="E91" s="441"/>
      <c r="F91" s="441"/>
      <c r="G91" s="449"/>
      <c r="H91" s="106"/>
    </row>
    <row r="92" spans="1:8" x14ac:dyDescent="0.25">
      <c r="A92" s="155">
        <v>242211</v>
      </c>
      <c r="B92" s="156" t="s">
        <v>86</v>
      </c>
      <c r="C92" s="449"/>
      <c r="D92" s="449"/>
      <c r="E92" s="441"/>
      <c r="F92" s="441"/>
      <c r="G92" s="449"/>
      <c r="H92" s="106"/>
    </row>
    <row r="93" spans="1:8" x14ac:dyDescent="0.25">
      <c r="A93" s="155">
        <v>242302</v>
      </c>
      <c r="B93" s="156" t="s">
        <v>179</v>
      </c>
      <c r="C93" s="449"/>
      <c r="D93" s="449"/>
      <c r="E93" s="441"/>
      <c r="F93" s="441"/>
      <c r="G93" s="449"/>
      <c r="H93" s="106"/>
    </row>
    <row r="94" spans="1:8" x14ac:dyDescent="0.25">
      <c r="A94" s="155">
        <v>242303</v>
      </c>
      <c r="B94" s="156" t="s">
        <v>215</v>
      </c>
      <c r="C94" s="449"/>
      <c r="D94" s="449"/>
      <c r="E94" s="441"/>
      <c r="F94" s="441"/>
      <c r="G94" s="449"/>
      <c r="H94" s="106"/>
    </row>
    <row r="95" spans="1:8" x14ac:dyDescent="0.25">
      <c r="A95" s="155">
        <v>242304</v>
      </c>
      <c r="B95" s="156" t="s">
        <v>225</v>
      </c>
      <c r="C95" s="449"/>
      <c r="D95" s="449"/>
      <c r="E95" s="441"/>
      <c r="F95" s="441"/>
      <c r="G95" s="449"/>
      <c r="H95" s="106"/>
    </row>
    <row r="96" spans="1:8" x14ac:dyDescent="0.25">
      <c r="A96" s="155">
        <v>242307</v>
      </c>
      <c r="B96" s="156" t="s">
        <v>277</v>
      </c>
      <c r="C96" s="449"/>
      <c r="D96" s="449"/>
      <c r="E96" s="441"/>
      <c r="F96" s="441"/>
      <c r="G96" s="449"/>
      <c r="H96" s="106"/>
    </row>
    <row r="97" spans="1:8" x14ac:dyDescent="0.25">
      <c r="A97" s="155">
        <v>242401</v>
      </c>
      <c r="B97" s="156" t="s">
        <v>87</v>
      </c>
      <c r="C97" s="449"/>
      <c r="D97" s="449"/>
      <c r="E97" s="441"/>
      <c r="F97" s="441"/>
      <c r="G97" s="449"/>
      <c r="H97" s="106"/>
    </row>
    <row r="98" spans="1:8" x14ac:dyDescent="0.25">
      <c r="A98" s="155">
        <v>243201</v>
      </c>
      <c r="B98" s="156" t="s">
        <v>278</v>
      </c>
      <c r="C98" s="449"/>
      <c r="D98" s="449"/>
      <c r="E98" s="441"/>
      <c r="F98" s="441"/>
      <c r="G98" s="449"/>
      <c r="H98" s="106"/>
    </row>
    <row r="99" spans="1:8" x14ac:dyDescent="0.25">
      <c r="A99" s="155">
        <v>243203</v>
      </c>
      <c r="B99" s="156" t="s">
        <v>393</v>
      </c>
      <c r="C99" s="449"/>
      <c r="D99" s="449"/>
      <c r="E99" s="441"/>
      <c r="F99" s="441"/>
      <c r="G99" s="449"/>
      <c r="H99" s="106"/>
    </row>
    <row r="100" spans="1:8" x14ac:dyDescent="0.25">
      <c r="A100" s="155">
        <v>243204</v>
      </c>
      <c r="B100" s="156" t="s">
        <v>214</v>
      </c>
      <c r="C100" s="449"/>
      <c r="D100" s="449"/>
      <c r="E100" s="441"/>
      <c r="F100" s="441"/>
      <c r="G100" s="449"/>
      <c r="H100" s="106"/>
    </row>
    <row r="101" spans="1:8" x14ac:dyDescent="0.25">
      <c r="A101" s="155">
        <v>251101</v>
      </c>
      <c r="B101" s="156" t="s">
        <v>226</v>
      </c>
      <c r="C101" s="449"/>
      <c r="D101" s="449"/>
      <c r="E101" s="441"/>
      <c r="F101" s="441"/>
      <c r="G101" s="449"/>
      <c r="H101" s="106"/>
    </row>
    <row r="102" spans="1:8" x14ac:dyDescent="0.25">
      <c r="A102" s="155">
        <v>251302</v>
      </c>
      <c r="B102" s="156" t="s">
        <v>180</v>
      </c>
      <c r="C102" s="449"/>
      <c r="D102" s="449"/>
      <c r="E102" s="441"/>
      <c r="F102" s="441"/>
      <c r="G102" s="449"/>
      <c r="H102" s="106"/>
    </row>
    <row r="103" spans="1:8" x14ac:dyDescent="0.25">
      <c r="A103" s="155">
        <v>252101</v>
      </c>
      <c r="B103" s="156" t="s">
        <v>227</v>
      </c>
      <c r="C103" s="449"/>
      <c r="D103" s="449"/>
      <c r="E103" s="441"/>
      <c r="F103" s="441"/>
      <c r="G103" s="449"/>
      <c r="H103" s="106"/>
    </row>
    <row r="104" spans="1:8" x14ac:dyDescent="0.25">
      <c r="A104" s="155">
        <v>252201</v>
      </c>
      <c r="B104" s="156" t="s">
        <v>88</v>
      </c>
      <c r="C104" s="449"/>
      <c r="D104" s="449"/>
      <c r="E104" s="441"/>
      <c r="F104" s="441"/>
      <c r="G104" s="449"/>
      <c r="H104" s="106"/>
    </row>
    <row r="105" spans="1:8" x14ac:dyDescent="0.25">
      <c r="A105" s="155">
        <v>252301</v>
      </c>
      <c r="B105" s="156" t="s">
        <v>228</v>
      </c>
      <c r="C105" s="449"/>
      <c r="D105" s="449"/>
      <c r="E105" s="441"/>
      <c r="F105" s="441"/>
      <c r="G105" s="449"/>
      <c r="H105" s="106"/>
    </row>
    <row r="106" spans="1:8" x14ac:dyDescent="0.25">
      <c r="A106" s="155">
        <v>252902</v>
      </c>
      <c r="B106" s="156" t="s">
        <v>181</v>
      </c>
      <c r="C106" s="449"/>
      <c r="D106" s="449"/>
      <c r="E106" s="441"/>
      <c r="F106" s="441"/>
      <c r="G106" s="449"/>
      <c r="H106" s="106"/>
    </row>
    <row r="107" spans="1:8" x14ac:dyDescent="0.25">
      <c r="A107" s="155">
        <v>261102</v>
      </c>
      <c r="B107" s="156" t="s">
        <v>324</v>
      </c>
      <c r="C107" s="449"/>
      <c r="D107" s="449"/>
      <c r="E107" s="441"/>
      <c r="F107" s="441"/>
      <c r="G107" s="449"/>
      <c r="H107" s="106"/>
    </row>
    <row r="108" spans="1:8" x14ac:dyDescent="0.25">
      <c r="A108" s="155">
        <v>262102</v>
      </c>
      <c r="B108" s="156" t="s">
        <v>182</v>
      </c>
      <c r="C108" s="449"/>
      <c r="D108" s="449"/>
      <c r="E108" s="441"/>
      <c r="F108" s="441"/>
      <c r="G108" s="449"/>
      <c r="H108" s="106"/>
    </row>
    <row r="109" spans="1:8" x14ac:dyDescent="0.25">
      <c r="A109" s="155">
        <v>262201</v>
      </c>
      <c r="B109" s="156" t="s">
        <v>89</v>
      </c>
      <c r="C109" s="449"/>
      <c r="D109" s="449"/>
      <c r="E109" s="441"/>
      <c r="F109" s="441"/>
      <c r="G109" s="449"/>
      <c r="H109" s="106"/>
    </row>
    <row r="110" spans="1:8" x14ac:dyDescent="0.25">
      <c r="A110" s="155">
        <v>262202</v>
      </c>
      <c r="B110" s="156" t="s">
        <v>264</v>
      </c>
      <c r="C110" s="449"/>
      <c r="D110" s="449"/>
      <c r="E110" s="441"/>
      <c r="F110" s="441"/>
      <c r="G110" s="449"/>
      <c r="H110" s="106"/>
    </row>
    <row r="111" spans="1:8" x14ac:dyDescent="0.25">
      <c r="A111" s="103">
        <v>263101</v>
      </c>
      <c r="B111" s="245" t="s">
        <v>183</v>
      </c>
      <c r="C111" s="449"/>
      <c r="D111" s="449"/>
      <c r="E111" s="441"/>
      <c r="F111" s="441"/>
      <c r="G111" s="449"/>
      <c r="H111" s="106"/>
    </row>
    <row r="112" spans="1:8" x14ac:dyDescent="0.25">
      <c r="A112" s="103">
        <v>263510</v>
      </c>
      <c r="B112" s="245" t="s">
        <v>265</v>
      </c>
      <c r="C112" s="449"/>
      <c r="D112" s="449"/>
      <c r="E112" s="441"/>
      <c r="F112" s="441"/>
      <c r="G112" s="449"/>
      <c r="H112" s="106"/>
    </row>
    <row r="113" spans="1:20" x14ac:dyDescent="0.25">
      <c r="A113" s="155">
        <v>264301</v>
      </c>
      <c r="B113" s="156" t="s">
        <v>184</v>
      </c>
      <c r="C113" s="449"/>
      <c r="D113" s="449"/>
      <c r="E113" s="441"/>
      <c r="F113" s="441"/>
      <c r="G113" s="449"/>
      <c r="H113" s="106"/>
    </row>
    <row r="114" spans="1:20" x14ac:dyDescent="0.25">
      <c r="A114" s="155">
        <v>264302</v>
      </c>
      <c r="B114" s="156" t="s">
        <v>185</v>
      </c>
      <c r="C114" s="449"/>
      <c r="D114" s="449"/>
      <c r="E114" s="441"/>
      <c r="F114" s="441"/>
      <c r="G114" s="449"/>
      <c r="H114" s="106"/>
    </row>
    <row r="115" spans="1:20" x14ac:dyDescent="0.25">
      <c r="A115" s="103">
        <v>331501</v>
      </c>
      <c r="B115" s="156" t="s">
        <v>196</v>
      </c>
      <c r="C115" s="449"/>
      <c r="D115" s="449"/>
      <c r="E115" s="441"/>
      <c r="F115" s="441"/>
      <c r="G115" s="449"/>
      <c r="H115" s="106"/>
    </row>
    <row r="116" spans="1:20" x14ac:dyDescent="0.25">
      <c r="A116" s="103">
        <v>341110</v>
      </c>
      <c r="B116" s="156" t="s">
        <v>200</v>
      </c>
      <c r="C116" s="449"/>
      <c r="D116" s="449"/>
      <c r="E116" s="441"/>
      <c r="F116" s="441"/>
      <c r="G116" s="449"/>
      <c r="H116" s="106"/>
    </row>
    <row r="117" spans="1:20" x14ac:dyDescent="0.25">
      <c r="A117" s="155">
        <v>399999</v>
      </c>
      <c r="B117" s="156" t="s">
        <v>330</v>
      </c>
      <c r="C117" s="449"/>
      <c r="D117" s="449"/>
      <c r="E117" s="441"/>
      <c r="F117" s="441"/>
      <c r="G117" s="449"/>
      <c r="H117" s="106"/>
    </row>
    <row r="118" spans="1:20" x14ac:dyDescent="0.25">
      <c r="A118" s="629" t="s">
        <v>90</v>
      </c>
      <c r="B118" s="629"/>
      <c r="C118" s="414">
        <f>SUM(C65:C117)</f>
        <v>0</v>
      </c>
      <c r="D118" s="414">
        <f>SUM(D65:D117)</f>
        <v>0</v>
      </c>
      <c r="E118" s="442"/>
      <c r="F118" s="442"/>
      <c r="G118" s="414">
        <f>SUM(G65:G117)</f>
        <v>0</v>
      </c>
      <c r="H118" s="106"/>
    </row>
    <row r="119" spans="1:20" s="6" customFormat="1" ht="15" customHeight="1" x14ac:dyDescent="0.25">
      <c r="A119" s="790" t="s">
        <v>91</v>
      </c>
      <c r="B119" s="791"/>
      <c r="C119" s="791"/>
      <c r="D119" s="791"/>
      <c r="E119" s="791"/>
      <c r="F119" s="791"/>
      <c r="G119" s="792"/>
      <c r="H119" s="100"/>
      <c r="I119" s="5"/>
      <c r="J119" s="5"/>
      <c r="K119" s="5"/>
      <c r="L119" s="5"/>
      <c r="M119" s="5"/>
      <c r="N119" s="5"/>
      <c r="O119" s="5"/>
      <c r="P119" s="5"/>
      <c r="Q119" s="5"/>
      <c r="R119" s="5"/>
      <c r="S119" s="5"/>
      <c r="T119" s="5"/>
    </row>
    <row r="120" spans="1:20" x14ac:dyDescent="0.25">
      <c r="A120" s="260">
        <v>311101</v>
      </c>
      <c r="B120" s="261" t="s">
        <v>186</v>
      </c>
      <c r="C120" s="449"/>
      <c r="D120" s="449"/>
      <c r="E120" s="441"/>
      <c r="F120" s="441"/>
      <c r="G120" s="449"/>
      <c r="H120" s="106"/>
    </row>
    <row r="121" spans="1:20" x14ac:dyDescent="0.25">
      <c r="A121" s="260">
        <v>311201</v>
      </c>
      <c r="B121" s="261" t="s">
        <v>92</v>
      </c>
      <c r="C121" s="449"/>
      <c r="D121" s="449"/>
      <c r="E121" s="441"/>
      <c r="F121" s="441"/>
      <c r="G121" s="449"/>
      <c r="H121" s="106"/>
    </row>
    <row r="122" spans="1:20" x14ac:dyDescent="0.25">
      <c r="A122" s="260">
        <v>311203</v>
      </c>
      <c r="B122" s="261" t="s">
        <v>187</v>
      </c>
      <c r="C122" s="449"/>
      <c r="D122" s="449"/>
      <c r="E122" s="441"/>
      <c r="F122" s="441"/>
      <c r="G122" s="449"/>
      <c r="H122" s="106"/>
    </row>
    <row r="123" spans="1:20" x14ac:dyDescent="0.25">
      <c r="A123" s="260">
        <v>311301</v>
      </c>
      <c r="B123" s="261" t="s">
        <v>188</v>
      </c>
      <c r="C123" s="449"/>
      <c r="D123" s="449"/>
      <c r="E123" s="441"/>
      <c r="F123" s="441"/>
      <c r="G123" s="449"/>
      <c r="H123" s="106"/>
    </row>
    <row r="124" spans="1:20" x14ac:dyDescent="0.25">
      <c r="A124" s="260">
        <v>311501</v>
      </c>
      <c r="B124" s="261" t="s">
        <v>233</v>
      </c>
      <c r="C124" s="449"/>
      <c r="D124" s="449"/>
      <c r="E124" s="441"/>
      <c r="F124" s="441"/>
      <c r="G124" s="449"/>
      <c r="H124" s="106"/>
    </row>
    <row r="125" spans="1:20" x14ac:dyDescent="0.25">
      <c r="A125" s="260">
        <v>311801</v>
      </c>
      <c r="B125" s="261" t="s">
        <v>234</v>
      </c>
      <c r="C125" s="449"/>
      <c r="D125" s="449"/>
      <c r="E125" s="441"/>
      <c r="F125" s="441"/>
      <c r="G125" s="449"/>
      <c r="H125" s="106"/>
    </row>
    <row r="126" spans="1:20" x14ac:dyDescent="0.25">
      <c r="A126" s="260">
        <v>311904</v>
      </c>
      <c r="B126" s="261" t="s">
        <v>252</v>
      </c>
      <c r="C126" s="449"/>
      <c r="D126" s="449"/>
      <c r="E126" s="441"/>
      <c r="F126" s="441"/>
      <c r="G126" s="449"/>
      <c r="H126" s="106"/>
    </row>
    <row r="127" spans="1:20" x14ac:dyDescent="0.25">
      <c r="A127" s="260">
        <v>312301</v>
      </c>
      <c r="B127" s="261" t="s">
        <v>192</v>
      </c>
      <c r="C127" s="449"/>
      <c r="D127" s="449"/>
      <c r="E127" s="441"/>
      <c r="F127" s="441"/>
      <c r="G127" s="449"/>
      <c r="H127" s="106"/>
    </row>
    <row r="128" spans="1:20" x14ac:dyDescent="0.25">
      <c r="A128" s="260">
        <v>313201</v>
      </c>
      <c r="B128" s="261" t="s">
        <v>117</v>
      </c>
      <c r="C128" s="449"/>
      <c r="D128" s="449"/>
      <c r="E128" s="441"/>
      <c r="F128" s="441"/>
      <c r="G128" s="449"/>
      <c r="H128" s="106"/>
    </row>
    <row r="129" spans="1:8" x14ac:dyDescent="0.25">
      <c r="A129" s="260">
        <v>313202</v>
      </c>
      <c r="B129" s="261" t="s">
        <v>189</v>
      </c>
      <c r="C129" s="449"/>
      <c r="D129" s="449"/>
      <c r="E129" s="441"/>
      <c r="F129" s="441"/>
      <c r="G129" s="449"/>
      <c r="H129" s="106"/>
    </row>
    <row r="130" spans="1:8" x14ac:dyDescent="0.25">
      <c r="A130" s="260">
        <v>314101</v>
      </c>
      <c r="B130" s="261" t="s">
        <v>193</v>
      </c>
      <c r="C130" s="449"/>
      <c r="D130" s="449"/>
      <c r="E130" s="441"/>
      <c r="F130" s="441"/>
      <c r="G130" s="449"/>
      <c r="H130" s="106"/>
    </row>
    <row r="131" spans="1:8" x14ac:dyDescent="0.25">
      <c r="A131" s="260">
        <v>314102</v>
      </c>
      <c r="B131" s="261" t="s">
        <v>235</v>
      </c>
      <c r="C131" s="449"/>
      <c r="D131" s="449"/>
      <c r="E131" s="441"/>
      <c r="F131" s="441"/>
      <c r="G131" s="449"/>
      <c r="H131" s="106"/>
    </row>
    <row r="132" spans="1:8" x14ac:dyDescent="0.25">
      <c r="A132" s="260">
        <v>325701</v>
      </c>
      <c r="B132" s="261" t="s">
        <v>194</v>
      </c>
      <c r="C132" s="449"/>
      <c r="D132" s="449"/>
      <c r="E132" s="441"/>
      <c r="F132" s="441"/>
      <c r="G132" s="449"/>
      <c r="H132" s="106"/>
    </row>
    <row r="133" spans="1:8" x14ac:dyDescent="0.25">
      <c r="A133" s="262">
        <v>335913</v>
      </c>
      <c r="B133" s="261" t="s">
        <v>199</v>
      </c>
      <c r="C133" s="449"/>
      <c r="D133" s="449"/>
      <c r="E133" s="441"/>
      <c r="F133" s="441"/>
      <c r="G133" s="449"/>
      <c r="H133" s="106"/>
    </row>
    <row r="134" spans="1:8" x14ac:dyDescent="0.25">
      <c r="A134" s="260">
        <v>343101</v>
      </c>
      <c r="B134" s="261" t="s">
        <v>191</v>
      </c>
      <c r="C134" s="449"/>
      <c r="D134" s="449"/>
      <c r="E134" s="441"/>
      <c r="F134" s="441"/>
      <c r="G134" s="449"/>
      <c r="H134" s="106"/>
    </row>
    <row r="135" spans="1:8" x14ac:dyDescent="0.25">
      <c r="A135" s="263">
        <v>351301</v>
      </c>
      <c r="B135" s="261" t="s">
        <v>237</v>
      </c>
      <c r="C135" s="449"/>
      <c r="D135" s="449"/>
      <c r="E135" s="441"/>
      <c r="F135" s="441"/>
      <c r="G135" s="449"/>
      <c r="H135" s="106"/>
    </row>
    <row r="136" spans="1:8" x14ac:dyDescent="0.25">
      <c r="A136" s="263">
        <v>351302</v>
      </c>
      <c r="B136" s="261" t="s">
        <v>238</v>
      </c>
      <c r="C136" s="449"/>
      <c r="D136" s="449"/>
      <c r="E136" s="441"/>
      <c r="F136" s="441"/>
      <c r="G136" s="449"/>
      <c r="H136" s="106"/>
    </row>
    <row r="137" spans="1:8" x14ac:dyDescent="0.25">
      <c r="A137" s="263">
        <v>351401</v>
      </c>
      <c r="B137" s="261" t="s">
        <v>201</v>
      </c>
      <c r="C137" s="449"/>
      <c r="D137" s="449"/>
      <c r="E137" s="441"/>
      <c r="F137" s="441"/>
      <c r="G137" s="449"/>
      <c r="H137" s="106"/>
    </row>
    <row r="138" spans="1:8" x14ac:dyDescent="0.25">
      <c r="A138" s="260">
        <v>611302</v>
      </c>
      <c r="B138" s="261" t="s">
        <v>243</v>
      </c>
      <c r="C138" s="449"/>
      <c r="D138" s="449"/>
      <c r="E138" s="441"/>
      <c r="F138" s="441"/>
      <c r="G138" s="449"/>
      <c r="H138" s="106"/>
    </row>
    <row r="139" spans="1:8" x14ac:dyDescent="0.25">
      <c r="A139" s="263">
        <v>611304</v>
      </c>
      <c r="B139" s="261" t="s">
        <v>212</v>
      </c>
      <c r="C139" s="449"/>
      <c r="D139" s="449"/>
      <c r="E139" s="441"/>
      <c r="F139" s="441"/>
      <c r="G139" s="449"/>
      <c r="H139" s="106"/>
    </row>
    <row r="140" spans="1:8" x14ac:dyDescent="0.25">
      <c r="A140" s="263">
        <v>641201</v>
      </c>
      <c r="B140" s="261" t="s">
        <v>213</v>
      </c>
      <c r="C140" s="449"/>
      <c r="D140" s="449"/>
      <c r="E140" s="441"/>
      <c r="F140" s="441"/>
      <c r="G140" s="449"/>
      <c r="H140" s="106"/>
    </row>
    <row r="141" spans="1:8" x14ac:dyDescent="0.25">
      <c r="A141" s="263">
        <v>641301</v>
      </c>
      <c r="B141" s="261" t="s">
        <v>244</v>
      </c>
      <c r="C141" s="449"/>
      <c r="D141" s="449"/>
      <c r="E141" s="441"/>
      <c r="F141" s="441"/>
      <c r="G141" s="449"/>
      <c r="H141" s="106"/>
    </row>
    <row r="142" spans="1:8" x14ac:dyDescent="0.25">
      <c r="A142" s="260">
        <v>642601</v>
      </c>
      <c r="B142" s="261" t="s">
        <v>93</v>
      </c>
      <c r="C142" s="449"/>
      <c r="D142" s="449"/>
      <c r="E142" s="441"/>
      <c r="F142" s="441"/>
      <c r="G142" s="449"/>
      <c r="H142" s="106"/>
    </row>
    <row r="143" spans="1:8" x14ac:dyDescent="0.25">
      <c r="A143" s="260">
        <v>642605</v>
      </c>
      <c r="B143" s="261" t="s">
        <v>94</v>
      </c>
      <c r="C143" s="449"/>
      <c r="D143" s="449"/>
      <c r="E143" s="441"/>
      <c r="F143" s="441"/>
      <c r="G143" s="449"/>
      <c r="H143" s="106"/>
    </row>
    <row r="144" spans="1:8" x14ac:dyDescent="0.25">
      <c r="A144" s="260">
        <v>653101</v>
      </c>
      <c r="B144" s="261" t="s">
        <v>245</v>
      </c>
      <c r="C144" s="449"/>
      <c r="D144" s="449"/>
      <c r="E144" s="441"/>
      <c r="F144" s="441"/>
      <c r="G144" s="449"/>
      <c r="H144" s="106"/>
    </row>
    <row r="145" spans="1:20" x14ac:dyDescent="0.25">
      <c r="A145" s="260">
        <v>653303</v>
      </c>
      <c r="B145" s="261" t="s">
        <v>95</v>
      </c>
      <c r="C145" s="449"/>
      <c r="D145" s="449"/>
      <c r="E145" s="441"/>
      <c r="F145" s="441"/>
      <c r="G145" s="449"/>
      <c r="H145" s="106"/>
    </row>
    <row r="146" spans="1:20" x14ac:dyDescent="0.25">
      <c r="A146" s="260">
        <v>671101</v>
      </c>
      <c r="B146" s="261" t="s">
        <v>96</v>
      </c>
      <c r="C146" s="449"/>
      <c r="D146" s="449"/>
      <c r="E146" s="441"/>
      <c r="F146" s="441"/>
      <c r="G146" s="449"/>
      <c r="H146" s="106"/>
    </row>
    <row r="147" spans="1:20" x14ac:dyDescent="0.25">
      <c r="A147" s="263">
        <v>671202</v>
      </c>
      <c r="B147" s="261" t="s">
        <v>211</v>
      </c>
      <c r="C147" s="449"/>
      <c r="D147" s="449"/>
      <c r="E147" s="441"/>
      <c r="F147" s="441"/>
      <c r="G147" s="449"/>
      <c r="H147" s="106"/>
    </row>
    <row r="148" spans="1:20" x14ac:dyDescent="0.25">
      <c r="A148" s="260">
        <v>671302</v>
      </c>
      <c r="B148" s="261" t="s">
        <v>97</v>
      </c>
      <c r="C148" s="449"/>
      <c r="D148" s="449"/>
      <c r="E148" s="441"/>
      <c r="F148" s="441"/>
      <c r="G148" s="449"/>
      <c r="H148" s="106"/>
    </row>
    <row r="149" spans="1:20" x14ac:dyDescent="0.25">
      <c r="A149" s="842" t="s">
        <v>98</v>
      </c>
      <c r="B149" s="842"/>
      <c r="C149" s="450">
        <f>SUM(C120:C148)</f>
        <v>0</v>
      </c>
      <c r="D149" s="450">
        <f>SUM(D120:D148)</f>
        <v>0</v>
      </c>
      <c r="E149" s="443"/>
      <c r="F149" s="443"/>
      <c r="G149" s="450">
        <f>SUM(G120:G148)</f>
        <v>0</v>
      </c>
      <c r="H149" s="106"/>
    </row>
    <row r="150" spans="1:20" s="6" customFormat="1" ht="15" customHeight="1" x14ac:dyDescent="0.25">
      <c r="A150" s="860" t="s">
        <v>99</v>
      </c>
      <c r="B150" s="861"/>
      <c r="C150" s="861"/>
      <c r="D150" s="861"/>
      <c r="E150" s="861"/>
      <c r="F150" s="861"/>
      <c r="G150" s="862"/>
      <c r="H150" s="100"/>
      <c r="I150" s="5"/>
      <c r="J150" s="5"/>
      <c r="K150" s="5"/>
      <c r="L150" s="5"/>
      <c r="M150" s="5"/>
      <c r="N150" s="5"/>
      <c r="O150" s="5"/>
      <c r="P150" s="5"/>
      <c r="Q150" s="5"/>
      <c r="R150" s="5"/>
      <c r="S150" s="5"/>
      <c r="T150" s="5"/>
    </row>
    <row r="151" spans="1:20" x14ac:dyDescent="0.25">
      <c r="A151" s="260">
        <v>323102</v>
      </c>
      <c r="B151" s="261" t="s">
        <v>100</v>
      </c>
      <c r="C151" s="449"/>
      <c r="D151" s="449"/>
      <c r="E151" s="441"/>
      <c r="F151" s="441"/>
      <c r="G151" s="449"/>
      <c r="H151" s="106"/>
    </row>
    <row r="152" spans="1:20" x14ac:dyDescent="0.25">
      <c r="A152" s="263">
        <v>325802</v>
      </c>
      <c r="B152" s="261" t="s">
        <v>195</v>
      </c>
      <c r="C152" s="449"/>
      <c r="D152" s="449"/>
      <c r="E152" s="441"/>
      <c r="F152" s="441"/>
      <c r="G152" s="449"/>
      <c r="H152" s="106"/>
    </row>
    <row r="153" spans="1:20" x14ac:dyDescent="0.25">
      <c r="A153" s="263">
        <v>341201</v>
      </c>
      <c r="B153" s="261" t="s">
        <v>101</v>
      </c>
      <c r="C153" s="449"/>
      <c r="D153" s="449"/>
      <c r="E153" s="441"/>
      <c r="F153" s="441"/>
      <c r="G153" s="449"/>
      <c r="H153" s="106"/>
    </row>
    <row r="154" spans="1:20" x14ac:dyDescent="0.25">
      <c r="A154" s="263">
        <v>342201</v>
      </c>
      <c r="B154" s="261" t="s">
        <v>254</v>
      </c>
      <c r="C154" s="449"/>
      <c r="D154" s="449"/>
      <c r="E154" s="441"/>
      <c r="F154" s="441"/>
      <c r="G154" s="449"/>
      <c r="H154" s="106"/>
    </row>
    <row r="155" spans="1:20" ht="23.1" customHeight="1" x14ac:dyDescent="0.25">
      <c r="A155" s="629" t="s">
        <v>106</v>
      </c>
      <c r="B155" s="629"/>
      <c r="C155" s="414">
        <f>SUM(C151:C154)</f>
        <v>0</v>
      </c>
      <c r="D155" s="414">
        <f>SUM(D151:D154)</f>
        <v>0</v>
      </c>
      <c r="E155" s="442"/>
      <c r="F155" s="442"/>
      <c r="G155" s="414">
        <f>SUM(G151:G154)</f>
        <v>0</v>
      </c>
      <c r="H155" s="106"/>
    </row>
    <row r="156" spans="1:20" s="6" customFormat="1" ht="15" customHeight="1" x14ac:dyDescent="0.25">
      <c r="A156" s="790" t="s">
        <v>107</v>
      </c>
      <c r="B156" s="791"/>
      <c r="C156" s="791"/>
      <c r="D156" s="791"/>
      <c r="E156" s="791"/>
      <c r="F156" s="791"/>
      <c r="G156" s="792"/>
      <c r="H156" s="100"/>
      <c r="I156" s="5"/>
      <c r="J156" s="5"/>
      <c r="K156" s="5"/>
      <c r="L156" s="5"/>
      <c r="M156" s="5"/>
      <c r="N156" s="5"/>
      <c r="O156" s="5"/>
      <c r="P156" s="5"/>
      <c r="Q156" s="5"/>
      <c r="R156" s="5"/>
      <c r="S156" s="5"/>
      <c r="T156" s="5"/>
    </row>
    <row r="157" spans="1:20" x14ac:dyDescent="0.25">
      <c r="A157" s="260">
        <v>331301</v>
      </c>
      <c r="B157" s="261" t="s">
        <v>328</v>
      </c>
      <c r="C157" s="449"/>
      <c r="D157" s="449"/>
      <c r="E157" s="441"/>
      <c r="F157" s="441"/>
      <c r="G157" s="449"/>
      <c r="H157" s="106"/>
    </row>
    <row r="158" spans="1:20" x14ac:dyDescent="0.25">
      <c r="A158" s="260">
        <v>332302</v>
      </c>
      <c r="B158" s="261" t="s">
        <v>197</v>
      </c>
      <c r="C158" s="449"/>
      <c r="D158" s="449"/>
      <c r="E158" s="441"/>
      <c r="F158" s="441"/>
      <c r="G158" s="449"/>
      <c r="H158" s="106"/>
    </row>
    <row r="159" spans="1:20" x14ac:dyDescent="0.25">
      <c r="A159" s="260">
        <v>333905</v>
      </c>
      <c r="B159" s="261" t="s">
        <v>290</v>
      </c>
      <c r="C159" s="449"/>
      <c r="D159" s="449"/>
      <c r="E159" s="441"/>
      <c r="F159" s="441"/>
      <c r="G159" s="449"/>
      <c r="H159" s="106"/>
    </row>
    <row r="160" spans="1:20" x14ac:dyDescent="0.25">
      <c r="A160" s="260">
        <v>334101</v>
      </c>
      <c r="B160" s="261" t="s">
        <v>232</v>
      </c>
      <c r="C160" s="449"/>
      <c r="D160" s="449"/>
      <c r="E160" s="441"/>
      <c r="F160" s="441"/>
      <c r="G160" s="449"/>
      <c r="H160" s="106"/>
    </row>
    <row r="161" spans="1:8" x14ac:dyDescent="0.25">
      <c r="A161" s="260">
        <v>334102</v>
      </c>
      <c r="B161" s="261" t="s">
        <v>108</v>
      </c>
      <c r="C161" s="449"/>
      <c r="D161" s="449"/>
      <c r="E161" s="441"/>
      <c r="F161" s="441"/>
      <c r="G161" s="449"/>
      <c r="H161" s="106"/>
    </row>
    <row r="162" spans="1:8" x14ac:dyDescent="0.25">
      <c r="A162" s="263">
        <v>334201</v>
      </c>
      <c r="B162" s="261" t="s">
        <v>291</v>
      </c>
      <c r="C162" s="449"/>
      <c r="D162" s="449"/>
      <c r="E162" s="441"/>
      <c r="F162" s="441"/>
      <c r="G162" s="449"/>
      <c r="H162" s="106"/>
    </row>
    <row r="163" spans="1:8" x14ac:dyDescent="0.25">
      <c r="A163" s="260">
        <v>334302</v>
      </c>
      <c r="B163" s="261" t="s">
        <v>198</v>
      </c>
      <c r="C163" s="449"/>
      <c r="D163" s="449"/>
      <c r="E163" s="441"/>
      <c r="F163" s="441"/>
      <c r="G163" s="449"/>
      <c r="H163" s="106"/>
    </row>
    <row r="164" spans="1:8" x14ac:dyDescent="0.25">
      <c r="A164" s="260">
        <v>335401</v>
      </c>
      <c r="B164" s="261" t="s">
        <v>236</v>
      </c>
      <c r="C164" s="449">
        <v>4</v>
      </c>
      <c r="D164" s="449">
        <v>4</v>
      </c>
      <c r="E164" s="441"/>
      <c r="F164" s="441"/>
      <c r="G164" s="449"/>
      <c r="H164" s="106"/>
    </row>
    <row r="165" spans="1:8" x14ac:dyDescent="0.25">
      <c r="A165" s="260">
        <v>411101</v>
      </c>
      <c r="B165" s="261" t="s">
        <v>202</v>
      </c>
      <c r="C165" s="449"/>
      <c r="D165" s="449"/>
      <c r="E165" s="441"/>
      <c r="F165" s="441"/>
      <c r="G165" s="449"/>
      <c r="H165" s="106"/>
    </row>
    <row r="166" spans="1:8" x14ac:dyDescent="0.25">
      <c r="A166" s="260">
        <v>412101</v>
      </c>
      <c r="B166" s="261" t="s">
        <v>109</v>
      </c>
      <c r="C166" s="449"/>
      <c r="D166" s="449"/>
      <c r="E166" s="441"/>
      <c r="F166" s="441"/>
      <c r="G166" s="449"/>
      <c r="H166" s="106"/>
    </row>
    <row r="167" spans="1:8" x14ac:dyDescent="0.25">
      <c r="A167" s="260">
        <v>413101</v>
      </c>
      <c r="B167" s="261" t="s">
        <v>203</v>
      </c>
      <c r="C167" s="449"/>
      <c r="D167" s="449"/>
      <c r="E167" s="441"/>
      <c r="F167" s="441"/>
      <c r="G167" s="449"/>
      <c r="H167" s="106"/>
    </row>
    <row r="168" spans="1:8" x14ac:dyDescent="0.25">
      <c r="A168" s="260">
        <v>413201</v>
      </c>
      <c r="B168" s="261" t="s">
        <v>204</v>
      </c>
      <c r="C168" s="449"/>
      <c r="D168" s="449"/>
      <c r="E168" s="441"/>
      <c r="F168" s="441"/>
      <c r="G168" s="449"/>
      <c r="H168" s="106"/>
    </row>
    <row r="169" spans="1:8" x14ac:dyDescent="0.25">
      <c r="A169" s="260">
        <v>422206</v>
      </c>
      <c r="B169" s="261" t="s">
        <v>229</v>
      </c>
      <c r="C169" s="449"/>
      <c r="D169" s="449"/>
      <c r="E169" s="441"/>
      <c r="F169" s="441"/>
      <c r="G169" s="449"/>
      <c r="H169" s="106"/>
    </row>
    <row r="170" spans="1:8" x14ac:dyDescent="0.25">
      <c r="A170" s="260">
        <v>422301</v>
      </c>
      <c r="B170" s="261" t="s">
        <v>230</v>
      </c>
      <c r="C170" s="449"/>
      <c r="D170" s="449"/>
      <c r="E170" s="441"/>
      <c r="F170" s="441"/>
      <c r="G170" s="449"/>
      <c r="H170" s="106"/>
    </row>
    <row r="171" spans="1:8" x14ac:dyDescent="0.25">
      <c r="A171" s="260">
        <v>422501</v>
      </c>
      <c r="B171" s="261" t="s">
        <v>205</v>
      </c>
      <c r="C171" s="449"/>
      <c r="D171" s="449"/>
      <c r="E171" s="441"/>
      <c r="F171" s="441"/>
      <c r="G171" s="449"/>
      <c r="H171" s="106"/>
    </row>
    <row r="172" spans="1:8" x14ac:dyDescent="0.25">
      <c r="A172" s="260">
        <v>422601</v>
      </c>
      <c r="B172" s="261" t="s">
        <v>231</v>
      </c>
      <c r="C172" s="449"/>
      <c r="D172" s="449"/>
      <c r="E172" s="441"/>
      <c r="F172" s="441"/>
      <c r="G172" s="449"/>
      <c r="H172" s="106"/>
    </row>
    <row r="173" spans="1:8" x14ac:dyDescent="0.25">
      <c r="A173" s="260">
        <v>431101</v>
      </c>
      <c r="B173" s="261" t="s">
        <v>261</v>
      </c>
      <c r="C173" s="449"/>
      <c r="D173" s="449"/>
      <c r="E173" s="441"/>
      <c r="F173" s="441"/>
      <c r="G173" s="449"/>
      <c r="H173" s="106"/>
    </row>
    <row r="174" spans="1:8" x14ac:dyDescent="0.25">
      <c r="A174" s="260">
        <v>431103</v>
      </c>
      <c r="B174" s="261" t="s">
        <v>292</v>
      </c>
      <c r="C174" s="449"/>
      <c r="D174" s="449"/>
      <c r="E174" s="441"/>
      <c r="F174" s="441"/>
      <c r="G174" s="449"/>
      <c r="H174" s="106"/>
    </row>
    <row r="175" spans="1:8" x14ac:dyDescent="0.25">
      <c r="A175" s="260">
        <v>431301</v>
      </c>
      <c r="B175" s="261" t="s">
        <v>110</v>
      </c>
      <c r="C175" s="449"/>
      <c r="D175" s="449"/>
      <c r="E175" s="441"/>
      <c r="F175" s="441"/>
      <c r="G175" s="449"/>
      <c r="H175" s="106"/>
    </row>
    <row r="176" spans="1:8" x14ac:dyDescent="0.25">
      <c r="A176" s="260">
        <v>432101</v>
      </c>
      <c r="B176" s="261" t="s">
        <v>206</v>
      </c>
      <c r="C176" s="449"/>
      <c r="D176" s="449"/>
      <c r="E176" s="441"/>
      <c r="F176" s="441"/>
      <c r="G176" s="449"/>
      <c r="H176" s="106"/>
    </row>
    <row r="177" spans="1:8" x14ac:dyDescent="0.25">
      <c r="A177" s="260">
        <v>441101</v>
      </c>
      <c r="B177" s="261" t="s">
        <v>111</v>
      </c>
      <c r="C177" s="449"/>
      <c r="D177" s="449"/>
      <c r="E177" s="441"/>
      <c r="F177" s="441"/>
      <c r="G177" s="449"/>
      <c r="H177" s="106"/>
    </row>
    <row r="178" spans="1:8" x14ac:dyDescent="0.25">
      <c r="A178" s="260">
        <v>441501</v>
      </c>
      <c r="B178" s="261" t="s">
        <v>207</v>
      </c>
      <c r="C178" s="449"/>
      <c r="D178" s="449"/>
      <c r="E178" s="441"/>
      <c r="F178" s="441"/>
      <c r="G178" s="449"/>
      <c r="H178" s="106"/>
    </row>
    <row r="179" spans="1:8" x14ac:dyDescent="0.25">
      <c r="A179" s="260">
        <v>441502</v>
      </c>
      <c r="B179" s="261" t="s">
        <v>329</v>
      </c>
      <c r="C179" s="449"/>
      <c r="D179" s="449"/>
      <c r="E179" s="441"/>
      <c r="F179" s="441"/>
      <c r="G179" s="449"/>
      <c r="H179" s="106"/>
    </row>
    <row r="180" spans="1:8" x14ac:dyDescent="0.25">
      <c r="A180" s="260">
        <v>441601</v>
      </c>
      <c r="B180" s="261" t="s">
        <v>112</v>
      </c>
      <c r="C180" s="449"/>
      <c r="D180" s="449"/>
      <c r="E180" s="441"/>
      <c r="F180" s="441"/>
      <c r="G180" s="449"/>
      <c r="H180" s="106"/>
    </row>
    <row r="181" spans="1:8" x14ac:dyDescent="0.25">
      <c r="A181" s="260">
        <v>441602</v>
      </c>
      <c r="B181" s="261" t="s">
        <v>293</v>
      </c>
      <c r="C181" s="449"/>
      <c r="D181" s="449"/>
      <c r="E181" s="441"/>
      <c r="F181" s="441"/>
      <c r="G181" s="449"/>
      <c r="H181" s="106"/>
    </row>
    <row r="182" spans="1:8" x14ac:dyDescent="0.25">
      <c r="A182" s="260">
        <v>441902</v>
      </c>
      <c r="B182" s="261" t="s">
        <v>239</v>
      </c>
      <c r="C182" s="449"/>
      <c r="D182" s="449"/>
      <c r="E182" s="441"/>
      <c r="F182" s="441"/>
      <c r="G182" s="449"/>
      <c r="H182" s="106"/>
    </row>
    <row r="183" spans="1:8" x14ac:dyDescent="0.25">
      <c r="A183" s="260">
        <v>441903</v>
      </c>
      <c r="B183" s="261" t="s">
        <v>208</v>
      </c>
      <c r="C183" s="449"/>
      <c r="D183" s="449"/>
      <c r="E183" s="441"/>
      <c r="F183" s="441"/>
      <c r="G183" s="449"/>
      <c r="H183" s="106"/>
    </row>
    <row r="184" spans="1:8" x14ac:dyDescent="0.25">
      <c r="A184" s="262">
        <v>441905</v>
      </c>
      <c r="B184" s="261" t="s">
        <v>209</v>
      </c>
      <c r="C184" s="449"/>
      <c r="D184" s="449"/>
      <c r="E184" s="441"/>
      <c r="F184" s="441"/>
      <c r="G184" s="449"/>
      <c r="H184" s="106"/>
    </row>
    <row r="185" spans="1:8" x14ac:dyDescent="0.25">
      <c r="A185" s="260">
        <v>672206</v>
      </c>
      <c r="B185" s="261" t="s">
        <v>246</v>
      </c>
      <c r="C185" s="449"/>
      <c r="D185" s="449"/>
      <c r="E185" s="441"/>
      <c r="F185" s="441"/>
      <c r="G185" s="449"/>
      <c r="H185" s="106"/>
    </row>
    <row r="186" spans="1:8" x14ac:dyDescent="0.25">
      <c r="A186" s="842" t="s">
        <v>114</v>
      </c>
      <c r="B186" s="842"/>
      <c r="C186" s="450">
        <f>SUM(C157:C185)</f>
        <v>4</v>
      </c>
      <c r="D186" s="450">
        <f>SUM(D174:D185)</f>
        <v>0</v>
      </c>
      <c r="E186" s="443"/>
      <c r="F186" s="443"/>
      <c r="G186" s="450">
        <f>SUM(G174:G185)</f>
        <v>0</v>
      </c>
      <c r="H186" s="106"/>
    </row>
    <row r="187" spans="1:8" ht="15" customHeight="1" x14ac:dyDescent="0.25">
      <c r="A187" s="860" t="s">
        <v>240</v>
      </c>
      <c r="B187" s="861"/>
      <c r="C187" s="861"/>
      <c r="D187" s="861"/>
      <c r="E187" s="861"/>
      <c r="F187" s="861"/>
      <c r="G187" s="862"/>
      <c r="H187" s="106"/>
    </row>
    <row r="188" spans="1:8" x14ac:dyDescent="0.25">
      <c r="A188" s="260">
        <v>511301</v>
      </c>
      <c r="B188" s="261" t="s">
        <v>102</v>
      </c>
      <c r="C188" s="449"/>
      <c r="D188" s="449"/>
      <c r="E188" s="441"/>
      <c r="F188" s="441"/>
      <c r="G188" s="449"/>
      <c r="H188" s="106"/>
    </row>
    <row r="189" spans="1:8" x14ac:dyDescent="0.25">
      <c r="A189" s="264">
        <v>511302</v>
      </c>
      <c r="B189" s="265" t="s">
        <v>241</v>
      </c>
      <c r="C189" s="449"/>
      <c r="D189" s="449"/>
      <c r="E189" s="441"/>
      <c r="F189" s="441"/>
      <c r="G189" s="449"/>
      <c r="H189" s="106"/>
    </row>
    <row r="190" spans="1:8" x14ac:dyDescent="0.25">
      <c r="A190" s="264">
        <v>515301</v>
      </c>
      <c r="B190" s="265" t="s">
        <v>273</v>
      </c>
      <c r="C190" s="449"/>
      <c r="D190" s="449"/>
      <c r="E190" s="441"/>
      <c r="F190" s="441"/>
      <c r="G190" s="449"/>
      <c r="H190" s="106"/>
    </row>
    <row r="191" spans="1:8" x14ac:dyDescent="0.25">
      <c r="A191" s="264">
        <v>516401</v>
      </c>
      <c r="B191" s="265" t="s">
        <v>218</v>
      </c>
      <c r="C191" s="449"/>
      <c r="D191" s="449"/>
      <c r="E191" s="441"/>
      <c r="F191" s="441"/>
      <c r="G191" s="449"/>
      <c r="H191" s="106"/>
    </row>
    <row r="192" spans="1:8" x14ac:dyDescent="0.25">
      <c r="A192" s="264">
        <v>516403</v>
      </c>
      <c r="B192" s="265" t="s">
        <v>242</v>
      </c>
      <c r="C192" s="449"/>
      <c r="D192" s="449"/>
      <c r="E192" s="441"/>
      <c r="F192" s="441"/>
      <c r="G192" s="449"/>
      <c r="H192" s="106"/>
    </row>
    <row r="193" spans="1:8" x14ac:dyDescent="0.25">
      <c r="A193" s="264">
        <v>523102</v>
      </c>
      <c r="B193" s="265" t="s">
        <v>210</v>
      </c>
      <c r="C193" s="449"/>
      <c r="D193" s="449"/>
      <c r="E193" s="441"/>
      <c r="F193" s="441"/>
      <c r="G193" s="449"/>
      <c r="H193" s="106"/>
    </row>
    <row r="194" spans="1:8" x14ac:dyDescent="0.25">
      <c r="A194" s="260">
        <v>541101</v>
      </c>
      <c r="B194" s="261" t="s">
        <v>103</v>
      </c>
      <c r="C194" s="449"/>
      <c r="D194" s="449"/>
      <c r="E194" s="441"/>
      <c r="F194" s="441"/>
      <c r="G194" s="449"/>
      <c r="H194" s="106"/>
    </row>
    <row r="195" spans="1:8" x14ac:dyDescent="0.25">
      <c r="A195" s="260">
        <v>541201</v>
      </c>
      <c r="B195" s="261" t="s">
        <v>104</v>
      </c>
      <c r="C195" s="449">
        <v>10</v>
      </c>
      <c r="D195" s="449">
        <v>10</v>
      </c>
      <c r="E195" s="441"/>
      <c r="F195" s="441"/>
      <c r="G195" s="449"/>
      <c r="H195" s="106"/>
    </row>
    <row r="196" spans="1:8" x14ac:dyDescent="0.25">
      <c r="A196" s="260">
        <v>541202</v>
      </c>
      <c r="B196" s="261" t="s">
        <v>272</v>
      </c>
      <c r="C196" s="449"/>
      <c r="D196" s="449"/>
      <c r="E196" s="441"/>
      <c r="F196" s="441"/>
      <c r="G196" s="449"/>
      <c r="H196" s="106"/>
    </row>
    <row r="197" spans="1:8" x14ac:dyDescent="0.25">
      <c r="A197" s="260">
        <v>541401</v>
      </c>
      <c r="B197" s="261" t="s">
        <v>105</v>
      </c>
      <c r="C197" s="449"/>
      <c r="D197" s="449"/>
      <c r="E197" s="441"/>
      <c r="F197" s="441"/>
      <c r="G197" s="449"/>
      <c r="H197" s="106"/>
    </row>
    <row r="198" spans="1:8" x14ac:dyDescent="0.25">
      <c r="A198" s="260">
        <v>541901</v>
      </c>
      <c r="B198" s="261" t="s">
        <v>270</v>
      </c>
      <c r="C198" s="449"/>
      <c r="D198" s="449"/>
      <c r="E198" s="441"/>
      <c r="F198" s="441"/>
      <c r="G198" s="449"/>
      <c r="H198" s="106"/>
    </row>
    <row r="199" spans="1:8" x14ac:dyDescent="0.25">
      <c r="A199" s="260">
        <v>541902</v>
      </c>
      <c r="B199" s="261" t="s">
        <v>271</v>
      </c>
      <c r="C199" s="449"/>
      <c r="D199" s="449"/>
      <c r="E199" s="441"/>
      <c r="F199" s="441"/>
      <c r="G199" s="449"/>
      <c r="H199" s="106"/>
    </row>
    <row r="200" spans="1:8" x14ac:dyDescent="0.25">
      <c r="A200" s="629" t="s">
        <v>395</v>
      </c>
      <c r="B200" s="629"/>
      <c r="C200" s="414">
        <f>SUM(C188:C199)</f>
        <v>10</v>
      </c>
      <c r="D200" s="414">
        <f>SUM(D188:D199)</f>
        <v>10</v>
      </c>
      <c r="E200" s="442"/>
      <c r="F200" s="442"/>
      <c r="G200" s="414">
        <f>SUM(G188:G199)</f>
        <v>0</v>
      </c>
      <c r="H200" s="106"/>
    </row>
    <row r="201" spans="1:8" ht="15" customHeight="1" x14ac:dyDescent="0.25">
      <c r="A201" s="790" t="s">
        <v>116</v>
      </c>
      <c r="B201" s="791"/>
      <c r="C201" s="791"/>
      <c r="D201" s="791"/>
      <c r="E201" s="791"/>
      <c r="F201" s="791"/>
      <c r="G201" s="792"/>
      <c r="H201" s="106"/>
    </row>
    <row r="202" spans="1:8" x14ac:dyDescent="0.25">
      <c r="A202" s="103">
        <v>732101</v>
      </c>
      <c r="B202" s="248" t="s">
        <v>326</v>
      </c>
      <c r="C202" s="449"/>
      <c r="D202" s="449"/>
      <c r="E202" s="441"/>
      <c r="F202" s="441"/>
      <c r="G202" s="449"/>
      <c r="H202" s="106"/>
    </row>
    <row r="203" spans="1:8" x14ac:dyDescent="0.25">
      <c r="A203" s="155">
        <v>732201</v>
      </c>
      <c r="B203" s="156" t="s">
        <v>327</v>
      </c>
      <c r="C203" s="449"/>
      <c r="D203" s="449"/>
      <c r="E203" s="441"/>
      <c r="F203" s="441"/>
      <c r="G203" s="449"/>
      <c r="H203" s="106"/>
    </row>
    <row r="204" spans="1:8" x14ac:dyDescent="0.25">
      <c r="A204" s="103">
        <v>732203</v>
      </c>
      <c r="B204" s="160" t="s">
        <v>247</v>
      </c>
      <c r="C204" s="449"/>
      <c r="D204" s="449"/>
      <c r="E204" s="441"/>
      <c r="F204" s="441"/>
      <c r="G204" s="449"/>
      <c r="H204" s="106"/>
    </row>
    <row r="205" spans="1:8" x14ac:dyDescent="0.25">
      <c r="A205" s="103">
        <v>733101</v>
      </c>
      <c r="B205" s="156" t="s">
        <v>248</v>
      </c>
      <c r="C205" s="449"/>
      <c r="D205" s="449"/>
      <c r="E205" s="441"/>
      <c r="F205" s="441"/>
      <c r="G205" s="449"/>
      <c r="H205" s="106"/>
    </row>
    <row r="206" spans="1:8" x14ac:dyDescent="0.25">
      <c r="A206" s="155">
        <v>733201</v>
      </c>
      <c r="B206" s="156" t="s">
        <v>118</v>
      </c>
      <c r="C206" s="449"/>
      <c r="D206" s="449"/>
      <c r="E206" s="441"/>
      <c r="F206" s="441"/>
      <c r="G206" s="449"/>
      <c r="H206" s="106"/>
    </row>
    <row r="207" spans="1:8" x14ac:dyDescent="0.25">
      <c r="A207" s="155">
        <v>733209</v>
      </c>
      <c r="B207" s="156" t="s">
        <v>263</v>
      </c>
      <c r="C207" s="449"/>
      <c r="D207" s="449"/>
      <c r="E207" s="441"/>
      <c r="F207" s="441"/>
      <c r="G207" s="449"/>
      <c r="H207" s="106"/>
    </row>
    <row r="208" spans="1:8" x14ac:dyDescent="0.25">
      <c r="A208" s="155">
        <v>734201</v>
      </c>
      <c r="B208" s="156" t="s">
        <v>119</v>
      </c>
      <c r="C208" s="449"/>
      <c r="D208" s="449"/>
      <c r="E208" s="441"/>
      <c r="F208" s="441"/>
      <c r="G208" s="449"/>
      <c r="H208" s="106"/>
    </row>
    <row r="209" spans="1:8" x14ac:dyDescent="0.25">
      <c r="A209" s="155">
        <v>734204</v>
      </c>
      <c r="B209" s="156" t="s">
        <v>216</v>
      </c>
      <c r="C209" s="449"/>
      <c r="D209" s="449"/>
      <c r="E209" s="441"/>
      <c r="F209" s="441"/>
      <c r="G209" s="449"/>
      <c r="H209" s="106"/>
    </row>
    <row r="210" spans="1:8" x14ac:dyDescent="0.25">
      <c r="A210" s="155">
        <v>734205</v>
      </c>
      <c r="B210" s="156" t="s">
        <v>262</v>
      </c>
      <c r="C210" s="449"/>
      <c r="D210" s="449"/>
      <c r="E210" s="441"/>
      <c r="F210" s="441"/>
      <c r="G210" s="449"/>
      <c r="H210" s="106"/>
    </row>
    <row r="211" spans="1:8" x14ac:dyDescent="0.25">
      <c r="A211" s="629" t="s">
        <v>120</v>
      </c>
      <c r="B211" s="629"/>
      <c r="C211" s="414">
        <f>SUM(C202:C210)</f>
        <v>0</v>
      </c>
      <c r="D211" s="414">
        <f>SUM(D202:D210)</f>
        <v>0</v>
      </c>
      <c r="E211" s="442"/>
      <c r="F211" s="442"/>
      <c r="G211" s="414">
        <f>SUM(G202:G210)</f>
        <v>0</v>
      </c>
      <c r="H211" s="106"/>
    </row>
    <row r="212" spans="1:8" x14ac:dyDescent="0.25">
      <c r="A212" s="246"/>
      <c r="B212" s="247"/>
      <c r="C212" s="451"/>
      <c r="D212" s="451"/>
      <c r="E212" s="444"/>
      <c r="F212" s="444"/>
      <c r="G212" s="456"/>
      <c r="H212" s="106"/>
    </row>
    <row r="213" spans="1:8" ht="15" customHeight="1" x14ac:dyDescent="0.25">
      <c r="A213" s="790" t="s">
        <v>121</v>
      </c>
      <c r="B213" s="791"/>
      <c r="C213" s="791"/>
      <c r="D213" s="791"/>
      <c r="E213" s="791"/>
      <c r="F213" s="791"/>
      <c r="G213" s="792"/>
      <c r="H213" s="106"/>
    </row>
    <row r="214" spans="1:8" x14ac:dyDescent="0.25">
      <c r="A214" s="155">
        <v>811201</v>
      </c>
      <c r="B214" s="158" t="s">
        <v>217</v>
      </c>
      <c r="C214" s="449"/>
      <c r="D214" s="449"/>
      <c r="E214" s="441"/>
      <c r="F214" s="441"/>
      <c r="G214" s="449"/>
      <c r="H214" s="106"/>
    </row>
    <row r="215" spans="1:8" x14ac:dyDescent="0.25">
      <c r="A215" s="155">
        <v>811203</v>
      </c>
      <c r="B215" s="158" t="s">
        <v>249</v>
      </c>
      <c r="C215" s="449"/>
      <c r="D215" s="449"/>
      <c r="E215" s="441"/>
      <c r="F215" s="441"/>
      <c r="G215" s="449"/>
      <c r="H215" s="106"/>
    </row>
    <row r="216" spans="1:8" x14ac:dyDescent="0.25">
      <c r="A216" s="155">
        <v>811204</v>
      </c>
      <c r="B216" s="158" t="s">
        <v>250</v>
      </c>
      <c r="C216" s="449"/>
      <c r="D216" s="449"/>
      <c r="E216" s="441"/>
      <c r="F216" s="441"/>
      <c r="G216" s="449"/>
      <c r="H216" s="106"/>
    </row>
    <row r="217" spans="1:8" x14ac:dyDescent="0.25">
      <c r="A217" s="155">
        <v>812902</v>
      </c>
      <c r="B217" s="158" t="s">
        <v>122</v>
      </c>
      <c r="C217" s="449"/>
      <c r="D217" s="449"/>
      <c r="E217" s="441"/>
      <c r="F217" s="441"/>
      <c r="G217" s="449"/>
      <c r="H217" s="106"/>
    </row>
    <row r="218" spans="1:8" x14ac:dyDescent="0.25">
      <c r="A218" s="155">
        <v>821401</v>
      </c>
      <c r="B218" s="158" t="s">
        <v>123</v>
      </c>
      <c r="C218" s="449"/>
      <c r="D218" s="449"/>
      <c r="E218" s="441"/>
      <c r="F218" s="441"/>
      <c r="G218" s="449"/>
      <c r="H218" s="106"/>
    </row>
    <row r="219" spans="1:8" x14ac:dyDescent="0.25">
      <c r="A219" s="155">
        <v>831301</v>
      </c>
      <c r="B219" s="158" t="s">
        <v>124</v>
      </c>
      <c r="C219" s="449"/>
      <c r="D219" s="449"/>
      <c r="E219" s="441"/>
      <c r="F219" s="441"/>
      <c r="G219" s="449"/>
      <c r="H219" s="106"/>
    </row>
    <row r="220" spans="1:8" x14ac:dyDescent="0.25">
      <c r="A220" s="103">
        <v>831302</v>
      </c>
      <c r="B220" s="160" t="s">
        <v>251</v>
      </c>
      <c r="C220" s="449"/>
      <c r="D220" s="449"/>
      <c r="E220" s="441"/>
      <c r="F220" s="441"/>
      <c r="G220" s="449"/>
      <c r="H220" s="106"/>
    </row>
    <row r="221" spans="1:8" x14ac:dyDescent="0.25">
      <c r="A221" s="155">
        <v>831303</v>
      </c>
      <c r="B221" s="158" t="s">
        <v>125</v>
      </c>
      <c r="C221" s="449"/>
      <c r="D221" s="449"/>
      <c r="E221" s="441"/>
      <c r="F221" s="441"/>
      <c r="G221" s="449"/>
      <c r="H221" s="106"/>
    </row>
    <row r="222" spans="1:8" x14ac:dyDescent="0.25">
      <c r="A222" s="155">
        <v>831304</v>
      </c>
      <c r="B222" s="158" t="s">
        <v>126</v>
      </c>
      <c r="C222" s="449"/>
      <c r="D222" s="449"/>
      <c r="E222" s="441"/>
      <c r="F222" s="441"/>
      <c r="G222" s="449"/>
      <c r="H222" s="106"/>
    </row>
    <row r="223" spans="1:8" x14ac:dyDescent="0.25">
      <c r="A223" s="155">
        <v>861101</v>
      </c>
      <c r="B223" s="158" t="s">
        <v>127</v>
      </c>
      <c r="C223" s="449"/>
      <c r="D223" s="449"/>
      <c r="E223" s="441"/>
      <c r="F223" s="441"/>
      <c r="G223" s="449"/>
      <c r="H223" s="106"/>
    </row>
    <row r="224" spans="1:8" x14ac:dyDescent="0.25">
      <c r="A224" s="155">
        <v>862202</v>
      </c>
      <c r="B224" s="158" t="s">
        <v>128</v>
      </c>
      <c r="C224" s="449"/>
      <c r="D224" s="449"/>
      <c r="E224" s="441"/>
      <c r="F224" s="441"/>
      <c r="G224" s="449"/>
      <c r="H224" s="106"/>
    </row>
    <row r="225" spans="1:8" x14ac:dyDescent="0.25">
      <c r="A225" s="155">
        <v>862301</v>
      </c>
      <c r="B225" s="156" t="s">
        <v>113</v>
      </c>
      <c r="C225" s="449"/>
      <c r="D225" s="449"/>
      <c r="E225" s="441"/>
      <c r="F225" s="441"/>
      <c r="G225" s="449"/>
      <c r="H225" s="106"/>
    </row>
    <row r="226" spans="1:8" x14ac:dyDescent="0.25">
      <c r="A226" s="155">
        <v>862918</v>
      </c>
      <c r="B226" s="158" t="s">
        <v>129</v>
      </c>
      <c r="C226" s="449"/>
      <c r="D226" s="449"/>
      <c r="E226" s="441"/>
      <c r="F226" s="441"/>
      <c r="G226" s="449"/>
      <c r="H226" s="106"/>
    </row>
    <row r="227" spans="1:8" x14ac:dyDescent="0.25">
      <c r="A227" s="155">
        <v>862919</v>
      </c>
      <c r="B227" s="158" t="s">
        <v>145</v>
      </c>
      <c r="C227" s="449"/>
      <c r="D227" s="449"/>
      <c r="E227" s="441"/>
      <c r="F227" s="441"/>
      <c r="G227" s="449"/>
      <c r="H227" s="106"/>
    </row>
    <row r="228" spans="1:8" x14ac:dyDescent="0.25">
      <c r="A228" s="629" t="s">
        <v>130</v>
      </c>
      <c r="B228" s="629"/>
      <c r="C228" s="414">
        <f>SUM(C214:C227)</f>
        <v>0</v>
      </c>
      <c r="D228" s="414">
        <f>SUM(D214:D227)</f>
        <v>0</v>
      </c>
      <c r="E228" s="442"/>
      <c r="F228" s="442"/>
      <c r="G228" s="414">
        <f>SUM(G214:G227)</f>
        <v>0</v>
      </c>
      <c r="H228" s="106"/>
    </row>
    <row r="229" spans="1:8" x14ac:dyDescent="0.25">
      <c r="C229" s="452"/>
      <c r="D229" s="454"/>
      <c r="E229" s="445"/>
      <c r="F229" s="445"/>
      <c r="G229" s="454"/>
      <c r="H229" s="106"/>
    </row>
    <row r="230" spans="1:8" x14ac:dyDescent="0.25">
      <c r="B230" s="186" t="s">
        <v>416</v>
      </c>
    </row>
  </sheetData>
  <sheetProtection password="C587" sheet="1" objects="1" scenarios="1"/>
  <mergeCells count="27">
    <mergeCell ref="A228:B228"/>
    <mergeCell ref="A1:G1"/>
    <mergeCell ref="A6:G6"/>
    <mergeCell ref="A7:G7"/>
    <mergeCell ref="A15:G15"/>
    <mergeCell ref="A64:G64"/>
    <mergeCell ref="A119:G119"/>
    <mergeCell ref="A3:G3"/>
    <mergeCell ref="A150:G150"/>
    <mergeCell ref="A156:G156"/>
    <mergeCell ref="A187:G187"/>
    <mergeCell ref="A201:G201"/>
    <mergeCell ref="A213:G213"/>
    <mergeCell ref="C4:C5"/>
    <mergeCell ref="A200:B200"/>
    <mergeCell ref="A211:B211"/>
    <mergeCell ref="A186:B186"/>
    <mergeCell ref="A155:B155"/>
    <mergeCell ref="A149:B149"/>
    <mergeCell ref="A2:G2"/>
    <mergeCell ref="A118:B118"/>
    <mergeCell ref="A63:B63"/>
    <mergeCell ref="A14:B14"/>
    <mergeCell ref="G4:G5"/>
    <mergeCell ref="A4:A5"/>
    <mergeCell ref="F4:F5"/>
    <mergeCell ref="D4:D5"/>
  </mergeCells>
  <phoneticPr fontId="18" type="noConversion"/>
  <dataValidations xWindow="433" yWindow="483" count="197">
    <dataValidation allowBlank="1" showInputMessage="1" showErrorMessage="1" promptTitle="Description" prompt="Represents the interests of people in a constituency as their elected member of a government authority." sqref="B12 B8"/>
    <dataValidation allowBlank="1" showInputMessage="1" showErrorMessage="1" promptTitle="Description:" prompt="Represents the interests of people in a constituency as their elected member of a government authority." sqref="B9:B11"/>
    <dataValidation allowBlank="1" showInputMessage="1" showErrorMessage="1" promptTitle="Description:" prompt="Performs a variety of legislative, administrative and ceremonial tasks and duties, as determined by the community" sqref="B13"/>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
    <dataValidation allowBlank="1" showInputMessage="1" showErrorMessage="1" promptTitle="Description:" prompt="Plans, organises, directs, controls, reviews and oversees the interpretation and implementation of government policies and legislation." sqref="B19"/>
    <dataValidation allowBlank="1" showInputMessage="1" showErrorMessage="1" promptTitle="Description:" prompt="Description:_x000d_Plans, organises, directs, controls and coordinates the financial and accounting activities within an organisation." sqref="B20"/>
    <dataValidation allowBlank="1" showInputMessage="1" showErrorMessage="1" promptTitle="Description:" prompt="Manages the payroll budget and directs the activities of payroll staff, monitors the payroll processing objectives including audits and legislative compliance." sqref="B21"/>
    <dataValidation allowBlank="1" showInputMessage="1" showErrorMessage="1" promptTitle="Description" prompt="Includes: General/Senior Manager, Strategic Executive Director, Executive Director, Director, Regional Manager_x000d__x000d_Description:_x000d_Plans, organises, directs, controls, reviews and oversees the interpretation and implementation of local government policies " sqref="B17"/>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
    <dataValidation allowBlank="1" showInputMessage="1" showErrorMessage="1" promptTitle="Description:" prompt="Plans, organises, directs, controls and coordinates human resource and workplace relations activities within an organisation." sqref="B24"/>
    <dataValidation allowBlank="1" showInputMessage="1" showErrorMessage="1" promptTitle="Description:" prompt="Plans, directs, organises, controls and coordinates training policy, provides advice, training and administrative support to trainers and learners." sqref="B25"/>
    <dataValidation allowBlank="1" showInputMessage="1" showErrorMessage="1" promptTitle="Description:" prompt="Develops and implements organisation's compensation strategy. " sqref="B26"/>
    <dataValidation allowBlank="1" showInputMessage="1" showErrorMessage="1" promptTitle="Description" prompt="Manage, plan and evaluate recruitment services of the organisation." sqref="B27"/>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
    <dataValidation allowBlank="1" showInputMessage="1" showErrorMessage="1" promptTitle="Description:" prompt="Includes: IDP Manager, LED Manager_x000d__x000d_Plans, develops, organises, directs, controls and coordinates policy advice and strategic planning within organisations." sqref="B30"/>
    <dataValidation allowBlank="1" showInputMessage="1" showErrorMessage="1" promptTitle="Description:" prompt="Includes: Corporate Support Services Manager_x000d__x000d_Plans, organises, directs, controls and coordinates the overall administration of an organisation." sqref="B31"/>
    <dataValidation allowBlank="1" showInputMessage="1" showErrorMessage="1" promptTitle="Description:" prompt="Manages physical assets throughout its lifecycle to ensure optimal return on investment." sqref="B32"/>
    <dataValidation allowBlank="1" showInputMessage="1" showErrorMessage="1" promptTitle="Description:" prompt="Plans, organises, directs, controls and coordinates the contractual arrangements related to the implementation of programmes and projects." sqref="B33"/>
    <dataValidation allowBlank="1" showInputMessage="1" showErrorMessage="1" promptTitle="Description:" prompt="Plans, organises, directs, controls and coordinates special programmes or projects." sqref="B34"/>
    <dataValidation allowBlank="1" showInputMessage="1" showErrorMessage="1" promptTitle="Description:" prompt="Plans, organises, directs, controls and coordinates the deployment of quality systems and certification processes within an organisation." sqref="B35"/>
    <dataValidation allowBlank="1" showInputMessage="1" showErrorMessage="1" promptTitle="Description:" prompt="Plans, organises, directs, controls, analyses and coordinates the marketing strategy activities and the organisational integration thereof." sqref="B36"/>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
    <dataValidation allowBlank="1" showInputMessage="1" showErrorMessage="1" promptTitle="Description:" prompt="Plans, administers and reviews the supply, storage and distribution of equipment, materials and goods used and produced by an organisation, enterprise or business." sqref="B40"/>
    <dataValidation allowBlank="1" showInputMessage="1" showErrorMessage="1" promptTitle="Description:" prompt="Organises the buying, selling and maintenance of vehicles and coordinates the usage thereof." sqref="B41"/>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
    <dataValidation allowBlank="1" showInputMessage="1" showErrorMessage="1" promptTitle="Description:" prompt="Oversees the streamlined operation of the IT department and ensures it aligns with the business objectives of the organization." sqref="B45"/>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
    <dataValidation allowBlank="1" showInputMessage="1" showErrorMessage="1" promptTitle="Description:" prompt="Plans, organises, directs, controls and coordinates the operations of a research or production laboratory." sqref="B50"/>
    <dataValidation allowBlank="1" showInputMessage="1" showErrorMessage="1" promptTitle="Description:" prompt="Includes: Chief of Staff_x000d__x000d_Organises and controls the functions and resources of offices such as administrative systems and office personnel._x000d__x000d_" sqref="B51"/>
    <dataValidation allowBlank="1" showInputMessage="1" showErrorMessage="1" promptTitle="Description:" prompt="Manages and directs appraisal, editing, and safekeeping of permanent records and historically valuable documents." sqref="B52"/>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
    <dataValidation allowBlank="1" showInputMessage="1" showErrorMessage="1" promptTitle="Description:" prompt="Manage and coordinate the preparation of specimens, such as fossils, skeletal parts, lace, and textiles, for museum collection and exhibits." sqref="B54"/>
    <dataValidation allowBlank="1" showInputMessage="1" showErrorMessage="1" promptTitle="Description:" prompt="Provides high level management to support the running of a geographical or operational section of a fire and rescue service." sqref="B55"/>
    <dataValidation allowBlank="1" showInputMessage="1" showErrorMessage="1" promptTitle="Description:" prompt="Plans, organises, directs, controls, coordinates and promotes artistic and cultural policies, programs, projects and services." sqref="B56"/>
    <dataValidation allowBlank="1" showInputMessage="1" showErrorMessage="1" promptTitle="Description:" prompt="Plans, organises, directs, controls, coordinates and promotes sport and recreational activities, and develops related policies." sqref="B57"/>
    <dataValidation allowBlank="1" showInputMessage="1" showErrorMessage="1" promptTitle="Description:" prompt="Organises, controls and coordinates the strategic and operational management of facilities in a public or private organisation. " sqref="B58"/>
    <dataValidation allowBlank="1" showInputMessage="1" showErrorMessage="1" promptTitle="Description:" prompt="Directs an organisation's security functions, including physical security and safety of employees, facilities, and assets." sqref="B59"/>
    <dataValidation allowBlank="1" showInputMessage="1" showErrorMessage="1" promptTitle="Description:" prompt="Manages the performance of call centre workers, processes and technology against financial and non financial operational targets." sqref="B60"/>
    <dataValidation allowBlank="1" showInputMessage="1" showErrorMessage="1" promptTitle="Description:" prompt="Organises and controls the operations of caravan parks and camping grounds to provide accommodation and leisure services." sqref="B61"/>
    <dataValidation allowBlank="1" showInputMessage="1" showErrorMessage="1" promptTitle="Description:" prompt="Plans, organises, directs, controls, reviews and oversees the interpretation and implementation of local government policies " sqref="B18"/>
    <dataValidation allowBlank="1" showInputMessage="1" showErrorMessage="1" promptTitle="Description:" prompt="Plans, organises, directs, controls and coordinates a primary health organisation which provides a broad range of out-of-hospital health services." sqref="B46"/>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
    <dataValidation allowBlank="1" showInputMessage="1" showErrorMessage="1" promptTitle="Description:" prompt="Develops and implements programs and regulations for the protection of fish, wildlife and other natural resources. " sqref="B65"/>
    <dataValidation allowBlank="1" showInputMessage="1" showErrorMessage="1" promptTitle="Description:" prompt="Studies and develops policies and plans for the control of factors which may produce pollution, imbalance or degradation of the environment. " sqref="B66"/>
    <dataValidation allowBlank="1" showInputMessage="1" showErrorMessage="1" promptTitle="Description:" prompt="Analyses and develops policies and plans for the control of factors which may produce air pollution. " sqref="B67"/>
    <dataValidation allowBlank="1" showInputMessage="1" showErrorMessage="1" promptTitle="Description:" prompt="Analyses and develops policies and plans for the control of factors which may produce water pollution. " sqref="B68"/>
    <dataValidation allowBlank="1" showInputMessage="1" showErrorMessage="1" promptTitle="Description:" prompt="Controls state or national parks, scenic areas, historic sites, nature reserves, recreation areas and conservation reserves in accordance with authorised policies and priorities. " sqref="B69"/>
    <dataValidation allowBlank="1" showInputMessage="1" showErrorMessage="1" promptTitle="Description:" prompt="Plans, designs, organises and oversees the construction and operation of civil engineering projects such as structural, transportation or hydraulic engineering systems." sqref="B70"/>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
    <dataValidation allowBlank="1" showInputMessage="1" showErrorMessage="1" promptTitle="Description:" prompt="Analyses and modifies new and existing electrical engineering technologies and applies them in the testing and implementation of electrical engineering projects." sqref="B73"/>
    <dataValidation allowBlank="1" showInputMessage="1" showErrorMessage="1" promptTitle="Description:" prompt="Designs buildings and advises on the procurement of buildings, provides concepts, plans, specifications and detailed drawings, and negotiates with builders. " sqref="B74"/>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
    <dataValidation allowBlank="1" showInputMessage="1" showErrorMessage="1" promptTitle="Description:" prompt="Conducts studies in the use and operation of transportation systems and develops transportation models or simulations." sqref="B76"/>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
    <dataValidation allowBlank="1" showInputMessage="1" showErrorMessage="1" promptTitle="Description:" prompt="Analyses, reports and provides advice on taxation issues to tax entities, prepares and reviews tax returns and reports and handles disputes." sqref="B83"/>
    <dataValidation allowBlank="1" showInputMessage="1" showErrorMessage="1" promptTitle="Description:" prompt="Contributes to the development and implementation of the organisation's accounting systems, policies and procedures." sqref="B84"/>
    <dataValidation allowBlank="1" showInputMessage="1" showErrorMessage="1" promptTitle="Description:" prompt="Assists organisations to achieve greater efficiency and solve organisational problems." sqref="B85"/>
    <dataValidation allowBlank="1" showInputMessage="1" showErrorMessage="1" promptTitle="Description:" prompt="Collects and analyses information and data to produce intelligence for public or private sector organisations to support planning, operations and human resource functions." sqref="B86"/>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
    <dataValidation allowBlank="1" showInputMessage="1" showErrorMessage="1" promptTitle="Description:" prompt="Provides compliance services to assist management to discharge their responsibilities by complying with applicable regulatory requirements." sqref="B90"/>
    <dataValidation allowBlank="1" showInputMessage="1" showErrorMessage="1" promptTitle="Description:" prompt="Advises organisations on assessment processes to determine actual and potential risks pertaining to the organisation as a total entity." sqref="B91"/>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
    <dataValidation allowBlank="1" showInputMessage="1" showErrorMessage="1" promptTitle="Description:" prompt="Provides staffing and personnel administration services in support of an organisation's human resources policies and programs." sqref="B94"/>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
    <dataValidation allowBlank="1" showInputMessage="1" showErrorMessage="1" promptTitle="Description:" prompt="Plans, organises and coordinates recreation facilities and programs through organisations such as local governments, schools, church bodies and youth organisations." sqref="B96"/>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
    <dataValidation allowBlank="1" showInputMessage="1" showErrorMessage="1" promptTitle="Description:" prompt="Develops and implements communication strategies and campaigns by writing and selecting favourable public material and various communications media." sqref="B99"/>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
    <dataValidation allowBlank="1" showInputMessage="1" showErrorMessage="1" promptTitle="Description:" prompt="Designs, develops, controls, maintains and supports the optimal performance and security of databases." sqref="B103"/>
    <dataValidation allowBlank="1" showInputMessage="1" showErrorMessage="1" promptTitle="Description:" prompt="Develops, controls ,maintains and supports the optimal performance and security of information technology systems." sqref="B104"/>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
    <dataValidation allowBlank="1" showInputMessage="1" showErrorMessage="1" promptTitle="Description:" prompt="Manages and controls systems and network engineering support service functions, including strategy, support for business development, quality of service and operations.  " sqref="B106"/>
    <dataValidation allowBlank="1" showInputMessage="1" showErrorMessage="1" promptTitle="Description:" prompt="Provides legal advice, prepares and drafts legal documents and conducts negotiations on behalf of clients on matters associated with the law." sqref="B107"/>
    <dataValidation allowBlank="1" showInputMessage="1" showErrorMessage="1" promptTitle="Description:" prompt="Plans and organises a museum or gallery collection by drafting collection policies and arranging acquisitions of pieces." sqref="B108"/>
    <dataValidation allowBlank="1" showInputMessage="1" showErrorMessage="1" promptTitle="Description:" prompt="Develops, organises and manages library services such as collections of information, recreational resources and reader information services." sqref="B109"/>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
    <dataValidation allowBlank="1" showInputMessage="1" showErrorMessage="1" promptTitle="Description:" prompt="Transfers a spoken or signed language into another spoken or signed language, usually within a limited time frame in the presence of the participants requiring the translation." sqref="B113"/>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
    <dataValidation allowBlank="1" showInputMessage="1" showErrorMessage="1" promptTitle="Description:" prompt="Assesses the value of land, property, commercial equipment, merchandise, personal effects, household goods and objects of art." sqref="B115"/>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
    <dataValidation allowBlank="1" showInputMessage="1" showErrorMessage="1" promptTitle="Description:" prompt="Conducts tests of electrical systems, prepares charts and tabulations, and assists in estimating costs in support of electrical engineers and engineering technologists." sqref="B123"/>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
    <dataValidation allowBlank="1" showInputMessage="1" showErrorMessage="1" promptTitle="Description:" prompt="Supervises construction sites, and organises and coordinates the material and human resources required." sqref="B127"/>
    <dataValidation allowBlank="1" showInputMessage="1" showErrorMessage="1" promptTitle="Description:" prompt="Operates plant to store, distribute and treat water including purifying water for human consumption and removing wastes from sewerage. " sqref="B128"/>
    <dataValidation allowBlank="1" showInputMessage="1" showErrorMessage="1" promptTitle="Description:" prompt="Operates machinery which disposes of waste. " sqref="B129"/>
    <dataValidation allowBlank="1" showInputMessage="1" showErrorMessage="1" promptTitle="Description:" prompt="Identifies and collects living organisms and conducts field and laboratory studies in support of life scientists and technologists." sqref="B130"/>
    <dataValidation allowBlank="1" showInputMessage="1" showErrorMessage="1" promptTitle="Description:" prompt="Performs tests and experiments, and provide technical support functions to assist environmental scientists and technologists in research and teaching. " sqref="B131"/>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
    <dataValidation allowBlank="1" showInputMessage="1" showErrorMessage="1" promptTitle="Description:" prompt="Operates a still camera to take photographs." sqref="B134"/>
    <dataValidation allowBlank="1" showInputMessage="1" showErrorMessage="1" promptTitle="Description:" prompt="Inspects buildings to ensure compliance with laws and regulations and advises on building requirements. " sqref="B133"/>
    <dataValidation allowBlank="1" showInputMessage="1" showErrorMessage="1" promptTitle="Description:" prompt="Establishes, operates and maintains network and other data communications systems." sqref="B135"/>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
    <dataValidation allowBlank="1" showInputMessage="1" showErrorMessage="1" promptTitle="Description:" prompt="Maintains, monitors and supports the optimal functioning of internet and intranet websites and web server hardware and software." sqref="B137"/>
    <dataValidation allowBlank="1" showInputMessage="1" showErrorMessage="1" promptTitle="Description:" prompt="Plans and constructs garden landscapes." sqref="B138"/>
    <dataValidation allowBlank="1" showInputMessage="1" showErrorMessage="1" promptTitle="Description:" prompt="Propagates and cultivates trees, shrubs, and ornamental and flowering plants in plant nurseries." sqref="B139"/>
    <dataValidation allowBlank="1" showInputMessage="1" showErrorMessage="1" promptTitle="Description:" prompt="Lays bricks, pre-cut stone and other types of building blocks in mortar to construct and repair walls, partitions, arches and other structures. " sqref="B140"/>
    <dataValidation allowBlank="1" showInputMessage="1" showErrorMessage="1" promptTitle="Description:" prompt="Cuts and shapes hard and soft stone blocks and masonry slabs to construct and renovate stone structures and monumental masonry. " sqref="B141"/>
    <dataValidation allowBlank="1" showInputMessage="1" showErrorMessage="1" promptTitle="Description:" prompt="Installs and repairs water, drainage and sewerage pipes and systems. " sqref="B142"/>
    <dataValidation allowBlank="1" showInputMessage="1" showErrorMessage="1" promptTitle="Description:" prompt="Inspects plumbing work to ensure compliance with relevant standards and regulations. " sqref="B143"/>
    <dataValidation allowBlank="1" showInputMessage="1" showErrorMessage="1" promptTitle="Description:" prompt="Maintains, tests and repairs diesel and petrol road vehicles (less than 8 tons) and the mechanical parts thereof including transmissions, suspension, steering and brakes. " sqref="B144"/>
    <dataValidation allowBlank="1" showInputMessage="1" showErrorMessage="1" promptTitle="Description:" prompt="Fits and assembles metal parts and sub-assemblies to fabricate production machines and other equipment. " sqref="B145"/>
    <dataValidation allowBlank="1" showInputMessage="1" showErrorMessage="1" promptTitle="Description:" prompt="Installs, tests, connects, commissions, maintains and modifies electrical equipment, wiring and control systems. " sqref="B146"/>
    <dataValidation allowBlank="1" showInputMessage="1" showErrorMessage="1" promptTitle="Description:" prompt="Installs, maintains, troubleshoots and repairs stationary industrial machinery and electromechanical equipment." sqref="B147"/>
    <dataValidation allowBlank="1" showInputMessage="1" showErrorMessage="1" promptTitle="Description:" prompt="Joins insulated electric power cables installed in underground conduits and trenches and prepares cable terminations for connection to electrical equipment and overhead lines. " sqref="B148"/>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
    <dataValidation allowBlank="1" showInputMessage="1" showErrorMessage="1" promptTitle="Description:" prompt="Provides specialised pre-hospital health care to injured, sick, infirm and aged persons and emergency transport to medical facilities." sqref="B152"/>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
    <dataValidation allowBlank="1" showInputMessage="1" showErrorMessage="1" promptTitle="Description:" prompt="Promotes sports and skills development, and oversees the participation of young people in sport." sqref="B154"/>
    <dataValidation allowBlank="1" showInputMessage="1" showErrorMessage="1" promptTitle="Description:" prompt="Maintains and evaluates records of financial transactions in account books and computerised accounting systems." sqref="B157"/>
    <dataValidation allowBlank="1" showInputMessage="1" showErrorMessage="1" promptTitle="Description:" prompt="Prepares purchase orders, monitors supply sources and negotiates contracts with suppliers." sqref="B158"/>
    <dataValidation allowBlank="1" showInputMessage="1" showErrorMessage="1" promptTitle="Description:" prompt="Coordinates, assigns and reviews the work of clerks involved in general office and administrative skills." sqref="B160"/>
    <dataValidation allowBlank="1" showInputMessage="1" showErrorMessage="1" promptTitle="Description:" prompt="Coordinates the activities of an office including administrative systems and office personnel." sqref="B161"/>
    <dataValidation allowBlank="1" showInputMessage="1" showErrorMessage="1" promptTitle="Description:" prompt="Performs secretarial, clerical and other administrative tasks in support of legal professionals." sqref="B162"/>
    <dataValidation allowBlank="1" showInputMessage="1" showErrorMessage="1" promptTitle="Description:" prompt="Performs liaison, coordination and organisational tasks in support of managers and professionals." sqref="B163"/>
    <dataValidation allowBlank="1" showInputMessage="1" showErrorMessage="1" promptTitle="Description:" prompt="Tests motor vehicle driving licence applicants and issues learner's permits and probationary licences. Registration or licensing is required." sqref="B164"/>
    <dataValidation allowBlank="1" showInputMessage="1" showErrorMessage="1" promptTitle="Description:" prompt="Organises, manages, controls and coordinates the supply chain management function including demand, acquisition ,logistics, disposal, performance and risk management." sqref="B159"/>
    <dataValidation allowBlank="1" showInputMessage="1" showErrorMessage="1" promptTitle="Description:" prompt="Includes: Administrative Coordinator_x000d__x000d_Performs a range of clerical and administrative tasks in an organisation" sqref="B165"/>
    <dataValidation allowBlank="1" showInputMessage="1" showErrorMessage="1" promptTitle="Description:" prompt="Performs secretarial, clerical and other administrative tasks in support of managers and professionals." sqref="B166"/>
    <dataValidation allowBlank="1" showInputMessage="1" showErrorMessage="1" promptTitle="Description:" prompt="Operates a computer to type, edit and generate a variety of documents and reports." sqref="B167"/>
    <dataValidation allowBlank="1" showInputMessage="1" showErrorMessage="1" promptTitle="Description:" prompt="Operates a keyboard to input and transfer data into a computer for storage, processing and transmission." sqref="B168"/>
    <dataValidation allowBlank="1" showInputMessage="1" showErrorMessage="1" promptTitle="Description:" prompt="Conducts inbound and/or outbound calls, responds to, or communicates with customers on a variety of products or services." sqref="B169"/>
    <dataValidation allowBlank="1" showInputMessage="1" showErrorMessage="1" promptTitle="Description:" prompt="Operates telecommunication switchboards and consoles to assist callers establish telephone connections, receive caller inquiries and fault reports." sqref="B170"/>
    <dataValidation allowBlank="1" showInputMessage="1" showErrorMessage="1" promptTitle="Description:" prompt="Responds to personal, written and telephone inquiries and complaints about the organisation's goods and services, provides information and refers people to other sources." sqref="B171"/>
    <dataValidation allowBlank="1" showInputMessage="1" showErrorMessage="1" promptTitle="Description:" prompt="Greets clients and visitors, and responds to personal, telephone, email and written inquiries and requests." sqref="B172"/>
    <dataValidation allowBlank="1" showInputMessage="1" showErrorMessage="1" promptTitle="Description:" prompt="Includes: Assets Clerk_x000d__x000d_Monitors creditor and debtor accounts, and undertakes related routine documentation. " sqref="B173"/>
    <dataValidation allowBlank="1" showInputMessage="1" showErrorMessage="1" promptTitle="Description:" prompt="Prepares standard tax returns and provides administrative support to professional tax practitioners." sqref="B174"/>
    <dataValidation allowBlank="1" showInputMessage="1" showErrorMessage="1" promptTitle="Description:" prompt="Prepares payroll and related records for employee salaries and statutory record keeping purposes." sqref="B175"/>
    <dataValidation allowBlank="1" showInputMessage="1" showErrorMessage="1" promptTitle="Description:" prompt="Monitors stock levels and maintains stock, order and inventory records." sqref="B176"/>
    <dataValidation allowBlank="1" showInputMessage="1" showErrorMessage="1" promptTitle="Description:" prompt="Issues, receives and shelves library items and maintains associated records." sqref="B177"/>
    <dataValidation allowBlank="1" showInputMessage="1" showErrorMessage="1" promptTitle="Description:" prompt="Processes and handles information and documents to maintain access to and security of database and record management systems." sqref="B178"/>
    <dataValidation allowBlank="1" showInputMessage="1" showErrorMessage="1" promptTitle="Description:" prompt="Operates one or more of a variety of office machines, such as photocopying, photographic, and duplicating machines, or other office machines." sqref="B179"/>
    <dataValidation allowBlank="1" showInputMessage="1" showErrorMessage="1" promptTitle="Description:" prompt="Maintains and updates personnel records such as information on promotions, employee leave taken and accumulated, salaries, superannuation and taxation, qualifications and training." sqref="B180"/>
    <dataValidation allowBlank="1" showInputMessage="1" showErrorMessage="1" promptTitle="Description:" prompt="Maintains and updates organisational skills development plans, reports, programmes and projects." sqref="B181"/>
    <dataValidation allowBlank="1" showInputMessage="1" showErrorMessage="1" promptTitle="Description:" prompt="Prepares, interprets, maintains, reviews and negotiates variations to contracts on behalf of an organisation." sqref="B182"/>
    <dataValidation allowBlank="1" showInputMessage="1" showErrorMessage="1" promptTitle="Description:" prompt="Plans and undertakes administration of organisational programs, special projects and support services." sqref="B183"/>
    <dataValidation allowBlank="1" showInputMessage="1" showErrorMessage="1" promptTitle="Description:" prompt="Performs a range of clerical and administrative tasks in support of public relations and communication management._x000d_" sqref="B184"/>
    <dataValidation allowBlank="1" showInputMessage="1" showErrorMessage="1" promptTitle="Description:" prompt="Transmits and receives radio messages by use of voice and radio teletype." sqref="B185"/>
    <dataValidation allowBlank="1" showInputMessage="1" showErrorMessage="1" promptTitle="Description:" prompt="Patrols and guards industrial and commercial property, railway yards, stations or other facilities." sqref="B197"/>
    <dataValidation allowBlank="1" showInputMessage="1" showErrorMessage="1" promptTitle="Description:" prompt="Answers inquires and directs and guides visitors in galleries or museums." sqref="B188"/>
    <dataValidation allowBlank="1" showInputMessage="1" showErrorMessage="1" promptTitle="Description:" prompt="Escorts visitors on sightseeing, educational or other tours, and describes and explains points of interest." sqref="B189"/>
    <dataValidation allowBlank="1" showInputMessage="1" showErrorMessage="1" promptTitle="Description:" prompt="Maintains and oversees the cleaning of a residential building, school, office, holiday camp or caravan park and associated grounds." sqref="B190"/>
    <dataValidation allowBlank="1" showInputMessage="1" showErrorMessage="1" promptTitle="Description:" prompt="Feeds, grooms, shears and cares for animals." sqref="B191"/>
    <dataValidation allowBlank="1" showInputMessage="1" showErrorMessage="1" promptTitle="Description:" prompt="Feeds, provides water for and monitors the health of animals in zoos, aquaria and wildlife parks; cleans, fixes and maintains animal cages; and informs visitors about animals." sqref="B192"/>
    <dataValidation allowBlank="1" showInputMessage="1" showErrorMessage="1" promptTitle="Description:" prompt="Receives payments from customers, issues receipts, returns change due, and meets the public and explains charging and billing policy." sqref="B193"/>
    <dataValidation allowBlank="1" showInputMessage="1" showErrorMessage="1" promptTitle="Description:" prompt="Responds to fire alarms and emergency calls, controls and extinguishes fires, and protects life and property." sqref="B194"/>
    <dataValidation allowBlank="1" showInputMessage="1" showErrorMessage="1" promptTitle="Description:" prompt="Preserves safety on the roads through the enforcement of traffic rules." sqref="B195"/>
    <dataValidation allowBlank="1" showInputMessage="1" showErrorMessage="1" promptTitle="Description:" prompt="Maintains public order, and enforces laws by investigating crimes, patrolling public areas and arresting offenders." sqref="B196"/>
    <dataValidation allowBlank="1" showInputMessage="1" showErrorMessage="1" promptTitle="Description:" prompt="Looks after the safety of people at beaches or swimming pools through public relations, public education, accident prevention and rescue." sqref="B198"/>
    <dataValidation allowBlank="1" showInputMessage="1" showErrorMessage="1" promptTitle="Description:" prompt="Attends the scene of reported emergencies to minimise risk to community and worker safety and security." sqref="B199"/>
    <dataValidation allowBlank="1" showInputMessage="1" showErrorMessage="1" promptTitle="Description:" prompt="Drives a van or car to deliver goods." sqref="B202"/>
    <dataValidation allowBlank="1" showInputMessage="1" showErrorMessage="1" promptTitle="Description:" prompt="Drives a car to transport passengers to destinations " sqref="B203"/>
    <dataValidation allowBlank="1" showInputMessage="1" showErrorMessage="1" promptTitle="Description:" prompt="Drives emergency vehicles." sqref="B204"/>
    <dataValidation allowBlank="1" showInputMessage="1" showErrorMessage="1" promptTitle="Description:" prompt="Drives a bus to transport passengers short distances on scheduled intercity services over established routes." sqref="B205"/>
    <dataValidation allowBlank="1" showInputMessage="1" showErrorMessage="1" promptTitle="Description:" prompt="Drives a heavy truck, requiring a specially endorsed class of licence, to transport bulky goods." sqref="B206"/>
    <dataValidation allowBlank="1" showInputMessage="1" showErrorMessage="1" promptTitle="Description:" prompt="Operates plant to apply markings to roads and other surfaces such as car parks, airports and sports grounds." sqref="B207"/>
    <dataValidation allowBlank="1" showInputMessage="1" showErrorMessage="1" promptTitle="Description:" prompt="Operates a range of earthmoving plant to assist with the building of roads, rail, water supply, dams, treatment plants and agricultural earthworks." sqref="B208"/>
    <dataValidation allowBlank="1" showInputMessage="1" showErrorMessage="1" promptTitle="Description:" prompt="Operates heavy excavation plant to excavate, move and load earth, rock and rubble." sqref="B209"/>
    <dataValidation allowBlank="1" showInputMessage="1" showErrorMessage="1" promptTitle="Description:" prompt="Operates a grader to spread and level materials in construction projects." sqref="B210"/>
    <dataValidation allowBlank="1" showInputMessage="1" showErrorMessage="1" promptTitle="Description:" prompt="Cleans offices, residential complexes, industrial work areas, industrial machines, construction sites and other commercial premises using heavy duty cleaning equipment." sqref="B214"/>
    <dataValidation allowBlank="1" showInputMessage="1" showErrorMessage="1" promptTitle="Description:" prompt="Serves tea to guests." sqref="B215"/>
    <dataValidation allowBlank="1" showInputMessage="1" showErrorMessage="1" promptTitle="Description:" prompt="Maintains and cleans a residential building, school, office, holiday camp or caravan park and associated grounds." sqref="B216"/>
    <dataValidation allowBlank="1" showInputMessage="1" showErrorMessage="1" promptTitle="Description:" prompt="Cleans and keeps swimming pools in good condition." sqref="B217"/>
    <dataValidation allowBlank="1" showInputMessage="1" showErrorMessage="1" promptTitle="Description:" prompt="Assists in cultivating and maintaining gardens." sqref="B218"/>
    <dataValidation allowBlank="1" showInputMessage="1" showErrorMessage="1" promptTitle="Description:" prompt="Performs routine tasks in erecting and repairing structures and facilities on building and construction sites and in factories producing prefabricated building components." sqref="B219"/>
    <dataValidation allowBlank="1" showInputMessage="1" showErrorMessage="1" promptTitle="Descriptions:" prompt="Performs routine tasks in maintaining drainage, sewerage and storm water systems." sqref="B220"/>
    <dataValidation allowBlank="1" showInputMessage="1" showErrorMessage="1" promptTitle="Description:" prompt="Performs routine tasks in excavating earth, clearing and levelling sites, and digging irrigation channels." sqref="B221"/>
    <dataValidation allowBlank="1" showInputMessage="1" showErrorMessage="1" promptTitle="Description:" prompt="Performs routine tasks in fabricating, laying, installing and maintaining pipes, fixtures, water meters and regulators." sqref="B222"/>
    <dataValidation allowBlank="1" showInputMessage="1" showErrorMessage="1" promptTitle="Description:" prompt="Collects household, commercial and industrial waste for recycling and disposal. " sqref="B223"/>
    <dataValidation allowBlank="1" showInputMessage="1" showErrorMessage="1" promptTitle="Description:" prompt="Cleans, paints, repairs and maintains buildings, grounds and facilities." sqref="B224"/>
    <dataValidation allowBlank="1" showInputMessage="1" showErrorMessage="1" promptTitle="Description:" prompt="Reads electric, gas and water meters, records usage, inspects meters and connections for defects and damage, and reports irregularities." sqref="B225"/>
    <dataValidation allowBlank="1" showInputMessage="1" showErrorMessage="1" promptTitle="Description:" prompt="Assists electrical and telecommunications trades workers to install and maintain electrical and telecommunications systems." sqref="B226"/>
    <dataValidation allowBlank="1" showInputMessage="1" showErrorMessage="1" promptTitle="Description:" prompt="Assists motor mechanics to replace and repair worn and defective parts, re-assemble mechanical components, change oil and filters, and perform other routine mechanical tasks." sqref="B227"/>
  </dataValidations>
  <hyperlinks>
    <hyperlink ref="B230" location="'Contents Page'!A1" display="BACK TO TABLE OF CONTENTS"/>
  </hyperlinks>
  <pageMargins left="0.25" right="0.25" top="0.31" bottom="0.39000000000000007" header="6.0000000000000005E-2" footer="6.0000000000000005E-2"/>
  <pageSetup paperSize="9" orientation="landscape" horizontalDpi="4294967292" verticalDpi="4294967292"/>
  <extLst>
    <ext xmlns:x14="http://schemas.microsoft.com/office/spreadsheetml/2009/9/main" uri="{CCE6A557-97BC-4b89-ADB6-D9C93CAAB3DF}">
      <x14:dataValidations xmlns:xm="http://schemas.microsoft.com/office/excel/2006/main" xWindow="433" yWindow="483" count="12">
        <x14:dataValidation type="list" allowBlank="1" showInputMessage="1" showErrorMessage="1" prompt="Please select one option from the drop down menu_x000d_">
          <x14:formula1>
            <xm:f>Sheet1!$A$2:$A$9</xm:f>
          </x14:formula1>
          <xm:sqref>E214:E227</xm:sqref>
        </x14:dataValidation>
        <x14:dataValidation type="list" allowBlank="1" showInputMessage="1" showErrorMessage="1" prompt="Please select one option from the drop down menu">
          <x14:formula1>
            <xm:f>Sheet1!$B$2:$B$8</xm:f>
          </x14:formula1>
          <xm:sqref>F214:F227</xm:sqref>
        </x14:dataValidation>
        <x14:dataValidation type="list" allowBlank="1" showInputMessage="1" showErrorMessage="1" prompt="Please select one option from the drop down menu">
          <x14:formula1>
            <xm:f>Sheet1!$A$2:$A$9</xm:f>
          </x14:formula1>
          <xm:sqref>E202:E210</xm:sqref>
        </x14:dataValidation>
        <x14:dataValidation type="list" allowBlank="1" showInputMessage="1" showErrorMessage="1" prompt="Please select one option from the drop down menu_x000d__x000d_">
          <x14:formula1>
            <xm:f>Sheet1!$B$2:$B$8</xm:f>
          </x14:formula1>
          <xm:sqref>F12:F13</xm:sqref>
        </x14:dataValidation>
        <x14:dataValidation type="list" allowBlank="1" showInputMessage="1" showErrorMessage="1" prompt="Please select one option from the drop down menu">
          <x14:formula1>
            <xm:f>Sheet1!$B$2:$B$8</xm:f>
          </x14:formula1>
          <xm:sqref>F188:F199</xm:sqref>
        </x14:dataValidation>
        <x14:dataValidation type="list" allowBlank="1" showInputMessage="1" showErrorMessage="1" prompt="Please select one option from the drop down menu_x000d_">
          <x14:formula1>
            <xm:f>Sheet1!$B$2:$B$8</xm:f>
          </x14:formula1>
          <xm:sqref>F202:F210</xm:sqref>
        </x14:dataValidation>
        <x14:dataValidation type="list" allowBlank="1" showInputMessage="1" showErrorMessage="1" prompt="Please select one option from the drop down menu_x000d_">
          <x14:formula1>
            <xm:f>Sheet1!$A$2:$A$9</xm:f>
          </x14:formula1>
          <xm:sqref>E120:E148 E151:E154</xm:sqref>
        </x14:dataValidation>
        <x14:dataValidation type="list" allowBlank="1" showInputMessage="1" showErrorMessage="1" prompt="Please select one option from the drop down menu">
          <x14:formula1>
            <xm:f>Sheet1!$A$2:$A$9</xm:f>
          </x14:formula1>
          <xm:sqref>E11 E8 E10 E12:E13 E16:E62 E65:E117 E157:E185 E188:E199</xm:sqref>
        </x14:dataValidation>
        <x14:dataValidation type="list" allowBlank="1" showInputMessage="1" showErrorMessage="1" prompt="Please select one option from the drop down menu_x000d_">
          <x14:formula1>
            <xm:f>Sheet1!$A$2:$A$9</xm:f>
          </x14:formula1>
          <xm:sqref>E9</xm:sqref>
        </x14:dataValidation>
        <x14:dataValidation type="list" allowBlank="1" showInputMessage="1" showErrorMessage="1" prompt="Please select one option from the drop down menu_x000d_">
          <x14:formula1>
            <xm:f>Sheet1!$B$2:$B$8</xm:f>
          </x14:formula1>
          <xm:sqref>F8</xm:sqref>
        </x14:dataValidation>
        <x14:dataValidation type="list" allowBlank="1" showInputMessage="1" showErrorMessage="1" prompt="Please select one option from the drop down menu_x000d__x000d_">
          <x14:formula1>
            <xm:f>Sheet1!$B$2:$B$8</xm:f>
          </x14:formula1>
          <xm:sqref>F9 F11</xm:sqref>
        </x14:dataValidation>
        <x14:dataValidation type="list" allowBlank="1" showInputMessage="1" showErrorMessage="1" prompt="Please select one option from the drop down menu">
          <x14:formula1>
            <xm:f>Sheet1!$B$2:$B$8</xm:f>
          </x14:formula1>
          <xm:sqref>F10 F16:F62 F65:F117 F120:F148 F151:F154 F157:F185</xm:sqref>
        </x14:dataValidation>
      </x14:dataValidations>
    </ex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pageSetUpPr fitToPage="1"/>
  </sheetPr>
  <dimension ref="A1:L36"/>
  <sheetViews>
    <sheetView workbookViewId="0">
      <selection activeCell="G17" sqref="G17"/>
    </sheetView>
  </sheetViews>
  <sheetFormatPr defaultColWidth="10.875" defaultRowHeight="15.75" x14ac:dyDescent="0.25"/>
  <cols>
    <col min="1" max="1" width="10.875" style="1"/>
    <col min="2" max="2" width="5.625" style="1" customWidth="1"/>
    <col min="3" max="3" width="10.875" style="1"/>
    <col min="4" max="4" width="7.5" style="1" customWidth="1"/>
    <col min="5" max="5" width="21.375" style="1" customWidth="1"/>
    <col min="6" max="6" width="18.875" style="1" customWidth="1"/>
    <col min="7" max="7" width="12.125" style="1" customWidth="1"/>
    <col min="8" max="8" width="11.125" style="1" customWidth="1"/>
    <col min="9" max="9" width="11.625" style="1" customWidth="1"/>
    <col min="10" max="10" width="11" style="1" customWidth="1"/>
    <col min="11" max="12" width="12.125" style="1" customWidth="1"/>
    <col min="13" max="16384" width="10.875" style="1"/>
  </cols>
  <sheetData>
    <row r="1" spans="1:12" ht="24.95" customHeight="1" x14ac:dyDescent="0.25">
      <c r="A1" s="692" t="s">
        <v>488</v>
      </c>
      <c r="B1" s="692"/>
      <c r="C1" s="692"/>
      <c r="D1" s="692"/>
      <c r="E1" s="692"/>
      <c r="F1" s="692"/>
      <c r="G1" s="692"/>
      <c r="H1" s="692"/>
      <c r="I1" s="692"/>
      <c r="J1" s="692"/>
      <c r="K1" s="692"/>
      <c r="L1" s="692"/>
    </row>
    <row r="2" spans="1:12" ht="20.100000000000001" customHeight="1" x14ac:dyDescent="0.25">
      <c r="A2" s="868" t="s">
        <v>566</v>
      </c>
      <c r="B2" s="869"/>
      <c r="C2" s="869"/>
      <c r="D2" s="869"/>
      <c r="E2" s="869"/>
      <c r="F2" s="869"/>
      <c r="G2" s="869"/>
      <c r="H2" s="869"/>
      <c r="I2" s="869"/>
      <c r="J2" s="869"/>
      <c r="K2" s="869"/>
      <c r="L2" s="870"/>
    </row>
    <row r="3" spans="1:12" ht="24.95" customHeight="1" x14ac:dyDescent="0.25">
      <c r="A3" s="871" t="s">
        <v>489</v>
      </c>
      <c r="B3" s="871"/>
      <c r="C3" s="871"/>
      <c r="D3" s="871"/>
      <c r="E3" s="871"/>
      <c r="F3" s="871"/>
      <c r="G3" s="871"/>
      <c r="H3" s="871"/>
      <c r="I3" s="871"/>
      <c r="J3" s="871"/>
      <c r="K3" s="871"/>
      <c r="L3" s="871"/>
    </row>
    <row r="4" spans="1:12" s="20" customFormat="1" x14ac:dyDescent="0.25">
      <c r="A4" s="18"/>
      <c r="B4" s="18"/>
      <c r="C4" s="18"/>
      <c r="D4" s="18"/>
      <c r="E4" s="19"/>
      <c r="F4" s="18"/>
      <c r="G4" s="18"/>
      <c r="H4" s="18"/>
      <c r="I4" s="18"/>
      <c r="J4" s="18"/>
      <c r="K4" s="18"/>
      <c r="L4" s="18"/>
    </row>
    <row r="5" spans="1:12" ht="15" customHeight="1" x14ac:dyDescent="0.25">
      <c r="A5" s="872" t="s">
        <v>316</v>
      </c>
      <c r="B5" s="872"/>
      <c r="C5" s="872"/>
      <c r="D5" s="872"/>
      <c r="E5" s="864"/>
      <c r="F5" s="865"/>
    </row>
    <row r="6" spans="1:12" x14ac:dyDescent="0.25">
      <c r="A6" s="863" t="s">
        <v>317</v>
      </c>
      <c r="B6" s="863"/>
      <c r="C6" s="863"/>
      <c r="D6" s="863"/>
      <c r="E6" s="866">
        <f>SUM(E5*0.01)</f>
        <v>0</v>
      </c>
      <c r="F6" s="867"/>
    </row>
    <row r="7" spans="1:12" x14ac:dyDescent="0.25">
      <c r="A7" s="21"/>
      <c r="B7" s="21"/>
      <c r="C7" s="21"/>
      <c r="D7" s="21"/>
      <c r="E7" s="21"/>
      <c r="F7" s="21"/>
    </row>
    <row r="8" spans="1:12" s="51" customFormat="1" ht="24.95" customHeight="1" x14ac:dyDescent="0.3">
      <c r="A8" s="873" t="s">
        <v>490</v>
      </c>
      <c r="B8" s="873"/>
      <c r="C8" s="873"/>
      <c r="D8" s="873"/>
      <c r="E8" s="873"/>
      <c r="F8" s="873"/>
      <c r="G8" s="873"/>
      <c r="H8" s="873"/>
      <c r="I8" s="873"/>
      <c r="J8" s="873"/>
      <c r="K8" s="873"/>
      <c r="L8" s="873"/>
    </row>
    <row r="9" spans="1:12" x14ac:dyDescent="0.25">
      <c r="A9" s="875" t="s">
        <v>38</v>
      </c>
      <c r="B9" s="876" t="s">
        <v>545</v>
      </c>
      <c r="C9" s="876"/>
      <c r="D9" s="876"/>
      <c r="E9" s="876"/>
      <c r="F9" s="876"/>
      <c r="G9" s="876"/>
      <c r="H9" s="876"/>
      <c r="I9" s="876"/>
      <c r="J9" s="876"/>
      <c r="K9" s="876"/>
      <c r="L9" s="876"/>
    </row>
    <row r="10" spans="1:12" x14ac:dyDescent="0.25">
      <c r="A10" s="875"/>
      <c r="B10" s="876" t="s">
        <v>39</v>
      </c>
      <c r="C10" s="876"/>
      <c r="D10" s="876"/>
      <c r="E10" s="876"/>
      <c r="F10" s="876"/>
      <c r="G10" s="876"/>
      <c r="H10" s="876"/>
      <c r="I10" s="876"/>
      <c r="J10" s="876"/>
      <c r="K10" s="876"/>
      <c r="L10" s="876"/>
    </row>
    <row r="11" spans="1:12" x14ac:dyDescent="0.25">
      <c r="A11" s="875"/>
      <c r="B11" s="876" t="s">
        <v>40</v>
      </c>
      <c r="C11" s="876"/>
      <c r="D11" s="876"/>
      <c r="E11" s="876"/>
      <c r="F11" s="876"/>
      <c r="G11" s="876"/>
      <c r="H11" s="876"/>
      <c r="I11" s="876"/>
      <c r="J11" s="876"/>
      <c r="K11" s="876"/>
      <c r="L11" s="876"/>
    </row>
    <row r="12" spans="1:12" x14ac:dyDescent="0.25">
      <c r="A12" s="22"/>
      <c r="B12" s="22"/>
      <c r="C12" s="22"/>
      <c r="D12" s="22"/>
      <c r="E12" s="22"/>
      <c r="F12" s="22"/>
    </row>
    <row r="13" spans="1:12" ht="15" customHeight="1" x14ac:dyDescent="0.25">
      <c r="G13" s="874" t="s">
        <v>310</v>
      </c>
      <c r="H13" s="874"/>
      <c r="I13" s="879" t="s">
        <v>314</v>
      </c>
      <c r="J13" s="880"/>
      <c r="K13" s="881" t="s">
        <v>315</v>
      </c>
      <c r="L13" s="880"/>
    </row>
    <row r="14" spans="1:12" ht="15" customHeight="1" x14ac:dyDescent="0.25">
      <c r="G14" s="877" t="s">
        <v>312</v>
      </c>
      <c r="H14" s="878"/>
      <c r="I14" s="877" t="s">
        <v>312</v>
      </c>
      <c r="J14" s="878"/>
      <c r="K14" s="877" t="s">
        <v>312</v>
      </c>
      <c r="L14" s="882"/>
    </row>
    <row r="15" spans="1:12" x14ac:dyDescent="0.25">
      <c r="A15" s="898" t="s">
        <v>313</v>
      </c>
      <c r="B15" s="899"/>
      <c r="C15" s="899"/>
      <c r="D15" s="899"/>
      <c r="E15" s="899"/>
      <c r="F15" s="900"/>
      <c r="G15" s="162" t="s">
        <v>41</v>
      </c>
      <c r="H15" s="200" t="s">
        <v>42</v>
      </c>
      <c r="I15" s="162" t="s">
        <v>41</v>
      </c>
      <c r="J15" s="200" t="s">
        <v>42</v>
      </c>
      <c r="K15" s="162" t="s">
        <v>41</v>
      </c>
      <c r="L15" s="79" t="s">
        <v>42</v>
      </c>
    </row>
    <row r="16" spans="1:12" ht="15" customHeight="1" x14ac:dyDescent="0.25">
      <c r="A16" s="892" t="s">
        <v>308</v>
      </c>
      <c r="B16" s="893"/>
      <c r="C16" s="893"/>
      <c r="D16" s="893"/>
      <c r="E16" s="893"/>
      <c r="F16" s="894"/>
      <c r="G16" s="27"/>
      <c r="H16" s="331">
        <v>0</v>
      </c>
      <c r="I16" s="266"/>
      <c r="J16" s="266"/>
      <c r="K16" s="266"/>
      <c r="L16" s="266"/>
    </row>
    <row r="17" spans="1:12" ht="15" customHeight="1" x14ac:dyDescent="0.25">
      <c r="A17" s="902" t="s">
        <v>43</v>
      </c>
      <c r="B17" s="903"/>
      <c r="C17" s="903"/>
      <c r="D17" s="903"/>
      <c r="E17" s="903"/>
      <c r="F17" s="904"/>
      <c r="G17" s="27"/>
      <c r="H17" s="331"/>
      <c r="I17" s="266"/>
      <c r="J17" s="266"/>
      <c r="K17" s="266"/>
      <c r="L17" s="266"/>
    </row>
    <row r="18" spans="1:12" x14ac:dyDescent="0.25">
      <c r="A18" s="901" t="s">
        <v>44</v>
      </c>
      <c r="B18" s="901"/>
      <c r="C18" s="901"/>
      <c r="D18" s="901"/>
      <c r="E18" s="901"/>
      <c r="F18" s="901"/>
      <c r="G18" s="27"/>
      <c r="H18" s="331"/>
      <c r="I18" s="27"/>
      <c r="J18" s="27"/>
      <c r="K18" s="266"/>
      <c r="L18" s="27"/>
    </row>
    <row r="19" spans="1:12" x14ac:dyDescent="0.25">
      <c r="A19" s="901" t="s">
        <v>309</v>
      </c>
      <c r="B19" s="901"/>
      <c r="C19" s="901"/>
      <c r="D19" s="901"/>
      <c r="E19" s="901"/>
      <c r="F19" s="901"/>
      <c r="G19" s="27"/>
      <c r="H19" s="331"/>
      <c r="I19" s="27"/>
      <c r="J19" s="27"/>
      <c r="K19" s="266"/>
      <c r="L19" s="27"/>
    </row>
    <row r="20" spans="1:12" x14ac:dyDescent="0.25">
      <c r="A20" s="905" t="s">
        <v>45</v>
      </c>
      <c r="B20" s="906"/>
      <c r="C20" s="906"/>
      <c r="D20" s="906"/>
      <c r="E20" s="906"/>
      <c r="F20" s="907"/>
      <c r="G20" s="201">
        <f t="shared" ref="G20:L20" si="0">SUM(G16:G19)</f>
        <v>0</v>
      </c>
      <c r="H20" s="201">
        <f t="shared" si="0"/>
        <v>0</v>
      </c>
      <c r="I20" s="201">
        <f t="shared" si="0"/>
        <v>0</v>
      </c>
      <c r="J20" s="201">
        <f t="shared" si="0"/>
        <v>0</v>
      </c>
      <c r="K20" s="201">
        <f t="shared" si="0"/>
        <v>0</v>
      </c>
      <c r="L20" s="201">
        <f t="shared" si="0"/>
        <v>0</v>
      </c>
    </row>
    <row r="21" spans="1:12" s="20" customFormat="1" ht="16.5" x14ac:dyDescent="0.25">
      <c r="A21" s="23"/>
      <c r="B21" s="23"/>
      <c r="C21" s="23"/>
      <c r="D21" s="23"/>
      <c r="E21" s="23"/>
      <c r="F21" s="23"/>
      <c r="G21" s="24"/>
      <c r="H21" s="24"/>
      <c r="I21" s="24"/>
      <c r="J21" s="24"/>
      <c r="K21" s="24"/>
      <c r="L21" s="24"/>
    </row>
    <row r="22" spans="1:12" s="20" customFormat="1" x14ac:dyDescent="0.25">
      <c r="A22" s="886" t="s">
        <v>311</v>
      </c>
      <c r="B22" s="887"/>
      <c r="C22" s="887"/>
      <c r="D22" s="887"/>
      <c r="E22" s="887"/>
      <c r="F22" s="887"/>
      <c r="G22" s="887"/>
      <c r="H22" s="887"/>
      <c r="I22" s="887"/>
      <c r="J22" s="888"/>
      <c r="K22" s="25"/>
      <c r="L22" s="25"/>
    </row>
    <row r="23" spans="1:12" s="20" customFormat="1" x14ac:dyDescent="0.25">
      <c r="A23" s="883" t="s">
        <v>565</v>
      </c>
      <c r="B23" s="884"/>
      <c r="C23" s="884"/>
      <c r="D23" s="884"/>
      <c r="E23" s="884"/>
      <c r="F23" s="884"/>
      <c r="G23" s="884"/>
      <c r="H23" s="884"/>
      <c r="I23" s="884"/>
      <c r="J23" s="885"/>
      <c r="K23" s="25"/>
      <c r="L23" s="25"/>
    </row>
    <row r="24" spans="1:12" s="20" customFormat="1" x14ac:dyDescent="0.25">
      <c r="A24" s="334"/>
      <c r="B24" s="335"/>
      <c r="C24" s="335"/>
      <c r="D24" s="335"/>
      <c r="E24" s="335"/>
      <c r="F24" s="335"/>
      <c r="G24" s="335"/>
      <c r="H24" s="335"/>
      <c r="I24" s="335"/>
      <c r="J24" s="336"/>
      <c r="K24" s="25"/>
      <c r="L24" s="25"/>
    </row>
    <row r="25" spans="1:12" s="20" customFormat="1" x14ac:dyDescent="0.25">
      <c r="A25" s="28" t="s">
        <v>46</v>
      </c>
      <c r="B25" s="29"/>
      <c r="C25" s="29"/>
      <c r="D25" s="30"/>
      <c r="E25" s="29" t="s">
        <v>47</v>
      </c>
      <c r="F25" s="31" t="s">
        <v>48</v>
      </c>
      <c r="G25" s="32"/>
      <c r="H25" s="32"/>
      <c r="I25" s="33"/>
      <c r="J25" s="34"/>
      <c r="K25" s="26"/>
      <c r="L25" s="26"/>
    </row>
    <row r="26" spans="1:12" s="20" customFormat="1" x14ac:dyDescent="0.25">
      <c r="A26" s="35" t="s">
        <v>318</v>
      </c>
      <c r="B26" s="32"/>
      <c r="C26" s="32"/>
      <c r="D26" s="36"/>
      <c r="E26" s="37">
        <v>45000</v>
      </c>
      <c r="F26" s="38">
        <v>45000</v>
      </c>
      <c r="G26" s="32"/>
      <c r="H26" s="32"/>
      <c r="I26" s="33"/>
      <c r="J26" s="34"/>
      <c r="K26" s="26"/>
      <c r="L26" s="26"/>
    </row>
    <row r="27" spans="1:12" s="20" customFormat="1" x14ac:dyDescent="0.25">
      <c r="A27" s="35" t="s">
        <v>49</v>
      </c>
      <c r="B27" s="33"/>
      <c r="C27" s="33"/>
      <c r="D27" s="39"/>
      <c r="E27" s="40">
        <v>5000</v>
      </c>
      <c r="F27" s="41">
        <v>5000</v>
      </c>
      <c r="G27" s="40"/>
      <c r="H27" s="40"/>
      <c r="I27" s="33"/>
      <c r="J27" s="34"/>
      <c r="K27" s="26"/>
      <c r="L27" s="26"/>
    </row>
    <row r="28" spans="1:12" s="20" customFormat="1" x14ac:dyDescent="0.25">
      <c r="A28" s="895" t="s">
        <v>424</v>
      </c>
      <c r="B28" s="896"/>
      <c r="C28" s="896"/>
      <c r="D28" s="897"/>
      <c r="E28" s="40">
        <v>16000</v>
      </c>
      <c r="F28" s="332">
        <v>30000</v>
      </c>
      <c r="G28" s="40"/>
      <c r="H28" s="40"/>
      <c r="I28" s="80"/>
      <c r="J28" s="34"/>
      <c r="K28" s="26"/>
      <c r="L28" s="26"/>
    </row>
    <row r="29" spans="1:12" s="20" customFormat="1" x14ac:dyDescent="0.25">
      <c r="A29" s="895" t="s">
        <v>562</v>
      </c>
      <c r="B29" s="896"/>
      <c r="C29" s="896"/>
      <c r="D29" s="897"/>
      <c r="E29" s="333" t="s">
        <v>564</v>
      </c>
      <c r="F29" s="332">
        <v>30000</v>
      </c>
      <c r="G29" s="40"/>
      <c r="H29" s="40"/>
      <c r="I29" s="80"/>
      <c r="J29" s="34"/>
      <c r="K29" s="26"/>
      <c r="L29" s="26"/>
    </row>
    <row r="30" spans="1:12" s="20" customFormat="1" x14ac:dyDescent="0.25">
      <c r="A30" s="889" t="s">
        <v>319</v>
      </c>
      <c r="B30" s="890"/>
      <c r="C30" s="890"/>
      <c r="D30" s="891"/>
      <c r="E30" s="40">
        <v>46500</v>
      </c>
      <c r="F30" s="41">
        <v>46500</v>
      </c>
      <c r="G30" s="40"/>
      <c r="H30" s="40"/>
      <c r="I30" s="33"/>
      <c r="J30" s="34"/>
      <c r="K30" s="26"/>
      <c r="L30" s="26"/>
    </row>
    <row r="31" spans="1:12" s="20" customFormat="1" x14ac:dyDescent="0.25">
      <c r="A31" s="35" t="s">
        <v>51</v>
      </c>
      <c r="B31" s="33"/>
      <c r="C31" s="33"/>
      <c r="D31" s="39"/>
      <c r="E31" s="40">
        <v>0</v>
      </c>
      <c r="F31" s="41">
        <v>46000</v>
      </c>
      <c r="G31" s="42"/>
      <c r="H31" s="42"/>
      <c r="I31" s="33"/>
      <c r="J31" s="34"/>
      <c r="K31" s="26"/>
      <c r="L31" s="26"/>
    </row>
    <row r="32" spans="1:12" s="20" customFormat="1" x14ac:dyDescent="0.25">
      <c r="A32" s="35" t="s">
        <v>52</v>
      </c>
      <c r="B32" s="33"/>
      <c r="C32" s="33"/>
      <c r="D32" s="39"/>
      <c r="E32" s="40">
        <v>0</v>
      </c>
      <c r="F32" s="41" t="s">
        <v>563</v>
      </c>
      <c r="G32" s="42"/>
      <c r="H32" s="42"/>
      <c r="I32" s="33"/>
      <c r="J32" s="34"/>
      <c r="K32" s="26"/>
      <c r="L32" s="26"/>
    </row>
    <row r="33" spans="1:12" s="20" customFormat="1" x14ac:dyDescent="0.25">
      <c r="A33" s="43" t="s">
        <v>53</v>
      </c>
      <c r="B33" s="44"/>
      <c r="C33" s="44"/>
      <c r="D33" s="45"/>
      <c r="E33" s="46">
        <v>5000</v>
      </c>
      <c r="F33" s="47">
        <v>5000</v>
      </c>
      <c r="G33" s="40"/>
      <c r="H33" s="40"/>
      <c r="I33" s="33"/>
      <c r="J33" s="34"/>
      <c r="K33" s="26"/>
      <c r="L33" s="26"/>
    </row>
    <row r="34" spans="1:12" x14ac:dyDescent="0.25">
      <c r="A34" s="48"/>
      <c r="B34" s="49"/>
      <c r="C34" s="49"/>
      <c r="D34" s="49"/>
      <c r="E34" s="49"/>
      <c r="F34" s="49"/>
      <c r="G34" s="49"/>
      <c r="H34" s="49"/>
      <c r="I34" s="49"/>
      <c r="J34" s="50"/>
      <c r="K34" s="20"/>
      <c r="L34" s="20"/>
    </row>
    <row r="36" spans="1:12" x14ac:dyDescent="0.25">
      <c r="A36" s="638" t="s">
        <v>416</v>
      </c>
      <c r="B36" s="638"/>
      <c r="C36" s="638"/>
      <c r="D36" s="638"/>
    </row>
  </sheetData>
  <sheetProtection password="C587" sheet="1" objects="1" scenarios="1"/>
  <mergeCells count="30">
    <mergeCell ref="A15:F15"/>
    <mergeCell ref="A18:F18"/>
    <mergeCell ref="A17:F17"/>
    <mergeCell ref="A19:F19"/>
    <mergeCell ref="A20:F20"/>
    <mergeCell ref="A36:D36"/>
    <mergeCell ref="A23:J23"/>
    <mergeCell ref="A22:J22"/>
    <mergeCell ref="A30:D30"/>
    <mergeCell ref="A16:F16"/>
    <mergeCell ref="A29:D29"/>
    <mergeCell ref="A28:D28"/>
    <mergeCell ref="G14:H14"/>
    <mergeCell ref="I13:J13"/>
    <mergeCell ref="I14:J14"/>
    <mergeCell ref="K13:L13"/>
    <mergeCell ref="K14:L14"/>
    <mergeCell ref="A8:L8"/>
    <mergeCell ref="G13:H13"/>
    <mergeCell ref="A9:A11"/>
    <mergeCell ref="B9:L9"/>
    <mergeCell ref="B10:L10"/>
    <mergeCell ref="B11:L11"/>
    <mergeCell ref="A6:D6"/>
    <mergeCell ref="E5:F5"/>
    <mergeCell ref="E6:F6"/>
    <mergeCell ref="A1:L1"/>
    <mergeCell ref="A2:L2"/>
    <mergeCell ref="A3:L3"/>
    <mergeCell ref="A5:D5"/>
  </mergeCells>
  <phoneticPr fontId="18" type="noConversion"/>
  <conditionalFormatting sqref="E5:F5">
    <cfRule type="containsBlanks" dxfId="1866" priority="6">
      <formula>LEN(TRIM(E5))=0</formula>
    </cfRule>
  </conditionalFormatting>
  <conditionalFormatting sqref="G16">
    <cfRule type="containsBlanks" dxfId="1865" priority="5">
      <formula>LEN(TRIM(G16))=0</formula>
    </cfRule>
  </conditionalFormatting>
  <conditionalFormatting sqref="G17:G19 H18:J19 L18:L19">
    <cfRule type="containsBlanks" dxfId="1864" priority="4">
      <formula>LEN(TRIM(G17))=0</formula>
    </cfRule>
  </conditionalFormatting>
  <conditionalFormatting sqref="I16:J17">
    <cfRule type="containsBlanks" dxfId="1863" priority="3">
      <formula>LEN(TRIM(I16))=0</formula>
    </cfRule>
  </conditionalFormatting>
  <conditionalFormatting sqref="K16:K19 L16:L17">
    <cfRule type="containsBlanks" dxfId="1862" priority="2">
      <formula>LEN(TRIM(K16))=0</formula>
    </cfRule>
  </conditionalFormatting>
  <conditionalFormatting sqref="H16:H17">
    <cfRule type="containsBlanks" dxfId="1861" priority="1">
      <formula>LEN(TRIM(H16))=0</formula>
    </cfRule>
  </conditionalFormatting>
  <hyperlinks>
    <hyperlink ref="A36" location="'Contents Page'!A1" display="BACK TO TABLE OF CONTENTS"/>
  </hyperlinks>
  <pageMargins left="0.75000000000000011" right="0.75000000000000011" top="0.39370078740157483" bottom="0.39370078740157483" header="0.5" footer="0.5"/>
  <pageSetup paperSize="9" scale="84" orientation="landscape" horizontalDpi="4294967292" verticalDpi="4294967292"/>
  <extLst>
    <ext xmlns:mx="http://schemas.microsoft.com/office/mac/excel/2008/main" uri="{64002731-A6B0-56B0-2670-7721B7C09600}">
      <mx:PLV Mode="0" OnePage="0" WScale="10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topLeftCell="A4" workbookViewId="0">
      <selection activeCell="C10" sqref="C10:F10"/>
    </sheetView>
  </sheetViews>
  <sheetFormatPr defaultColWidth="11" defaultRowHeight="15.75" x14ac:dyDescent="0.25"/>
  <cols>
    <col min="1" max="1" width="28.875" customWidth="1"/>
    <col min="2" max="2" width="35" customWidth="1"/>
    <col min="3" max="3" width="8.125" customWidth="1"/>
    <col min="4" max="4" width="7.5" customWidth="1"/>
    <col min="5" max="5" width="7.625" customWidth="1"/>
    <col min="6" max="6" width="5.125" customWidth="1"/>
    <col min="7" max="7" width="6.125" customWidth="1"/>
    <col min="8" max="8" width="6" customWidth="1"/>
    <col min="9" max="9" width="5.875" customWidth="1"/>
    <col min="10" max="10" width="6.625" customWidth="1"/>
    <col min="11" max="11" width="6" customWidth="1"/>
    <col min="12" max="12" width="6.125" customWidth="1"/>
  </cols>
  <sheetData>
    <row r="1" spans="1:12" ht="24.95" customHeight="1" x14ac:dyDescent="0.25">
      <c r="A1" s="667" t="s">
        <v>491</v>
      </c>
      <c r="B1" s="668"/>
      <c r="C1" s="668"/>
      <c r="D1" s="668"/>
      <c r="E1" s="668"/>
      <c r="F1" s="668"/>
      <c r="G1" s="668"/>
      <c r="H1" s="668"/>
      <c r="I1" s="668"/>
      <c r="J1" s="668"/>
      <c r="K1" s="668"/>
      <c r="L1" s="718"/>
    </row>
    <row r="2" spans="1:12" ht="35.1" customHeight="1" x14ac:dyDescent="0.25">
      <c r="A2" s="934" t="s">
        <v>598</v>
      </c>
      <c r="B2" s="935"/>
      <c r="C2" s="935"/>
      <c r="D2" s="935"/>
      <c r="E2" s="935"/>
      <c r="F2" s="935"/>
      <c r="G2" s="935"/>
      <c r="H2" s="935"/>
      <c r="I2" s="935"/>
      <c r="J2" s="935"/>
      <c r="K2" s="935"/>
      <c r="L2" s="936"/>
    </row>
    <row r="3" spans="1:12" x14ac:dyDescent="0.25">
      <c r="A3" s="925" t="s">
        <v>492</v>
      </c>
      <c r="B3" s="926"/>
      <c r="C3" s="926"/>
      <c r="D3" s="926"/>
      <c r="E3" s="926"/>
      <c r="F3" s="926"/>
      <c r="G3" s="926"/>
      <c r="H3" s="926"/>
      <c r="I3" s="926"/>
      <c r="J3" s="926"/>
      <c r="K3" s="926"/>
      <c r="L3" s="927"/>
    </row>
    <row r="4" spans="1:12" ht="27" customHeight="1" x14ac:dyDescent="0.25">
      <c r="A4" s="951" t="s">
        <v>426</v>
      </c>
      <c r="B4" s="954" t="s">
        <v>353</v>
      </c>
      <c r="C4" s="937" t="s">
        <v>359</v>
      </c>
      <c r="D4" s="938"/>
      <c r="E4" s="938"/>
      <c r="F4" s="939"/>
      <c r="G4" s="946" t="s">
        <v>603</v>
      </c>
      <c r="H4" s="947"/>
      <c r="I4" s="947"/>
      <c r="J4" s="947"/>
      <c r="K4" s="947"/>
      <c r="L4" s="948"/>
    </row>
    <row r="5" spans="1:12" x14ac:dyDescent="0.25">
      <c r="A5" s="952"/>
      <c r="B5" s="955"/>
      <c r="C5" s="940"/>
      <c r="D5" s="941"/>
      <c r="E5" s="941"/>
      <c r="F5" s="942"/>
      <c r="G5" s="949" t="s">
        <v>41</v>
      </c>
      <c r="H5" s="950"/>
      <c r="I5" s="376" t="s">
        <v>57</v>
      </c>
      <c r="J5" s="957" t="s">
        <v>42</v>
      </c>
      <c r="K5" s="957"/>
      <c r="L5" s="376" t="s">
        <v>57</v>
      </c>
    </row>
    <row r="6" spans="1:12" x14ac:dyDescent="0.25">
      <c r="A6" s="953"/>
      <c r="B6" s="956"/>
      <c r="C6" s="943"/>
      <c r="D6" s="944"/>
      <c r="E6" s="944"/>
      <c r="F6" s="945"/>
      <c r="G6" s="357" t="s">
        <v>55</v>
      </c>
      <c r="H6" s="358" t="s">
        <v>56</v>
      </c>
      <c r="I6" s="461">
        <f>I12</f>
        <v>3</v>
      </c>
      <c r="J6" s="79" t="s">
        <v>55</v>
      </c>
      <c r="K6" s="79" t="s">
        <v>56</v>
      </c>
      <c r="L6" s="461">
        <f>L12</f>
        <v>0</v>
      </c>
    </row>
    <row r="7" spans="1:12" ht="21.95" customHeight="1" x14ac:dyDescent="0.25">
      <c r="A7" s="59" t="s">
        <v>425</v>
      </c>
      <c r="B7" s="194" t="s">
        <v>354</v>
      </c>
      <c r="C7" s="931" t="s">
        <v>662</v>
      </c>
      <c r="D7" s="932"/>
      <c r="E7" s="932"/>
      <c r="F7" s="933"/>
      <c r="G7" s="346"/>
      <c r="H7" s="356"/>
      <c r="I7" s="270">
        <f>SUM(G7:H7)</f>
        <v>0</v>
      </c>
      <c r="J7" s="267"/>
      <c r="K7" s="267"/>
      <c r="L7" s="270">
        <f t="shared" ref="L7:L12" si="0">SUM(J7:K7)</f>
        <v>0</v>
      </c>
    </row>
    <row r="8" spans="1:12" ht="21.95" customHeight="1" x14ac:dyDescent="0.25">
      <c r="A8" s="59" t="s">
        <v>428</v>
      </c>
      <c r="B8" s="194" t="s">
        <v>355</v>
      </c>
      <c r="C8" s="931"/>
      <c r="D8" s="932"/>
      <c r="E8" s="932"/>
      <c r="F8" s="933"/>
      <c r="G8" s="346">
        <v>1</v>
      </c>
      <c r="H8" s="346"/>
      <c r="I8" s="270">
        <f>SUM(G8:H8)</f>
        <v>1</v>
      </c>
      <c r="J8" s="267"/>
      <c r="K8" s="267"/>
      <c r="L8" s="270">
        <f t="shared" si="0"/>
        <v>0</v>
      </c>
    </row>
    <row r="9" spans="1:12" ht="21.95" customHeight="1" x14ac:dyDescent="0.25">
      <c r="A9" s="59" t="s">
        <v>429</v>
      </c>
      <c r="B9" s="194" t="s">
        <v>356</v>
      </c>
      <c r="C9" s="931"/>
      <c r="D9" s="932"/>
      <c r="E9" s="932"/>
      <c r="F9" s="933"/>
      <c r="G9" s="346"/>
      <c r="H9" s="346"/>
      <c r="I9" s="270">
        <f>SUM(G9:H9)</f>
        <v>0</v>
      </c>
      <c r="J9" s="267"/>
      <c r="K9" s="267"/>
      <c r="L9" s="270">
        <f t="shared" si="0"/>
        <v>0</v>
      </c>
    </row>
    <row r="10" spans="1:12" ht="21.95" customHeight="1" x14ac:dyDescent="0.25">
      <c r="A10" s="59" t="s">
        <v>427</v>
      </c>
      <c r="B10" s="194" t="s">
        <v>357</v>
      </c>
      <c r="C10" s="931"/>
      <c r="D10" s="932"/>
      <c r="E10" s="932"/>
      <c r="F10" s="933"/>
      <c r="G10" s="346">
        <v>2</v>
      </c>
      <c r="H10" s="346"/>
      <c r="I10" s="270">
        <f>SUM(G10:H10)</f>
        <v>2</v>
      </c>
      <c r="J10" s="267"/>
      <c r="K10" s="267"/>
      <c r="L10" s="270">
        <f t="shared" si="0"/>
        <v>0</v>
      </c>
    </row>
    <row r="11" spans="1:12" ht="21.95" customHeight="1" x14ac:dyDescent="0.25">
      <c r="A11" s="59" t="s">
        <v>428</v>
      </c>
      <c r="B11" s="194" t="s">
        <v>358</v>
      </c>
      <c r="C11" s="931"/>
      <c r="D11" s="932"/>
      <c r="E11" s="932"/>
      <c r="F11" s="933"/>
      <c r="G11" s="346"/>
      <c r="H11" s="346"/>
      <c r="I11" s="270">
        <f>SUM(G11:H11)</f>
        <v>0</v>
      </c>
      <c r="J11" s="267"/>
      <c r="K11" s="267"/>
      <c r="L11" s="270">
        <f t="shared" si="0"/>
        <v>0</v>
      </c>
    </row>
    <row r="12" spans="1:12" x14ac:dyDescent="0.25">
      <c r="A12" s="908" t="s">
        <v>450</v>
      </c>
      <c r="B12" s="908"/>
      <c r="C12" s="908"/>
      <c r="D12" s="908"/>
      <c r="E12" s="908"/>
      <c r="F12" s="908"/>
      <c r="G12" s="345">
        <f>SUM(G7:G11)</f>
        <v>3</v>
      </c>
      <c r="H12" s="66">
        <f>SUM(H7:H11)</f>
        <v>0</v>
      </c>
      <c r="I12" s="66">
        <f>SUM(I7:I11)</f>
        <v>3</v>
      </c>
      <c r="J12" s="66">
        <f>SUM(J7:J11)</f>
        <v>0</v>
      </c>
      <c r="K12" s="66">
        <f>SUM(K7:K11)</f>
        <v>0</v>
      </c>
      <c r="L12" s="361">
        <f t="shared" si="0"/>
        <v>0</v>
      </c>
    </row>
    <row r="13" spans="1:12" x14ac:dyDescent="0.25">
      <c r="B13" s="62"/>
      <c r="C13" s="63"/>
      <c r="D13" s="63"/>
      <c r="E13" s="63"/>
      <c r="F13" s="63"/>
      <c r="G13" s="63"/>
      <c r="H13" s="64"/>
      <c r="I13" s="64"/>
      <c r="J13" s="64"/>
      <c r="K13" s="64"/>
      <c r="L13" s="64"/>
    </row>
    <row r="14" spans="1:12" x14ac:dyDescent="0.25">
      <c r="A14" s="928" t="s">
        <v>493</v>
      </c>
      <c r="B14" s="929"/>
      <c r="C14" s="929"/>
      <c r="D14" s="929"/>
      <c r="E14" s="929"/>
      <c r="F14" s="929"/>
      <c r="G14" s="929"/>
      <c r="H14" s="929"/>
      <c r="I14" s="929"/>
      <c r="J14" s="929"/>
      <c r="K14" s="929"/>
      <c r="L14" s="930"/>
    </row>
    <row r="15" spans="1:12" ht="30.95" customHeight="1" x14ac:dyDescent="0.25">
      <c r="A15" s="697" t="s">
        <v>599</v>
      </c>
      <c r="B15" s="698"/>
      <c r="C15" s="698"/>
      <c r="D15" s="698"/>
      <c r="E15" s="698"/>
      <c r="F15" s="698"/>
      <c r="G15" s="698"/>
      <c r="H15" s="698"/>
      <c r="I15" s="698"/>
      <c r="J15" s="698"/>
      <c r="K15" s="698"/>
      <c r="L15" s="699"/>
    </row>
    <row r="16" spans="1:12" ht="30" customHeight="1" x14ac:dyDescent="0.25">
      <c r="A16" s="910" t="s">
        <v>426</v>
      </c>
      <c r="B16" s="914" t="s">
        <v>353</v>
      </c>
      <c r="C16" s="881" t="s">
        <v>434</v>
      </c>
      <c r="D16" s="879"/>
      <c r="E16" s="879"/>
      <c r="F16" s="880"/>
      <c r="G16" s="458" t="s">
        <v>57</v>
      </c>
      <c r="H16" s="881" t="s">
        <v>604</v>
      </c>
      <c r="I16" s="879"/>
      <c r="J16" s="879"/>
      <c r="K16" s="879"/>
      <c r="L16" s="458" t="s">
        <v>57</v>
      </c>
    </row>
    <row r="17" spans="1:12" x14ac:dyDescent="0.25">
      <c r="A17" s="910"/>
      <c r="B17" s="915"/>
      <c r="C17" s="359" t="s">
        <v>430</v>
      </c>
      <c r="D17" s="357" t="s">
        <v>431</v>
      </c>
      <c r="E17" s="357" t="s">
        <v>432</v>
      </c>
      <c r="F17" s="357" t="s">
        <v>433</v>
      </c>
      <c r="G17" s="457">
        <f>G23</f>
        <v>0</v>
      </c>
      <c r="H17" s="409" t="s">
        <v>430</v>
      </c>
      <c r="I17" s="409" t="s">
        <v>431</v>
      </c>
      <c r="J17" s="410" t="s">
        <v>432</v>
      </c>
      <c r="K17" s="408" t="s">
        <v>433</v>
      </c>
      <c r="L17" s="459">
        <f>L23</f>
        <v>0</v>
      </c>
    </row>
    <row r="18" spans="1:12" x14ac:dyDescent="0.25">
      <c r="A18" s="59" t="s">
        <v>425</v>
      </c>
      <c r="B18" s="194" t="s">
        <v>354</v>
      </c>
      <c r="C18" s="268"/>
      <c r="D18" s="268"/>
      <c r="E18" s="268"/>
      <c r="F18" s="268"/>
      <c r="G18" s="355">
        <f t="shared" ref="G18:G23" si="1">SUM(C18:F18)</f>
        <v>0</v>
      </c>
      <c r="H18" s="268"/>
      <c r="I18" s="268"/>
      <c r="J18" s="268"/>
      <c r="K18" s="268"/>
      <c r="L18" s="355">
        <f t="shared" ref="L18:L23" si="2">SUM(H18:K18)</f>
        <v>0</v>
      </c>
    </row>
    <row r="19" spans="1:12" x14ac:dyDescent="0.25">
      <c r="A19" s="59" t="s">
        <v>428</v>
      </c>
      <c r="B19" s="194" t="s">
        <v>355</v>
      </c>
      <c r="C19" s="268"/>
      <c r="D19" s="268"/>
      <c r="E19" s="268"/>
      <c r="F19" s="268"/>
      <c r="G19" s="355">
        <f t="shared" si="1"/>
        <v>0</v>
      </c>
      <c r="H19" s="268"/>
      <c r="I19" s="268"/>
      <c r="J19" s="268"/>
      <c r="K19" s="268"/>
      <c r="L19" s="355">
        <f t="shared" si="2"/>
        <v>0</v>
      </c>
    </row>
    <row r="20" spans="1:12" x14ac:dyDescent="0.25">
      <c r="A20" s="59" t="s">
        <v>429</v>
      </c>
      <c r="B20" s="194" t="s">
        <v>356</v>
      </c>
      <c r="C20" s="268"/>
      <c r="D20" s="268"/>
      <c r="E20" s="268"/>
      <c r="F20" s="268"/>
      <c r="G20" s="355">
        <f t="shared" si="1"/>
        <v>0</v>
      </c>
      <c r="H20" s="268"/>
      <c r="I20" s="268"/>
      <c r="J20" s="268"/>
      <c r="K20" s="268"/>
      <c r="L20" s="355">
        <f t="shared" si="2"/>
        <v>0</v>
      </c>
    </row>
    <row r="21" spans="1:12" x14ac:dyDescent="0.25">
      <c r="A21" s="59" t="s">
        <v>427</v>
      </c>
      <c r="B21" s="194" t="s">
        <v>357</v>
      </c>
      <c r="C21" s="268"/>
      <c r="D21" s="268"/>
      <c r="E21" s="268"/>
      <c r="F21" s="268"/>
      <c r="G21" s="355">
        <f t="shared" si="1"/>
        <v>0</v>
      </c>
      <c r="H21" s="268"/>
      <c r="I21" s="268"/>
      <c r="J21" s="268"/>
      <c r="K21" s="268"/>
      <c r="L21" s="355">
        <f t="shared" si="2"/>
        <v>0</v>
      </c>
    </row>
    <row r="22" spans="1:12" x14ac:dyDescent="0.25">
      <c r="A22" s="59" t="s">
        <v>428</v>
      </c>
      <c r="B22" s="194" t="s">
        <v>358</v>
      </c>
      <c r="C22" s="268"/>
      <c r="D22" s="268"/>
      <c r="E22" s="268"/>
      <c r="F22" s="268"/>
      <c r="G22" s="355">
        <f t="shared" si="1"/>
        <v>0</v>
      </c>
      <c r="H22" s="268"/>
      <c r="I22" s="268"/>
      <c r="J22" s="268"/>
      <c r="K22" s="268"/>
      <c r="L22" s="355">
        <f t="shared" si="2"/>
        <v>0</v>
      </c>
    </row>
    <row r="23" spans="1:12" x14ac:dyDescent="0.25">
      <c r="A23" s="908" t="s">
        <v>57</v>
      </c>
      <c r="B23" s="908"/>
      <c r="C23" s="66">
        <f>SUM(C18:C22)</f>
        <v>0</v>
      </c>
      <c r="D23" s="66">
        <f t="shared" ref="D23:K23" si="3">SUM(D18:D22)</f>
        <v>0</v>
      </c>
      <c r="E23" s="66">
        <f t="shared" si="3"/>
        <v>0</v>
      </c>
      <c r="F23" s="66">
        <f t="shared" si="3"/>
        <v>0</v>
      </c>
      <c r="G23" s="360">
        <f t="shared" si="1"/>
        <v>0</v>
      </c>
      <c r="H23" s="66">
        <f t="shared" si="3"/>
        <v>0</v>
      </c>
      <c r="I23" s="66">
        <f t="shared" si="3"/>
        <v>0</v>
      </c>
      <c r="J23" s="66">
        <f t="shared" si="3"/>
        <v>0</v>
      </c>
      <c r="K23" s="66">
        <f t="shared" si="3"/>
        <v>0</v>
      </c>
      <c r="L23" s="360">
        <f t="shared" si="2"/>
        <v>0</v>
      </c>
    </row>
    <row r="24" spans="1:12" s="8" customFormat="1" x14ac:dyDescent="0.25">
      <c r="A24" s="338"/>
      <c r="B24" s="338"/>
      <c r="C24" s="165"/>
      <c r="D24" s="165"/>
      <c r="E24" s="165"/>
      <c r="F24" s="165"/>
      <c r="G24" s="362"/>
      <c r="H24" s="165"/>
      <c r="I24" s="165"/>
      <c r="J24" s="165"/>
      <c r="K24" s="165"/>
      <c r="L24" s="362"/>
    </row>
    <row r="25" spans="1:12" x14ac:dyDescent="0.25">
      <c r="A25" s="57"/>
      <c r="B25" s="196"/>
      <c r="C25" s="65"/>
      <c r="D25" s="65"/>
      <c r="E25" s="65"/>
      <c r="F25" s="65"/>
      <c r="G25" s="65"/>
      <c r="H25" s="65"/>
      <c r="I25" s="165"/>
      <c r="J25" s="165"/>
      <c r="K25" s="165"/>
      <c r="L25" s="165"/>
    </row>
    <row r="26" spans="1:12" x14ac:dyDescent="0.25">
      <c r="A26" s="911" t="s">
        <v>494</v>
      </c>
      <c r="B26" s="912"/>
      <c r="C26" s="912"/>
      <c r="D26" s="912"/>
      <c r="E26" s="912"/>
      <c r="F26" s="912"/>
      <c r="G26" s="912"/>
      <c r="H26" s="913"/>
    </row>
    <row r="27" spans="1:12" ht="33" customHeight="1" x14ac:dyDescent="0.3">
      <c r="A27" s="920" t="s">
        <v>605</v>
      </c>
      <c r="B27" s="921"/>
      <c r="C27" s="921"/>
      <c r="D27" s="921"/>
      <c r="E27" s="921"/>
      <c r="F27" s="921"/>
      <c r="G27" s="921"/>
      <c r="H27" s="922"/>
    </row>
    <row r="28" spans="1:12" ht="15" customHeight="1" x14ac:dyDescent="0.25">
      <c r="A28" s="910" t="s">
        <v>440</v>
      </c>
      <c r="B28" s="909" t="s">
        <v>438</v>
      </c>
      <c r="C28" s="918" t="s">
        <v>439</v>
      </c>
      <c r="D28" s="918"/>
      <c r="E28" s="923" t="s">
        <v>57</v>
      </c>
      <c r="F28" s="671" t="s">
        <v>597</v>
      </c>
      <c r="G28" s="671"/>
      <c r="H28" s="671"/>
    </row>
    <row r="29" spans="1:12" x14ac:dyDescent="0.25">
      <c r="A29" s="910"/>
      <c r="B29" s="909"/>
      <c r="C29" s="164" t="s">
        <v>55</v>
      </c>
      <c r="D29" s="164" t="s">
        <v>56</v>
      </c>
      <c r="E29" s="924"/>
      <c r="F29" s="671"/>
      <c r="G29" s="671"/>
      <c r="H29" s="671"/>
    </row>
    <row r="30" spans="1:12" ht="15" customHeight="1" x14ac:dyDescent="0.3">
      <c r="A30" s="71" t="s">
        <v>435</v>
      </c>
      <c r="B30" s="500" t="s">
        <v>657</v>
      </c>
      <c r="C30" s="463">
        <v>2</v>
      </c>
      <c r="D30" s="463">
        <v>1</v>
      </c>
      <c r="E30" s="462">
        <f>SUM(C30:D30)</f>
        <v>3</v>
      </c>
      <c r="F30" s="919"/>
      <c r="G30" s="919"/>
      <c r="H30" s="919"/>
    </row>
    <row r="31" spans="1:12" ht="15" customHeight="1" x14ac:dyDescent="0.3">
      <c r="A31" s="71" t="s">
        <v>436</v>
      </c>
      <c r="B31" s="500" t="s">
        <v>658</v>
      </c>
      <c r="C31" s="463"/>
      <c r="D31" s="463"/>
      <c r="E31" s="462">
        <f>SUM(C31:D31)</f>
        <v>0</v>
      </c>
      <c r="F31" s="919"/>
      <c r="G31" s="919"/>
      <c r="H31" s="919"/>
    </row>
    <row r="32" spans="1:12" ht="15" customHeight="1" x14ac:dyDescent="0.3">
      <c r="A32" s="71" t="s">
        <v>437</v>
      </c>
      <c r="B32" s="500" t="s">
        <v>659</v>
      </c>
      <c r="C32" s="463"/>
      <c r="D32" s="463"/>
      <c r="E32" s="462">
        <f>SUM(C32:D32)</f>
        <v>0</v>
      </c>
      <c r="F32" s="919"/>
      <c r="G32" s="919"/>
      <c r="H32" s="919"/>
    </row>
    <row r="33" spans="1:8" ht="16.5" x14ac:dyDescent="0.3">
      <c r="A33" s="916" t="s">
        <v>57</v>
      </c>
      <c r="B33" s="917"/>
      <c r="C33" s="297">
        <f>SUM(C30:C32)</f>
        <v>2</v>
      </c>
      <c r="D33" s="297">
        <f>SUM(D30:D32)</f>
        <v>1</v>
      </c>
      <c r="E33" s="297">
        <f>SUM(C33+D33)</f>
        <v>3</v>
      </c>
      <c r="F33" s="908">
        <f>SUM(F30:H32)</f>
        <v>0</v>
      </c>
      <c r="G33" s="908"/>
      <c r="H33" s="908"/>
    </row>
    <row r="38" spans="1:8" x14ac:dyDescent="0.25">
      <c r="A38" s="186" t="s">
        <v>416</v>
      </c>
    </row>
  </sheetData>
  <sheetProtection password="C587" sheet="1" objects="1" scenarios="1"/>
  <mergeCells count="34">
    <mergeCell ref="A1:L1"/>
    <mergeCell ref="A3:L3"/>
    <mergeCell ref="A14:L14"/>
    <mergeCell ref="C7:F7"/>
    <mergeCell ref="C8:F8"/>
    <mergeCell ref="A12:F12"/>
    <mergeCell ref="A2:L2"/>
    <mergeCell ref="C4:F6"/>
    <mergeCell ref="G4:L4"/>
    <mergeCell ref="G5:H5"/>
    <mergeCell ref="A4:A6"/>
    <mergeCell ref="B4:B6"/>
    <mergeCell ref="C10:F10"/>
    <mergeCell ref="C11:F11"/>
    <mergeCell ref="C9:F9"/>
    <mergeCell ref="J5:K5"/>
    <mergeCell ref="A33:B33"/>
    <mergeCell ref="C28:D28"/>
    <mergeCell ref="F33:H33"/>
    <mergeCell ref="F32:H32"/>
    <mergeCell ref="A27:H27"/>
    <mergeCell ref="F28:H29"/>
    <mergeCell ref="F30:H30"/>
    <mergeCell ref="F31:H31"/>
    <mergeCell ref="E28:E29"/>
    <mergeCell ref="A23:B23"/>
    <mergeCell ref="B28:B29"/>
    <mergeCell ref="A28:A29"/>
    <mergeCell ref="C16:F16"/>
    <mergeCell ref="A15:L15"/>
    <mergeCell ref="A26:H26"/>
    <mergeCell ref="H16:K16"/>
    <mergeCell ref="A16:A17"/>
    <mergeCell ref="B16:B17"/>
  </mergeCells>
  <phoneticPr fontId="18" type="noConversion"/>
  <conditionalFormatting sqref="C7:F11 I7:I11 L7:L11">
    <cfRule type="containsBlanks" dxfId="1860" priority="29">
      <formula>LEN(TRIM(C7))=0</formula>
    </cfRule>
  </conditionalFormatting>
  <conditionalFormatting sqref="B30:D32">
    <cfRule type="containsBlanks" dxfId="1859" priority="26">
      <formula>LEN(TRIM(B30))=0</formula>
    </cfRule>
  </conditionalFormatting>
  <conditionalFormatting sqref="G17">
    <cfRule type="containsBlanks" dxfId="1858" priority="13">
      <formula>LEN(TRIM(G17))=0</formula>
    </cfRule>
  </conditionalFormatting>
  <conditionalFormatting sqref="L17">
    <cfRule type="containsBlanks" dxfId="1857" priority="12">
      <formula>LEN(TRIM(L17))=0</formula>
    </cfRule>
  </conditionalFormatting>
  <conditionalFormatting sqref="I6">
    <cfRule type="containsBlanks" dxfId="1856" priority="11">
      <formula>LEN(TRIM(I6))=0</formula>
    </cfRule>
  </conditionalFormatting>
  <conditionalFormatting sqref="L6">
    <cfRule type="containsBlanks" dxfId="1855" priority="10">
      <formula>LEN(TRIM(L6))=0</formula>
    </cfRule>
  </conditionalFormatting>
  <conditionalFormatting sqref="I12">
    <cfRule type="cellIs" dxfId="1854" priority="9" operator="notEqual">
      <formula>$I$6</formula>
    </cfRule>
  </conditionalFormatting>
  <conditionalFormatting sqref="G23">
    <cfRule type="cellIs" dxfId="1853" priority="7" operator="notEqual">
      <formula>$G$17</formula>
    </cfRule>
  </conditionalFormatting>
  <conditionalFormatting sqref="L23">
    <cfRule type="cellIs" dxfId="1852" priority="6" operator="notEqual">
      <formula>$L$17</formula>
    </cfRule>
  </conditionalFormatting>
  <conditionalFormatting sqref="F30:H30">
    <cfRule type="containsBlanks" dxfId="1851" priority="4">
      <formula>LEN(TRIM(F30))=0</formula>
    </cfRule>
  </conditionalFormatting>
  <conditionalFormatting sqref="F31:H31">
    <cfRule type="containsBlanks" dxfId="1850" priority="3">
      <formula>LEN(TRIM(F31))=0</formula>
    </cfRule>
  </conditionalFormatting>
  <conditionalFormatting sqref="F32:H32">
    <cfRule type="containsBlanks" dxfId="1849" priority="2">
      <formula>LEN(TRIM(F32))=0</formula>
    </cfRule>
  </conditionalFormatting>
  <conditionalFormatting sqref="L12">
    <cfRule type="cellIs" dxfId="1848" priority="1" operator="notEqual">
      <formula>$L$6</formula>
    </cfRule>
  </conditionalFormatting>
  <hyperlinks>
    <hyperlink ref="A38" location="'Contents Page'!A1" display="BACK TO TABLE OF CONTENTS"/>
  </hyperlinks>
  <pageMargins left="0.25" right="0.25" top="0.75" bottom="0.75" header="0.3" footer="0.3"/>
  <pageSetup paperSize="9" orientation="landscape" horizontalDpi="4294967292" verticalDpi="429496729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2"/>
  <sheetViews>
    <sheetView topLeftCell="A46" workbookViewId="0">
      <selection activeCell="I21" sqref="I21"/>
    </sheetView>
  </sheetViews>
  <sheetFormatPr defaultColWidth="11" defaultRowHeight="15.75" x14ac:dyDescent="0.25"/>
  <cols>
    <col min="1" max="1" width="36.625" customWidth="1"/>
    <col min="2" max="2" width="7.625" customWidth="1"/>
    <col min="3" max="3" width="7.125" customWidth="1"/>
    <col min="4" max="5" width="9" customWidth="1"/>
    <col min="6" max="6" width="9.625" customWidth="1"/>
    <col min="7" max="7" width="10" customWidth="1"/>
    <col min="8" max="8" width="8.125" customWidth="1"/>
    <col min="9" max="9" width="10" customWidth="1"/>
    <col min="10" max="10" width="8.875" customWidth="1"/>
    <col min="11" max="11" width="7.375" customWidth="1"/>
    <col min="12" max="12" width="6.5" customWidth="1"/>
  </cols>
  <sheetData>
    <row r="1" spans="1:12" ht="24.95" customHeight="1" x14ac:dyDescent="0.25">
      <c r="A1" s="964" t="s">
        <v>495</v>
      </c>
      <c r="B1" s="965"/>
      <c r="C1" s="965"/>
      <c r="D1" s="965"/>
      <c r="E1" s="965"/>
      <c r="F1" s="965"/>
      <c r="G1" s="965"/>
      <c r="H1" s="965"/>
      <c r="I1" s="965"/>
      <c r="J1" s="965"/>
      <c r="K1" s="966"/>
      <c r="L1" s="168"/>
    </row>
    <row r="2" spans="1:12" ht="23.1" customHeight="1" x14ac:dyDescent="0.25">
      <c r="A2" s="697" t="s">
        <v>577</v>
      </c>
      <c r="B2" s="698"/>
      <c r="C2" s="698"/>
      <c r="D2" s="698"/>
      <c r="E2" s="698"/>
      <c r="F2" s="698"/>
      <c r="G2" s="698"/>
      <c r="H2" s="698"/>
      <c r="I2" s="698"/>
      <c r="J2" s="698"/>
      <c r="K2" s="699"/>
      <c r="L2" s="168"/>
    </row>
    <row r="3" spans="1:12" x14ac:dyDescent="0.25">
      <c r="A3" s="970" t="s">
        <v>373</v>
      </c>
      <c r="B3" s="976" t="s">
        <v>398</v>
      </c>
      <c r="C3" s="976"/>
      <c r="D3" s="976"/>
      <c r="E3" s="976"/>
      <c r="F3" s="976"/>
      <c r="G3" s="976"/>
      <c r="H3" s="976"/>
      <c r="I3" s="976"/>
      <c r="J3" s="977"/>
      <c r="K3" s="375" t="s">
        <v>57</v>
      </c>
    </row>
    <row r="4" spans="1:12" ht="54" x14ac:dyDescent="0.25">
      <c r="A4" s="970"/>
      <c r="B4" s="79" t="s">
        <v>363</v>
      </c>
      <c r="C4" s="79" t="s">
        <v>364</v>
      </c>
      <c r="D4" s="79" t="s">
        <v>365</v>
      </c>
      <c r="E4" s="82" t="s">
        <v>366</v>
      </c>
      <c r="F4" s="82" t="s">
        <v>367</v>
      </c>
      <c r="G4" s="82" t="s">
        <v>371</v>
      </c>
      <c r="H4" s="82" t="s">
        <v>368</v>
      </c>
      <c r="I4" s="82" t="s">
        <v>369</v>
      </c>
      <c r="J4" s="81" t="s">
        <v>370</v>
      </c>
      <c r="K4" s="465">
        <f>'Section E3-E5_ATR Summary '!I6</f>
        <v>3</v>
      </c>
    </row>
    <row r="5" spans="1:12" ht="16.5" x14ac:dyDescent="0.25">
      <c r="A5" s="76" t="s">
        <v>346</v>
      </c>
      <c r="B5" s="270"/>
      <c r="C5" s="270"/>
      <c r="D5" s="270"/>
      <c r="E5" s="270"/>
      <c r="F5" s="270"/>
      <c r="G5" s="270"/>
      <c r="H5" s="270"/>
      <c r="I5" s="270"/>
      <c r="J5" s="270"/>
      <c r="K5" s="169">
        <f t="shared" ref="K5:K10" si="0">SUM(B5:J5)</f>
        <v>0</v>
      </c>
    </row>
    <row r="6" spans="1:12" ht="16.5" x14ac:dyDescent="0.25">
      <c r="A6" s="70" t="s">
        <v>348</v>
      </c>
      <c r="B6" s="270"/>
      <c r="C6" s="270"/>
      <c r="D6" s="270"/>
      <c r="E6" s="270"/>
      <c r="F6" s="270"/>
      <c r="G6" s="270"/>
      <c r="H6" s="270"/>
      <c r="I6" s="270"/>
      <c r="J6" s="270"/>
      <c r="K6" s="169">
        <f t="shared" si="0"/>
        <v>0</v>
      </c>
    </row>
    <row r="7" spans="1:12" ht="16.5" x14ac:dyDescent="0.25">
      <c r="A7" s="70" t="s">
        <v>50</v>
      </c>
      <c r="B7" s="270"/>
      <c r="C7" s="270">
        <v>1</v>
      </c>
      <c r="D7" s="270"/>
      <c r="E7" s="270"/>
      <c r="F7" s="270"/>
      <c r="G7" s="270"/>
      <c r="H7" s="270"/>
      <c r="I7" s="270"/>
      <c r="J7" s="270"/>
      <c r="K7" s="169">
        <f t="shared" si="0"/>
        <v>1</v>
      </c>
    </row>
    <row r="8" spans="1:12" ht="16.5" x14ac:dyDescent="0.25">
      <c r="A8" s="76" t="s">
        <v>347</v>
      </c>
      <c r="B8" s="270"/>
      <c r="C8" s="270"/>
      <c r="D8" s="270"/>
      <c r="E8" s="270"/>
      <c r="F8" s="270"/>
      <c r="G8" s="270"/>
      <c r="H8" s="270"/>
      <c r="I8" s="270"/>
      <c r="J8" s="270"/>
      <c r="K8" s="169">
        <f t="shared" si="0"/>
        <v>0</v>
      </c>
    </row>
    <row r="9" spans="1:12" ht="16.5" x14ac:dyDescent="0.3">
      <c r="A9" s="71" t="s">
        <v>502</v>
      </c>
      <c r="B9" s="270"/>
      <c r="C9" s="270"/>
      <c r="D9" s="270"/>
      <c r="E9" s="270"/>
      <c r="F9" s="270"/>
      <c r="G9" s="270"/>
      <c r="H9" s="270"/>
      <c r="I9" s="270"/>
      <c r="J9" s="270"/>
      <c r="K9" s="169">
        <f t="shared" si="0"/>
        <v>0</v>
      </c>
    </row>
    <row r="10" spans="1:12" ht="16.5" x14ac:dyDescent="0.3">
      <c r="A10" s="167" t="s">
        <v>444</v>
      </c>
      <c r="B10" s="270"/>
      <c r="C10" s="270"/>
      <c r="D10" s="270"/>
      <c r="E10" s="270"/>
      <c r="F10" s="270"/>
      <c r="G10" s="270"/>
      <c r="H10" s="270"/>
      <c r="I10" s="270"/>
      <c r="J10" s="270"/>
      <c r="K10" s="169">
        <f t="shared" si="0"/>
        <v>0</v>
      </c>
    </row>
    <row r="11" spans="1:12" ht="16.5" x14ac:dyDescent="0.3">
      <c r="A11" s="166" t="s">
        <v>57</v>
      </c>
      <c r="B11" s="66">
        <f t="shared" ref="B11:J11" si="1">SUM(B5:B10)</f>
        <v>0</v>
      </c>
      <c r="C11" s="66">
        <f t="shared" si="1"/>
        <v>1</v>
      </c>
      <c r="D11" s="66">
        <f t="shared" si="1"/>
        <v>0</v>
      </c>
      <c r="E11" s="66">
        <f t="shared" si="1"/>
        <v>0</v>
      </c>
      <c r="F11" s="66">
        <f t="shared" si="1"/>
        <v>0</v>
      </c>
      <c r="G11" s="66">
        <f t="shared" si="1"/>
        <v>0</v>
      </c>
      <c r="H11" s="66">
        <f t="shared" si="1"/>
        <v>0</v>
      </c>
      <c r="I11" s="66">
        <f t="shared" si="1"/>
        <v>0</v>
      </c>
      <c r="J11" s="66">
        <f t="shared" si="1"/>
        <v>0</v>
      </c>
      <c r="K11" s="66">
        <f>SUM(B11:J11)</f>
        <v>1</v>
      </c>
    </row>
    <row r="12" spans="1:12" x14ac:dyDescent="0.25">
      <c r="A12" s="63"/>
      <c r="B12" s="165"/>
      <c r="C12" s="165"/>
      <c r="D12" s="165"/>
      <c r="E12" s="165"/>
      <c r="F12" s="165"/>
      <c r="G12" s="165"/>
      <c r="H12" s="165"/>
      <c r="I12" s="165"/>
      <c r="J12" s="165"/>
      <c r="K12" s="165"/>
    </row>
    <row r="14" spans="1:12" ht="24.95" customHeight="1" x14ac:dyDescent="0.25">
      <c r="A14" s="964" t="s">
        <v>496</v>
      </c>
      <c r="B14" s="965"/>
      <c r="C14" s="965"/>
      <c r="D14" s="965"/>
      <c r="E14" s="965"/>
      <c r="F14" s="965"/>
      <c r="G14" s="965"/>
      <c r="H14" s="965"/>
      <c r="I14" s="965"/>
      <c r="J14" s="965"/>
      <c r="K14" s="965"/>
      <c r="L14" s="966"/>
    </row>
    <row r="15" spans="1:12" ht="21.95" customHeight="1" x14ac:dyDescent="0.25">
      <c r="A15" s="967" t="s">
        <v>579</v>
      </c>
      <c r="B15" s="968"/>
      <c r="C15" s="968"/>
      <c r="D15" s="968"/>
      <c r="E15" s="968"/>
      <c r="F15" s="968"/>
      <c r="G15" s="968"/>
      <c r="H15" s="968"/>
      <c r="I15" s="968"/>
      <c r="J15" s="968"/>
      <c r="K15" s="968"/>
      <c r="L15" s="969"/>
    </row>
    <row r="16" spans="1:12" ht="16.5" x14ac:dyDescent="0.3">
      <c r="A16" s="962" t="s">
        <v>373</v>
      </c>
      <c r="B16" s="958" t="s">
        <v>372</v>
      </c>
      <c r="C16" s="959"/>
      <c r="D16" s="959"/>
      <c r="E16" s="959"/>
      <c r="F16" s="959"/>
      <c r="G16" s="959"/>
      <c r="H16" s="959"/>
      <c r="I16" s="959"/>
      <c r="J16" s="959"/>
      <c r="K16" s="960"/>
      <c r="L16" s="464" t="s">
        <v>57</v>
      </c>
    </row>
    <row r="17" spans="1:12" ht="16.5" x14ac:dyDescent="0.3">
      <c r="A17" s="963"/>
      <c r="B17" s="73">
        <v>1</v>
      </c>
      <c r="C17" s="73">
        <v>2</v>
      </c>
      <c r="D17" s="73">
        <v>3</v>
      </c>
      <c r="E17" s="73">
        <v>4</v>
      </c>
      <c r="F17" s="73">
        <v>5</v>
      </c>
      <c r="G17" s="73">
        <v>6</v>
      </c>
      <c r="H17" s="73">
        <v>7</v>
      </c>
      <c r="I17" s="73">
        <v>8</v>
      </c>
      <c r="J17" s="73">
        <v>9</v>
      </c>
      <c r="K17" s="84">
        <v>10</v>
      </c>
      <c r="L17" s="464">
        <f>'Section E3-E5_ATR Summary '!I6</f>
        <v>3</v>
      </c>
    </row>
    <row r="18" spans="1:12" ht="16.5" x14ac:dyDescent="0.3">
      <c r="A18" s="76" t="s">
        <v>346</v>
      </c>
      <c r="B18" s="271"/>
      <c r="C18" s="271"/>
      <c r="D18" s="271"/>
      <c r="E18" s="271"/>
      <c r="F18" s="271"/>
      <c r="G18" s="271"/>
      <c r="H18" s="271"/>
      <c r="I18" s="271"/>
      <c r="J18" s="271"/>
      <c r="K18" s="271"/>
      <c r="L18" s="72">
        <f t="shared" ref="L18:L24" si="2">SUM(B18:K18)</f>
        <v>0</v>
      </c>
    </row>
    <row r="19" spans="1:12" ht="16.5" x14ac:dyDescent="0.3">
      <c r="A19" s="70" t="s">
        <v>348</v>
      </c>
      <c r="B19" s="271"/>
      <c r="C19" s="271"/>
      <c r="D19" s="271"/>
      <c r="E19" s="271"/>
      <c r="F19" s="271"/>
      <c r="G19" s="271"/>
      <c r="H19" s="271"/>
      <c r="I19" s="271"/>
      <c r="J19" s="271"/>
      <c r="K19" s="271"/>
      <c r="L19" s="72">
        <f t="shared" si="2"/>
        <v>0</v>
      </c>
    </row>
    <row r="20" spans="1:12" ht="16.5" x14ac:dyDescent="0.3">
      <c r="A20" s="76" t="s">
        <v>50</v>
      </c>
      <c r="B20" s="271"/>
      <c r="C20" s="271"/>
      <c r="D20" s="271"/>
      <c r="E20" s="271"/>
      <c r="F20" s="271"/>
      <c r="G20" s="271">
        <v>1</v>
      </c>
      <c r="H20" s="271"/>
      <c r="I20" s="271"/>
      <c r="J20" s="271"/>
      <c r="K20" s="271"/>
      <c r="L20" s="72">
        <f t="shared" si="2"/>
        <v>1</v>
      </c>
    </row>
    <row r="21" spans="1:12" ht="16.5" x14ac:dyDescent="0.3">
      <c r="A21" s="76" t="s">
        <v>347</v>
      </c>
      <c r="B21" s="271"/>
      <c r="C21" s="271"/>
      <c r="D21" s="271"/>
      <c r="E21" s="271"/>
      <c r="F21" s="271"/>
      <c r="G21" s="271"/>
      <c r="H21" s="271"/>
      <c r="I21" s="271"/>
      <c r="J21" s="271"/>
      <c r="K21" s="271"/>
      <c r="L21" s="72">
        <f t="shared" si="2"/>
        <v>0</v>
      </c>
    </row>
    <row r="22" spans="1:12" ht="16.5" x14ac:dyDescent="0.3">
      <c r="A22" s="71" t="s">
        <v>502</v>
      </c>
      <c r="B22" s="271"/>
      <c r="C22" s="271"/>
      <c r="D22" s="271"/>
      <c r="E22" s="271"/>
      <c r="F22" s="271"/>
      <c r="G22" s="271"/>
      <c r="H22" s="271"/>
      <c r="I22" s="271"/>
      <c r="J22" s="271"/>
      <c r="K22" s="271"/>
      <c r="L22" s="72">
        <f t="shared" si="2"/>
        <v>0</v>
      </c>
    </row>
    <row r="23" spans="1:12" ht="16.5" x14ac:dyDescent="0.3">
      <c r="A23" s="167" t="s">
        <v>444</v>
      </c>
      <c r="B23" s="271"/>
      <c r="C23" s="271"/>
      <c r="D23" s="271"/>
      <c r="E23" s="271"/>
      <c r="F23" s="271"/>
      <c r="G23" s="271"/>
      <c r="H23" s="271"/>
      <c r="I23" s="271"/>
      <c r="J23" s="271"/>
      <c r="K23" s="271"/>
      <c r="L23" s="72">
        <f t="shared" si="2"/>
        <v>0</v>
      </c>
    </row>
    <row r="24" spans="1:12" ht="16.5" x14ac:dyDescent="0.3">
      <c r="A24" s="166" t="s">
        <v>57</v>
      </c>
      <c r="B24" s="52">
        <f t="shared" ref="B24:K24" si="3">SUM(B18:B23)</f>
        <v>0</v>
      </c>
      <c r="C24" s="52">
        <f t="shared" si="3"/>
        <v>0</v>
      </c>
      <c r="D24" s="52">
        <f t="shared" si="3"/>
        <v>0</v>
      </c>
      <c r="E24" s="52">
        <f t="shared" si="3"/>
        <v>0</v>
      </c>
      <c r="F24" s="52">
        <f t="shared" si="3"/>
        <v>0</v>
      </c>
      <c r="G24" s="52">
        <f t="shared" si="3"/>
        <v>1</v>
      </c>
      <c r="H24" s="52">
        <f t="shared" si="3"/>
        <v>0</v>
      </c>
      <c r="I24" s="52">
        <f t="shared" si="3"/>
        <v>0</v>
      </c>
      <c r="J24" s="52">
        <f t="shared" si="3"/>
        <v>0</v>
      </c>
      <c r="K24" s="52">
        <f t="shared" si="3"/>
        <v>0</v>
      </c>
      <c r="L24" s="52">
        <f t="shared" si="2"/>
        <v>1</v>
      </c>
    </row>
    <row r="25" spans="1:12" ht="16.5" x14ac:dyDescent="0.3">
      <c r="A25" s="74"/>
      <c r="B25" s="74"/>
      <c r="C25" s="74"/>
      <c r="D25" s="74"/>
      <c r="E25" s="74"/>
      <c r="F25" s="74"/>
      <c r="G25" s="74"/>
      <c r="H25" s="74"/>
      <c r="I25" s="74"/>
      <c r="J25" s="74"/>
      <c r="K25" s="74"/>
      <c r="L25" s="75"/>
    </row>
    <row r="26" spans="1:12" ht="16.5" x14ac:dyDescent="0.3">
      <c r="A26" s="74"/>
      <c r="B26" s="74"/>
      <c r="C26" s="74"/>
      <c r="D26" s="74"/>
      <c r="E26" s="74"/>
      <c r="F26" s="74"/>
      <c r="G26" s="74"/>
      <c r="H26" s="74"/>
      <c r="I26" s="74"/>
      <c r="J26" s="74"/>
      <c r="K26" s="74"/>
      <c r="L26" s="75"/>
    </row>
    <row r="27" spans="1:12" ht="16.5" x14ac:dyDescent="0.3">
      <c r="A27" s="74"/>
      <c r="B27" s="74"/>
      <c r="C27" s="74"/>
      <c r="D27" s="74"/>
      <c r="E27" s="74"/>
      <c r="F27" s="74"/>
      <c r="G27" s="74"/>
      <c r="H27" s="74"/>
      <c r="I27" s="74"/>
      <c r="J27" s="74"/>
      <c r="K27" s="74"/>
      <c r="L27" s="75"/>
    </row>
    <row r="28" spans="1:12" ht="16.5" x14ac:dyDescent="0.3">
      <c r="A28" s="74"/>
      <c r="B28" s="74"/>
      <c r="C28" s="74"/>
      <c r="D28" s="74"/>
      <c r="E28" s="74"/>
      <c r="F28" s="74"/>
      <c r="G28" s="74"/>
      <c r="H28" s="74"/>
      <c r="I28" s="74"/>
      <c r="J28" s="74"/>
      <c r="K28" s="74"/>
      <c r="L28" s="75"/>
    </row>
    <row r="29" spans="1:12" ht="16.5" x14ac:dyDescent="0.3">
      <c r="A29" s="74"/>
      <c r="B29" s="74"/>
      <c r="C29" s="74"/>
      <c r="D29" s="74"/>
      <c r="E29" s="74"/>
      <c r="F29" s="74"/>
      <c r="G29" s="74"/>
      <c r="H29" s="74"/>
      <c r="I29" s="74"/>
      <c r="J29" s="74"/>
      <c r="K29" s="74"/>
      <c r="L29" s="75"/>
    </row>
    <row r="30" spans="1:12" ht="16.5" x14ac:dyDescent="0.3">
      <c r="A30" s="74"/>
      <c r="B30" s="74"/>
      <c r="C30" s="74"/>
      <c r="D30" s="74"/>
      <c r="E30" s="74"/>
      <c r="F30" s="74"/>
      <c r="G30" s="74"/>
      <c r="H30" s="74"/>
      <c r="I30" s="74"/>
      <c r="J30" s="74"/>
      <c r="K30" s="74"/>
      <c r="L30" s="75"/>
    </row>
    <row r="31" spans="1:12" ht="16.5" x14ac:dyDescent="0.3">
      <c r="A31" s="74"/>
      <c r="B31" s="74"/>
      <c r="C31" s="74"/>
      <c r="D31" s="74"/>
      <c r="E31" s="74"/>
      <c r="F31" s="74"/>
      <c r="G31" s="74"/>
      <c r="H31" s="74"/>
      <c r="I31" s="74"/>
      <c r="J31" s="74"/>
      <c r="K31" s="74"/>
      <c r="L31" s="75"/>
    </row>
    <row r="32" spans="1:12" ht="20.100000000000001" customHeight="1" x14ac:dyDescent="0.25">
      <c r="A32" s="961" t="s">
        <v>497</v>
      </c>
      <c r="B32" s="961"/>
      <c r="C32" s="961"/>
      <c r="D32" s="961"/>
      <c r="E32" s="961"/>
      <c r="F32" s="961"/>
      <c r="G32" s="961"/>
      <c r="H32" s="961"/>
      <c r="I32" s="961"/>
      <c r="J32" s="961"/>
      <c r="K32" s="961"/>
      <c r="L32" s="185"/>
    </row>
    <row r="33" spans="1:12" ht="39.950000000000003" customHeight="1" x14ac:dyDescent="0.25">
      <c r="A33" s="973" t="s">
        <v>576</v>
      </c>
      <c r="B33" s="974"/>
      <c r="C33" s="974"/>
      <c r="D33" s="974"/>
      <c r="E33" s="974"/>
      <c r="F33" s="974"/>
      <c r="G33" s="974"/>
      <c r="H33" s="974"/>
      <c r="I33" s="974"/>
      <c r="J33" s="974"/>
      <c r="K33" s="975"/>
      <c r="L33" s="185"/>
    </row>
    <row r="34" spans="1:12" s="171" customFormat="1" x14ac:dyDescent="0.25">
      <c r="A34" s="970" t="s">
        <v>373</v>
      </c>
      <c r="B34" s="971" t="s">
        <v>398</v>
      </c>
      <c r="C34" s="971"/>
      <c r="D34" s="971"/>
      <c r="E34" s="971"/>
      <c r="F34" s="971"/>
      <c r="G34" s="971"/>
      <c r="H34" s="971"/>
      <c r="I34" s="971"/>
      <c r="J34" s="972"/>
      <c r="K34" s="460" t="s">
        <v>57</v>
      </c>
    </row>
    <row r="35" spans="1:12" s="171" customFormat="1" ht="54" x14ac:dyDescent="0.25">
      <c r="A35" s="970"/>
      <c r="B35" s="79" t="s">
        <v>363</v>
      </c>
      <c r="C35" s="79" t="s">
        <v>364</v>
      </c>
      <c r="D35" s="79" t="s">
        <v>365</v>
      </c>
      <c r="E35" s="207" t="s">
        <v>366</v>
      </c>
      <c r="F35" s="207" t="s">
        <v>367</v>
      </c>
      <c r="G35" s="207" t="s">
        <v>371</v>
      </c>
      <c r="H35" s="207" t="s">
        <v>368</v>
      </c>
      <c r="I35" s="207" t="s">
        <v>369</v>
      </c>
      <c r="J35" s="206" t="s">
        <v>370</v>
      </c>
      <c r="K35" s="465">
        <f>'Section E3-E5_ATR Summary '!L6</f>
        <v>0</v>
      </c>
    </row>
    <row r="36" spans="1:12" s="171" customFormat="1" ht="16.5" x14ac:dyDescent="0.25">
      <c r="A36" s="76" t="s">
        <v>346</v>
      </c>
      <c r="B36" s="267"/>
      <c r="C36" s="267"/>
      <c r="D36" s="267"/>
      <c r="E36" s="267"/>
      <c r="F36" s="267"/>
      <c r="G36" s="267"/>
      <c r="H36" s="267"/>
      <c r="I36" s="267"/>
      <c r="J36" s="267"/>
      <c r="K36" s="169">
        <f t="shared" ref="K36:K44" si="4">SUM(B36:J36)</f>
        <v>0</v>
      </c>
    </row>
    <row r="37" spans="1:12" s="171" customFormat="1" ht="16.5" x14ac:dyDescent="0.25">
      <c r="A37" s="70" t="s">
        <v>348</v>
      </c>
      <c r="B37" s="267"/>
      <c r="C37" s="267"/>
      <c r="D37" s="267"/>
      <c r="E37" s="267"/>
      <c r="F37" s="267"/>
      <c r="G37" s="267"/>
      <c r="H37" s="267"/>
      <c r="I37" s="267"/>
      <c r="J37" s="267"/>
      <c r="K37" s="169">
        <f t="shared" si="4"/>
        <v>0</v>
      </c>
    </row>
    <row r="38" spans="1:12" s="171" customFormat="1" ht="16.5" x14ac:dyDescent="0.25">
      <c r="A38" s="70" t="s">
        <v>51</v>
      </c>
      <c r="B38" s="267"/>
      <c r="C38" s="267"/>
      <c r="D38" s="267"/>
      <c r="E38" s="267"/>
      <c r="F38" s="267"/>
      <c r="G38" s="267"/>
      <c r="H38" s="267"/>
      <c r="I38" s="267"/>
      <c r="J38" s="267"/>
      <c r="K38" s="169">
        <f t="shared" si="4"/>
        <v>0</v>
      </c>
    </row>
    <row r="39" spans="1:12" s="171" customFormat="1" ht="16.5" x14ac:dyDescent="0.25">
      <c r="A39" s="70" t="s">
        <v>50</v>
      </c>
      <c r="B39" s="267"/>
      <c r="C39" s="267"/>
      <c r="D39" s="267"/>
      <c r="E39" s="267"/>
      <c r="F39" s="267"/>
      <c r="G39" s="267"/>
      <c r="H39" s="267"/>
      <c r="I39" s="267"/>
      <c r="J39" s="267"/>
      <c r="K39" s="169">
        <f t="shared" si="4"/>
        <v>0</v>
      </c>
    </row>
    <row r="40" spans="1:12" s="171" customFormat="1" ht="16.5" x14ac:dyDescent="0.25">
      <c r="A40" s="76" t="s">
        <v>347</v>
      </c>
      <c r="B40" s="267"/>
      <c r="C40" s="267"/>
      <c r="D40" s="267"/>
      <c r="E40" s="267"/>
      <c r="F40" s="267"/>
      <c r="G40" s="267"/>
      <c r="H40" s="267"/>
      <c r="I40" s="267"/>
      <c r="J40" s="267"/>
      <c r="K40" s="169">
        <f t="shared" si="4"/>
        <v>0</v>
      </c>
    </row>
    <row r="41" spans="1:12" ht="16.5" x14ac:dyDescent="0.3">
      <c r="A41" s="71" t="s">
        <v>502</v>
      </c>
      <c r="B41" s="271"/>
      <c r="C41" s="271"/>
      <c r="D41" s="271"/>
      <c r="E41" s="271"/>
      <c r="F41" s="271"/>
      <c r="G41" s="271"/>
      <c r="H41" s="271"/>
      <c r="I41" s="271"/>
      <c r="J41" s="271"/>
      <c r="K41" s="169">
        <f t="shared" si="4"/>
        <v>0</v>
      </c>
      <c r="L41" s="226"/>
    </row>
    <row r="42" spans="1:12" s="171" customFormat="1" ht="16.5" x14ac:dyDescent="0.3">
      <c r="A42" s="167" t="s">
        <v>444</v>
      </c>
      <c r="B42" s="267"/>
      <c r="C42" s="267"/>
      <c r="D42" s="267"/>
      <c r="E42" s="267"/>
      <c r="F42" s="267"/>
      <c r="G42" s="267"/>
      <c r="H42" s="267"/>
      <c r="I42" s="267"/>
      <c r="J42" s="267"/>
      <c r="K42" s="169">
        <f t="shared" si="4"/>
        <v>0</v>
      </c>
    </row>
    <row r="43" spans="1:12" s="171" customFormat="1" ht="16.5" x14ac:dyDescent="0.3">
      <c r="A43" s="167" t="s">
        <v>509</v>
      </c>
      <c r="B43" s="267"/>
      <c r="C43" s="267"/>
      <c r="D43" s="267"/>
      <c r="E43" s="267"/>
      <c r="F43" s="267"/>
      <c r="G43" s="267"/>
      <c r="H43" s="267"/>
      <c r="I43" s="267"/>
      <c r="J43" s="267"/>
      <c r="K43" s="169">
        <f t="shared" si="4"/>
        <v>0</v>
      </c>
    </row>
    <row r="44" spans="1:12" s="171" customFormat="1" ht="16.5" x14ac:dyDescent="0.3">
      <c r="A44" s="167" t="s">
        <v>567</v>
      </c>
      <c r="B44" s="267"/>
      <c r="C44" s="267"/>
      <c r="D44" s="267"/>
      <c r="E44" s="267"/>
      <c r="F44" s="267"/>
      <c r="G44" s="267"/>
      <c r="H44" s="267"/>
      <c r="I44" s="267"/>
      <c r="J44" s="267"/>
      <c r="K44" s="169">
        <f t="shared" si="4"/>
        <v>0</v>
      </c>
    </row>
    <row r="45" spans="1:12" s="171" customFormat="1" ht="16.5" x14ac:dyDescent="0.3">
      <c r="A45" s="166" t="s">
        <v>57</v>
      </c>
      <c r="B45" s="66">
        <f t="shared" ref="B45:J45" si="5">SUM(B36:B44)</f>
        <v>0</v>
      </c>
      <c r="C45" s="66">
        <f t="shared" si="5"/>
        <v>0</v>
      </c>
      <c r="D45" s="66">
        <f t="shared" si="5"/>
        <v>0</v>
      </c>
      <c r="E45" s="66">
        <f t="shared" si="5"/>
        <v>0</v>
      </c>
      <c r="F45" s="66">
        <f t="shared" si="5"/>
        <v>0</v>
      </c>
      <c r="G45" s="66">
        <f t="shared" si="5"/>
        <v>0</v>
      </c>
      <c r="H45" s="66">
        <f t="shared" si="5"/>
        <v>0</v>
      </c>
      <c r="I45" s="66">
        <f t="shared" si="5"/>
        <v>0</v>
      </c>
      <c r="J45" s="66">
        <f t="shared" si="5"/>
        <v>0</v>
      </c>
      <c r="K45" s="66">
        <f>SUM(B45:J45)</f>
        <v>0</v>
      </c>
    </row>
    <row r="46" spans="1:12" s="171" customFormat="1" ht="16.5" x14ac:dyDescent="0.25">
      <c r="A46" s="170"/>
      <c r="B46" s="65"/>
      <c r="C46" s="65"/>
    </row>
    <row r="47" spans="1:12" ht="15.95" customHeight="1" x14ac:dyDescent="0.25">
      <c r="A47" s="964" t="s">
        <v>498</v>
      </c>
      <c r="B47" s="965"/>
      <c r="C47" s="965"/>
      <c r="D47" s="965"/>
      <c r="E47" s="965"/>
      <c r="F47" s="965"/>
      <c r="G47" s="965"/>
      <c r="H47" s="965"/>
      <c r="I47" s="965"/>
      <c r="J47" s="965"/>
      <c r="K47" s="965"/>
      <c r="L47" s="966"/>
    </row>
    <row r="48" spans="1:12" ht="21.95" customHeight="1" x14ac:dyDescent="0.25">
      <c r="A48" s="967" t="s">
        <v>578</v>
      </c>
      <c r="B48" s="968"/>
      <c r="C48" s="968"/>
      <c r="D48" s="968"/>
      <c r="E48" s="968"/>
      <c r="F48" s="968"/>
      <c r="G48" s="968"/>
      <c r="H48" s="968"/>
      <c r="I48" s="968"/>
      <c r="J48" s="968"/>
      <c r="K48" s="968"/>
      <c r="L48" s="969"/>
    </row>
    <row r="49" spans="1:12" ht="16.5" x14ac:dyDescent="0.3">
      <c r="A49" s="962" t="s">
        <v>373</v>
      </c>
      <c r="B49" s="958" t="s">
        <v>372</v>
      </c>
      <c r="C49" s="959"/>
      <c r="D49" s="959"/>
      <c r="E49" s="959"/>
      <c r="F49" s="959"/>
      <c r="G49" s="959"/>
      <c r="H49" s="959"/>
      <c r="I49" s="959"/>
      <c r="J49" s="959"/>
      <c r="K49" s="960"/>
      <c r="L49" s="374" t="s">
        <v>57</v>
      </c>
    </row>
    <row r="50" spans="1:12" ht="16.5" x14ac:dyDescent="0.3">
      <c r="A50" s="963"/>
      <c r="B50" s="73">
        <v>1</v>
      </c>
      <c r="C50" s="73">
        <v>2</v>
      </c>
      <c r="D50" s="73">
        <v>3</v>
      </c>
      <c r="E50" s="73">
        <v>4</v>
      </c>
      <c r="F50" s="73">
        <v>5</v>
      </c>
      <c r="G50" s="73">
        <v>6</v>
      </c>
      <c r="H50" s="73">
        <v>7</v>
      </c>
      <c r="I50" s="73">
        <v>8</v>
      </c>
      <c r="J50" s="73">
        <v>9</v>
      </c>
      <c r="K50" s="84">
        <v>10</v>
      </c>
      <c r="L50" s="464">
        <f>'Section E3-E5_ATR Summary '!L6</f>
        <v>0</v>
      </c>
    </row>
    <row r="51" spans="1:12" ht="16.5" x14ac:dyDescent="0.3">
      <c r="A51" s="76" t="s">
        <v>346</v>
      </c>
      <c r="B51" s="267"/>
      <c r="C51" s="267"/>
      <c r="D51" s="271"/>
      <c r="E51" s="271"/>
      <c r="F51" s="271"/>
      <c r="G51" s="271"/>
      <c r="H51" s="271"/>
      <c r="I51" s="271"/>
      <c r="J51" s="271"/>
      <c r="K51" s="271"/>
      <c r="L51" s="68">
        <f>SUM(B51:K51)</f>
        <v>0</v>
      </c>
    </row>
    <row r="52" spans="1:12" ht="16.5" x14ac:dyDescent="0.3">
      <c r="A52" s="70" t="s">
        <v>348</v>
      </c>
      <c r="B52" s="271"/>
      <c r="C52" s="271"/>
      <c r="D52" s="267"/>
      <c r="E52" s="267"/>
      <c r="F52" s="271"/>
      <c r="G52" s="271"/>
      <c r="H52" s="271"/>
      <c r="I52" s="271"/>
      <c r="J52" s="271"/>
      <c r="K52" s="271"/>
      <c r="L52" s="68">
        <f t="shared" ref="L52:L59" si="6">SUM(B52:K52)</f>
        <v>0</v>
      </c>
    </row>
    <row r="53" spans="1:12" ht="16.5" x14ac:dyDescent="0.3">
      <c r="A53" s="70" t="s">
        <v>51</v>
      </c>
      <c r="B53" s="271"/>
      <c r="C53" s="271"/>
      <c r="D53" s="271"/>
      <c r="E53" s="271"/>
      <c r="F53" s="267"/>
      <c r="G53" s="267"/>
      <c r="H53" s="271"/>
      <c r="I53" s="271"/>
      <c r="J53" s="271"/>
      <c r="K53" s="271"/>
      <c r="L53" s="68">
        <f t="shared" si="6"/>
        <v>0</v>
      </c>
    </row>
    <row r="54" spans="1:12" ht="16.5" x14ac:dyDescent="0.3">
      <c r="A54" s="70" t="s">
        <v>50</v>
      </c>
      <c r="B54" s="271"/>
      <c r="C54" s="271"/>
      <c r="D54" s="271"/>
      <c r="E54" s="271"/>
      <c r="F54" s="271"/>
      <c r="G54" s="271"/>
      <c r="H54" s="267"/>
      <c r="I54" s="267"/>
      <c r="J54" s="271"/>
      <c r="K54" s="271"/>
      <c r="L54" s="68">
        <f t="shared" si="6"/>
        <v>0</v>
      </c>
    </row>
    <row r="55" spans="1:12" ht="16.5" x14ac:dyDescent="0.3">
      <c r="A55" s="76" t="s">
        <v>347</v>
      </c>
      <c r="B55" s="271"/>
      <c r="C55" s="271"/>
      <c r="D55" s="271"/>
      <c r="E55" s="271"/>
      <c r="F55" s="271"/>
      <c r="G55" s="271"/>
      <c r="H55" s="271"/>
      <c r="I55" s="271"/>
      <c r="J55" s="271"/>
      <c r="K55" s="271"/>
      <c r="L55" s="68">
        <f t="shared" si="6"/>
        <v>0</v>
      </c>
    </row>
    <row r="56" spans="1:12" ht="16.5" x14ac:dyDescent="0.3">
      <c r="A56" s="71" t="s">
        <v>502</v>
      </c>
      <c r="B56" s="271"/>
      <c r="C56" s="271"/>
      <c r="D56" s="271"/>
      <c r="E56" s="271"/>
      <c r="F56" s="271"/>
      <c r="G56" s="271"/>
      <c r="H56" s="271"/>
      <c r="I56" s="271"/>
      <c r="J56" s="271"/>
      <c r="K56" s="271"/>
      <c r="L56" s="68">
        <f t="shared" si="6"/>
        <v>0</v>
      </c>
    </row>
    <row r="57" spans="1:12" ht="16.5" x14ac:dyDescent="0.3">
      <c r="A57" s="167" t="s">
        <v>444</v>
      </c>
      <c r="B57" s="271"/>
      <c r="C57" s="271"/>
      <c r="D57" s="271"/>
      <c r="E57" s="271"/>
      <c r="F57" s="271"/>
      <c r="G57" s="271"/>
      <c r="H57" s="271"/>
      <c r="I57" s="271"/>
      <c r="J57" s="271"/>
      <c r="K57" s="271"/>
      <c r="L57" s="68">
        <f t="shared" si="6"/>
        <v>0</v>
      </c>
    </row>
    <row r="58" spans="1:12" ht="16.5" x14ac:dyDescent="0.3">
      <c r="A58" s="167" t="s">
        <v>509</v>
      </c>
      <c r="B58" s="271"/>
      <c r="C58" s="271"/>
      <c r="D58" s="271"/>
      <c r="E58" s="271"/>
      <c r="F58" s="271"/>
      <c r="G58" s="271"/>
      <c r="H58" s="271"/>
      <c r="I58" s="271"/>
      <c r="J58" s="271"/>
      <c r="K58" s="271"/>
      <c r="L58" s="68">
        <f t="shared" si="6"/>
        <v>0</v>
      </c>
    </row>
    <row r="59" spans="1:12" ht="16.5" x14ac:dyDescent="0.3">
      <c r="A59" s="167" t="s">
        <v>567</v>
      </c>
      <c r="B59" s="271"/>
      <c r="C59" s="271"/>
      <c r="D59" s="271"/>
      <c r="E59" s="271"/>
      <c r="F59" s="271"/>
      <c r="G59" s="271"/>
      <c r="H59" s="271"/>
      <c r="I59" s="271"/>
      <c r="J59" s="271"/>
      <c r="K59" s="271"/>
      <c r="L59" s="68">
        <f t="shared" si="6"/>
        <v>0</v>
      </c>
    </row>
    <row r="60" spans="1:12" ht="16.5" x14ac:dyDescent="0.3">
      <c r="A60" s="166" t="s">
        <v>57</v>
      </c>
      <c r="B60" s="52">
        <f t="shared" ref="B60:L60" si="7">SUM(B51:B59)</f>
        <v>0</v>
      </c>
      <c r="C60" s="52">
        <f t="shared" si="7"/>
        <v>0</v>
      </c>
      <c r="D60" s="52">
        <f t="shared" si="7"/>
        <v>0</v>
      </c>
      <c r="E60" s="52">
        <f t="shared" si="7"/>
        <v>0</v>
      </c>
      <c r="F60" s="52">
        <f t="shared" si="7"/>
        <v>0</v>
      </c>
      <c r="G60" s="52">
        <f t="shared" si="7"/>
        <v>0</v>
      </c>
      <c r="H60" s="52">
        <f t="shared" si="7"/>
        <v>0</v>
      </c>
      <c r="I60" s="52">
        <f t="shared" si="7"/>
        <v>0</v>
      </c>
      <c r="J60" s="52">
        <f t="shared" si="7"/>
        <v>0</v>
      </c>
      <c r="K60" s="52">
        <f t="shared" si="7"/>
        <v>0</v>
      </c>
      <c r="L60" s="52">
        <f t="shared" si="7"/>
        <v>0</v>
      </c>
    </row>
    <row r="62" spans="1:12" x14ac:dyDescent="0.25">
      <c r="A62" s="186" t="s">
        <v>416</v>
      </c>
    </row>
  </sheetData>
  <sheetProtection password="C587" sheet="1" objects="1" scenarios="1"/>
  <dataConsolidate/>
  <mergeCells count="16">
    <mergeCell ref="A14:L14"/>
    <mergeCell ref="A15:L15"/>
    <mergeCell ref="A33:K33"/>
    <mergeCell ref="A2:K2"/>
    <mergeCell ref="A1:K1"/>
    <mergeCell ref="A3:A4"/>
    <mergeCell ref="B3:J3"/>
    <mergeCell ref="B49:K49"/>
    <mergeCell ref="A32:K32"/>
    <mergeCell ref="A49:A50"/>
    <mergeCell ref="A16:A17"/>
    <mergeCell ref="A47:L47"/>
    <mergeCell ref="A48:L48"/>
    <mergeCell ref="B16:K16"/>
    <mergeCell ref="A34:A35"/>
    <mergeCell ref="B34:J34"/>
  </mergeCells>
  <phoneticPr fontId="18" type="noConversion"/>
  <conditionalFormatting sqref="L18">
    <cfRule type="cellIs" dxfId="1847" priority="20" operator="notEqual">
      <formula>$K$5</formula>
    </cfRule>
  </conditionalFormatting>
  <conditionalFormatting sqref="L19">
    <cfRule type="cellIs" dxfId="1846" priority="19" operator="notEqual">
      <formula>$K$6</formula>
    </cfRule>
  </conditionalFormatting>
  <conditionalFormatting sqref="L20">
    <cfRule type="cellIs" dxfId="1845" priority="18" operator="notEqual">
      <formula>$K$7</formula>
    </cfRule>
  </conditionalFormatting>
  <conditionalFormatting sqref="L21">
    <cfRule type="cellIs" dxfId="1844" priority="17" operator="notEqual">
      <formula>$K$8</formula>
    </cfRule>
  </conditionalFormatting>
  <conditionalFormatting sqref="L22">
    <cfRule type="cellIs" dxfId="1843" priority="16" operator="notEqual">
      <formula>$K$9</formula>
    </cfRule>
  </conditionalFormatting>
  <conditionalFormatting sqref="L23">
    <cfRule type="cellIs" dxfId="1842" priority="15" operator="notEqual">
      <formula>$K$10</formula>
    </cfRule>
  </conditionalFormatting>
  <conditionalFormatting sqref="L51">
    <cfRule type="cellIs" dxfId="1841" priority="14" operator="notEqual">
      <formula>$K$36</formula>
    </cfRule>
  </conditionalFormatting>
  <conditionalFormatting sqref="L52">
    <cfRule type="cellIs" dxfId="1840" priority="13" operator="notEqual">
      <formula>$K$37</formula>
    </cfRule>
  </conditionalFormatting>
  <conditionalFormatting sqref="L53">
    <cfRule type="cellIs" dxfId="1839" priority="12" operator="notEqual">
      <formula>$K$38</formula>
    </cfRule>
  </conditionalFormatting>
  <conditionalFormatting sqref="L54">
    <cfRule type="cellIs" dxfId="1838" priority="11" operator="notEqual">
      <formula>$K$39</formula>
    </cfRule>
  </conditionalFormatting>
  <conditionalFormatting sqref="L55">
    <cfRule type="cellIs" dxfId="1837" priority="10" operator="notEqual">
      <formula>$K$40</formula>
    </cfRule>
  </conditionalFormatting>
  <conditionalFormatting sqref="L57">
    <cfRule type="cellIs" dxfId="1836" priority="8" operator="notEqual">
      <formula>$K$42</formula>
    </cfRule>
  </conditionalFormatting>
  <conditionalFormatting sqref="L58">
    <cfRule type="cellIs" dxfId="1835" priority="7" operator="notEqual">
      <formula>$K$43</formula>
    </cfRule>
  </conditionalFormatting>
  <conditionalFormatting sqref="L59">
    <cfRule type="cellIs" dxfId="1834" priority="6" operator="notEqual">
      <formula>$K$44</formula>
    </cfRule>
  </conditionalFormatting>
  <conditionalFormatting sqref="L56">
    <cfRule type="cellIs" dxfId="1833" priority="5" operator="notEqual">
      <formula>$K$41</formula>
    </cfRule>
  </conditionalFormatting>
  <conditionalFormatting sqref="K45">
    <cfRule type="cellIs" dxfId="1832" priority="4" operator="notEqual">
      <formula>$K$35</formula>
    </cfRule>
  </conditionalFormatting>
  <conditionalFormatting sqref="L60">
    <cfRule type="cellIs" dxfId="1831" priority="3" operator="notEqual">
      <formula>$L$50</formula>
    </cfRule>
  </conditionalFormatting>
  <conditionalFormatting sqref="K11">
    <cfRule type="cellIs" dxfId="1830" priority="2" operator="notEqual">
      <formula>$K$4</formula>
    </cfRule>
  </conditionalFormatting>
  <conditionalFormatting sqref="L24">
    <cfRule type="cellIs" dxfId="1829" priority="1" operator="notEqual">
      <formula>$L$17</formula>
    </cfRule>
  </conditionalFormatting>
  <dataValidations xWindow="285" yWindow="591" count="9">
    <dataValidation allowBlank="1" showInputMessage="1" showErrorMessage="1" prompt="An experiential learning programme for learners who require work experience in order to complete a qualification or post graduate work experience linked to a scarce skill." sqref="A38 A53"/>
    <dataValidation allowBlank="1" showInputMessage="1" showErrorMessage="1" prompt="A structured vocational based learning process that includes gaining theoretical knowledge at a college or training centre and  practical skills in the workplace.  A learnership must lead to a qualification registered on the NQF. _x000d_" sqref="A54"/>
    <dataValidation allowBlank="1" showInputMessage="1" showErrorMessage="1" prompt="A short learning programme for which credits, in relation to the course’s contribution to a unit standard and/or (part) qualification, are awarded. A credit-bearing short course usually contains less than 120 credits" sqref="A9 A22 A56 A41"/>
    <dataValidation allowBlank="1" showInputMessage="1" showErrorMessage="1" prompt="A type of short learning programme through which a learner is not awarded credits._x000d__x000d_Examples: Seminars, one-day workshop, refresher programmes, Programmes where less than 1 credit/unit standard can be awarded" sqref="A23 A10 A42 A57"/>
    <dataValidation allowBlank="1" showInputMessage="1" showErrorMessage="1" prompt="A structured vocational based learning process that includes gaining theoretical knowledge at a college or training centre and  practical skills in the workplace.  A learnership must lead to a qualification registered on the NQF. " sqref="A7 A20 A39"/>
    <dataValidation allowBlank="1" showInputMessage="1" showErrorMessage="1" promptTitle="SAQA Definition:" prompt="&quot;The comparison of the previous learning and experience of a learner howsoever obtained against the learning outcomes required for a specified qualification, and the acceptance for purposes of qualification of that which meets the requirements.&quot;" sqref="A40 A55 A21 A8"/>
    <dataValidation allowBlank="1" showInputMessage="1" showErrorMessage="1" prompt="A trade listed on the Organising Framework for Occupations (OFO) and includes a trade-test in respect of that trade." sqref="A5 A18 A36 A51"/>
    <dataValidation allowBlank="1" showInputMessage="1" showErrorMessage="1" prompt="A grant, awarded to a municipal official or unemployed person to enable them to study in an identified scarce and critical field of study identified in Local Government at a Public University, FET college or University of Technology in South Africa." sqref="A19 A37 A6 A52"/>
    <dataValidation allowBlank="1" showInputMessage="1" showErrorMessage="1" prompt="Integration of formal learning with workplace experience that leads to a full or part qualification. E.g. professional practice, internships, workplace/industry-based learning, service learning, placements, experiential learning, clinical placements" sqref="A43:A44 A58:A59"/>
  </dataValidations>
  <hyperlinks>
    <hyperlink ref="A62" location="'Contents Page'!A1" display="BACK TO TABLE OF CONTENTS"/>
  </hyperlinks>
  <pageMargins left="0.25" right="0.25" top="0.39000000000000007" bottom="0.39000000000000007" header="0.1031496062992126" footer="0.1031496062992126"/>
  <pageSetup paperSize="9" orientation="landscape"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42"/>
  <sheetViews>
    <sheetView workbookViewId="0">
      <pane ySplit="4" topLeftCell="A173" activePane="bottomLeft" state="frozen"/>
      <selection pane="bottomLeft" activeCell="O165" sqref="O165"/>
    </sheetView>
  </sheetViews>
  <sheetFormatPr defaultColWidth="10.875" defaultRowHeight="15.75" x14ac:dyDescent="0.25"/>
  <cols>
    <col min="1" max="1" width="6.375" style="7" customWidth="1"/>
    <col min="2" max="2" width="10.875" style="2" customWidth="1"/>
    <col min="3" max="3" width="10.875" style="2"/>
    <col min="4" max="4" width="9.125" style="2" customWidth="1"/>
    <col min="5" max="7" width="4.625" style="202" customWidth="1"/>
    <col min="8" max="9" width="4.5" style="202" customWidth="1"/>
    <col min="10" max="10" width="4.625" style="202" customWidth="1"/>
    <col min="11" max="11" width="4.5" style="202" customWidth="1"/>
    <col min="12" max="12" width="4.875" style="202" customWidth="1"/>
    <col min="13" max="13" width="5.625" style="190" customWidth="1"/>
    <col min="14" max="14" width="4.625" style="202" customWidth="1"/>
    <col min="15" max="15" width="4.5" style="202" customWidth="1"/>
    <col min="16" max="16" width="4.625" style="202" customWidth="1"/>
    <col min="17" max="17" width="6.375" style="192" customWidth="1"/>
    <col min="18" max="20" width="4.375" style="202" customWidth="1"/>
    <col min="21" max="21" width="4.125" style="202" customWidth="1"/>
    <col min="22" max="22" width="5" style="3" customWidth="1"/>
    <col min="23" max="41" width="5" style="5" customWidth="1"/>
    <col min="42" max="48" width="10.875" style="5"/>
    <col min="49" max="16384" width="10.875" style="6"/>
  </cols>
  <sheetData>
    <row r="1" spans="1:48" ht="27.95" customHeight="1" x14ac:dyDescent="0.25">
      <c r="A1" s="693" t="s">
        <v>575</v>
      </c>
      <c r="B1" s="693"/>
      <c r="C1" s="693"/>
      <c r="D1" s="693"/>
      <c r="E1" s="693"/>
      <c r="F1" s="693"/>
      <c r="G1" s="693"/>
      <c r="H1" s="693"/>
      <c r="I1" s="693"/>
      <c r="J1" s="693"/>
      <c r="K1" s="693"/>
      <c r="L1" s="693"/>
      <c r="M1" s="693"/>
      <c r="N1" s="693"/>
      <c r="O1" s="693"/>
      <c r="P1" s="693"/>
      <c r="Q1" s="693"/>
      <c r="R1" s="693"/>
      <c r="S1" s="693"/>
      <c r="T1" s="693"/>
      <c r="U1" s="693"/>
      <c r="V1" s="693"/>
    </row>
    <row r="2" spans="1:48" s="61" customFormat="1" ht="24" customHeight="1" x14ac:dyDescent="0.25">
      <c r="A2" s="983" t="s">
        <v>574</v>
      </c>
      <c r="B2" s="983"/>
      <c r="C2" s="983"/>
      <c r="D2" s="983"/>
      <c r="E2" s="983"/>
      <c r="F2" s="983"/>
      <c r="G2" s="983"/>
      <c r="H2" s="983"/>
      <c r="I2" s="983"/>
      <c r="J2" s="983"/>
      <c r="K2" s="983"/>
      <c r="L2" s="983"/>
      <c r="M2" s="983"/>
      <c r="N2" s="983"/>
      <c r="O2" s="983"/>
      <c r="P2" s="983"/>
      <c r="Q2" s="983"/>
      <c r="R2" s="983"/>
      <c r="S2" s="983"/>
      <c r="T2" s="983"/>
      <c r="U2" s="983"/>
      <c r="V2" s="983"/>
      <c r="W2" s="5"/>
      <c r="X2" s="5"/>
      <c r="Y2" s="5"/>
      <c r="Z2" s="5"/>
      <c r="AA2" s="5"/>
      <c r="AB2" s="5"/>
      <c r="AC2" s="5"/>
      <c r="AD2" s="5"/>
      <c r="AE2" s="5"/>
      <c r="AF2" s="5"/>
      <c r="AG2" s="5"/>
      <c r="AH2" s="5"/>
      <c r="AI2" s="5"/>
      <c r="AJ2" s="5"/>
      <c r="AK2" s="5"/>
      <c r="AL2" s="5"/>
      <c r="AM2" s="5"/>
      <c r="AN2" s="5"/>
      <c r="AO2" s="5"/>
      <c r="AP2" s="5"/>
      <c r="AQ2" s="5"/>
      <c r="AR2" s="5"/>
      <c r="AS2" s="5"/>
      <c r="AT2" s="5"/>
      <c r="AU2" s="5"/>
      <c r="AV2" s="5"/>
    </row>
    <row r="3" spans="1:48" s="98" customFormat="1" ht="12" customHeight="1" x14ac:dyDescent="0.25">
      <c r="A3" s="987" t="s">
        <v>360</v>
      </c>
      <c r="B3" s="988" t="s">
        <v>54</v>
      </c>
      <c r="C3" s="989"/>
      <c r="D3" s="989"/>
      <c r="E3" s="696" t="s">
        <v>55</v>
      </c>
      <c r="F3" s="696"/>
      <c r="G3" s="696"/>
      <c r="H3" s="696"/>
      <c r="I3" s="696" t="s">
        <v>56</v>
      </c>
      <c r="J3" s="696"/>
      <c r="K3" s="696"/>
      <c r="L3" s="696"/>
      <c r="M3" s="395" t="s">
        <v>57</v>
      </c>
      <c r="N3" s="978" t="s">
        <v>59</v>
      </c>
      <c r="O3" s="979"/>
      <c r="P3" s="980"/>
      <c r="Q3" s="394" t="s">
        <v>57</v>
      </c>
      <c r="R3" s="696" t="s">
        <v>58</v>
      </c>
      <c r="S3" s="696"/>
      <c r="T3" s="696"/>
      <c r="U3" s="696"/>
      <c r="V3" s="984" t="s">
        <v>452</v>
      </c>
      <c r="W3" s="100"/>
      <c r="X3" s="101"/>
      <c r="Y3" s="101"/>
      <c r="Z3" s="101"/>
      <c r="AA3" s="101"/>
      <c r="AB3" s="101"/>
      <c r="AC3" s="101"/>
      <c r="AD3" s="101"/>
      <c r="AE3" s="101"/>
      <c r="AF3" s="101"/>
      <c r="AG3" s="101"/>
      <c r="AH3" s="101"/>
      <c r="AI3" s="101"/>
      <c r="AJ3" s="101"/>
      <c r="AK3" s="101"/>
      <c r="AL3" s="101"/>
      <c r="AM3" s="101"/>
      <c r="AN3" s="101"/>
      <c r="AO3" s="101"/>
      <c r="AP3" s="101"/>
      <c r="AQ3" s="100"/>
      <c r="AR3" s="100"/>
      <c r="AS3" s="100"/>
      <c r="AT3" s="100"/>
      <c r="AU3" s="100"/>
      <c r="AV3" s="100"/>
    </row>
    <row r="4" spans="1:48" s="98" customFormat="1" ht="36.950000000000003" customHeight="1" x14ac:dyDescent="0.25">
      <c r="A4" s="672"/>
      <c r="B4" s="675"/>
      <c r="C4" s="676"/>
      <c r="D4" s="676"/>
      <c r="E4" s="193" t="s">
        <v>60</v>
      </c>
      <c r="F4" s="193" t="s">
        <v>61</v>
      </c>
      <c r="G4" s="193" t="s">
        <v>62</v>
      </c>
      <c r="H4" s="193" t="s">
        <v>63</v>
      </c>
      <c r="I4" s="193" t="s">
        <v>60</v>
      </c>
      <c r="J4" s="193" t="s">
        <v>61</v>
      </c>
      <c r="K4" s="193" t="s">
        <v>62</v>
      </c>
      <c r="L4" s="193" t="s">
        <v>63</v>
      </c>
      <c r="M4" s="337">
        <f>'Section E3-E5_ATR Summary '!I6</f>
        <v>3</v>
      </c>
      <c r="N4" s="213" t="s">
        <v>500</v>
      </c>
      <c r="O4" s="316" t="s">
        <v>505</v>
      </c>
      <c r="P4" s="316" t="s">
        <v>64</v>
      </c>
      <c r="Q4" s="9" t="s">
        <v>321</v>
      </c>
      <c r="R4" s="193" t="s">
        <v>60</v>
      </c>
      <c r="S4" s="193" t="s">
        <v>61</v>
      </c>
      <c r="T4" s="193" t="s">
        <v>62</v>
      </c>
      <c r="U4" s="193" t="s">
        <v>63</v>
      </c>
      <c r="V4" s="984"/>
      <c r="W4" s="101"/>
      <c r="X4" s="99"/>
      <c r="Y4" s="99"/>
      <c r="Z4" s="99"/>
      <c r="AA4" s="99"/>
      <c r="AB4" s="99"/>
      <c r="AC4" s="99"/>
      <c r="AD4" s="99"/>
      <c r="AE4" s="101"/>
      <c r="AF4" s="101"/>
      <c r="AG4" s="101"/>
      <c r="AH4" s="101"/>
      <c r="AI4" s="101"/>
      <c r="AJ4" s="101"/>
      <c r="AK4" s="101"/>
      <c r="AL4" s="101"/>
      <c r="AM4" s="101"/>
      <c r="AN4" s="101"/>
      <c r="AO4" s="101"/>
      <c r="AP4" s="101"/>
      <c r="AQ4" s="100"/>
      <c r="AR4" s="100"/>
      <c r="AS4" s="100"/>
      <c r="AT4" s="100"/>
      <c r="AU4" s="100"/>
      <c r="AV4" s="100"/>
    </row>
    <row r="5" spans="1:48" s="98" customFormat="1" ht="13.5" x14ac:dyDescent="0.25">
      <c r="A5" s="985" t="s">
        <v>65</v>
      </c>
      <c r="B5" s="985"/>
      <c r="C5" s="985"/>
      <c r="D5" s="985"/>
      <c r="E5" s="985"/>
      <c r="F5" s="985"/>
      <c r="G5" s="985"/>
      <c r="H5" s="985"/>
      <c r="I5" s="985"/>
      <c r="J5" s="985"/>
      <c r="K5" s="985"/>
      <c r="L5" s="985"/>
      <c r="M5" s="985"/>
      <c r="N5" s="985"/>
      <c r="O5" s="985"/>
      <c r="P5" s="985"/>
      <c r="Q5" s="985"/>
      <c r="R5" s="985"/>
      <c r="S5" s="985"/>
      <c r="T5" s="985"/>
      <c r="U5" s="985"/>
      <c r="V5" s="985"/>
      <c r="W5" s="99"/>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row>
    <row r="6" spans="1:48" s="98" customFormat="1" ht="13.5" x14ac:dyDescent="0.25">
      <c r="A6" s="986" t="s">
        <v>66</v>
      </c>
      <c r="B6" s="986"/>
      <c r="C6" s="986"/>
      <c r="D6" s="986"/>
      <c r="E6" s="986"/>
      <c r="F6" s="986"/>
      <c r="G6" s="986"/>
      <c r="H6" s="986"/>
      <c r="I6" s="986"/>
      <c r="J6" s="986"/>
      <c r="K6" s="986"/>
      <c r="L6" s="986"/>
      <c r="M6" s="986"/>
      <c r="N6" s="986"/>
      <c r="O6" s="986"/>
      <c r="P6" s="986"/>
      <c r="Q6" s="986"/>
      <c r="R6" s="986"/>
      <c r="S6" s="986"/>
      <c r="T6" s="986"/>
      <c r="U6" s="986"/>
      <c r="V6" s="986"/>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row>
    <row r="7" spans="1:48" s="98" customFormat="1" ht="13.5" x14ac:dyDescent="0.25">
      <c r="A7" s="153">
        <v>111101</v>
      </c>
      <c r="B7" s="661" t="s">
        <v>132</v>
      </c>
      <c r="C7" s="661"/>
      <c r="D7" s="661"/>
      <c r="E7" s="87"/>
      <c r="F7" s="87"/>
      <c r="G7" s="87"/>
      <c r="H7" s="87"/>
      <c r="I7" s="87"/>
      <c r="J7" s="87"/>
      <c r="K7" s="87"/>
      <c r="L7" s="87"/>
      <c r="M7" s="286">
        <f t="shared" ref="M7:M13" si="0">SUM(E7:L7)</f>
        <v>0</v>
      </c>
      <c r="N7" s="87"/>
      <c r="O7" s="87"/>
      <c r="P7" s="87"/>
      <c r="Q7" s="191">
        <f t="shared" ref="Q7:Q13" si="1">SUM(N7:P7)</f>
        <v>0</v>
      </c>
      <c r="R7" s="87"/>
      <c r="S7" s="87"/>
      <c r="T7" s="87"/>
      <c r="U7" s="87"/>
      <c r="V7" s="398"/>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row>
    <row r="8" spans="1:48" s="98" customFormat="1" ht="13.5" x14ac:dyDescent="0.25">
      <c r="A8" s="153">
        <v>111101</v>
      </c>
      <c r="B8" s="661" t="s">
        <v>267</v>
      </c>
      <c r="C8" s="661"/>
      <c r="D8" s="661"/>
      <c r="E8" s="87"/>
      <c r="F8" s="87"/>
      <c r="G8" s="87"/>
      <c r="H8" s="87"/>
      <c r="I8" s="87"/>
      <c r="J8" s="87"/>
      <c r="K8" s="87"/>
      <c r="L8" s="87"/>
      <c r="M8" s="286">
        <f t="shared" si="0"/>
        <v>0</v>
      </c>
      <c r="N8" s="87"/>
      <c r="O8" s="87"/>
      <c r="P8" s="87"/>
      <c r="Q8" s="191">
        <f t="shared" si="1"/>
        <v>0</v>
      </c>
      <c r="R8" s="87"/>
      <c r="S8" s="87"/>
      <c r="T8" s="87"/>
      <c r="U8" s="87"/>
      <c r="V8" s="398"/>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row>
    <row r="9" spans="1:48" s="98" customFormat="1" ht="13.5" x14ac:dyDescent="0.25">
      <c r="A9" s="154">
        <v>111101</v>
      </c>
      <c r="B9" s="658" t="s">
        <v>269</v>
      </c>
      <c r="C9" s="658"/>
      <c r="D9" s="658"/>
      <c r="E9" s="87"/>
      <c r="F9" s="87"/>
      <c r="G9" s="87"/>
      <c r="H9" s="87"/>
      <c r="I9" s="87"/>
      <c r="J9" s="87"/>
      <c r="K9" s="87"/>
      <c r="L9" s="87"/>
      <c r="M9" s="286">
        <f t="shared" si="0"/>
        <v>0</v>
      </c>
      <c r="N9" s="87"/>
      <c r="O9" s="87"/>
      <c r="P9" s="87"/>
      <c r="Q9" s="191">
        <f t="shared" si="1"/>
        <v>0</v>
      </c>
      <c r="R9" s="87"/>
      <c r="S9" s="87"/>
      <c r="T9" s="87"/>
      <c r="U9" s="87"/>
      <c r="V9" s="398"/>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row>
    <row r="10" spans="1:48" s="98" customFormat="1" ht="13.5" x14ac:dyDescent="0.25">
      <c r="A10" s="154">
        <v>111101</v>
      </c>
      <c r="B10" s="658" t="s">
        <v>268</v>
      </c>
      <c r="C10" s="658"/>
      <c r="D10" s="658"/>
      <c r="E10" s="88"/>
      <c r="F10" s="88"/>
      <c r="G10" s="88"/>
      <c r="H10" s="88"/>
      <c r="I10" s="88"/>
      <c r="J10" s="88"/>
      <c r="K10" s="88"/>
      <c r="L10" s="88"/>
      <c r="M10" s="286">
        <f t="shared" si="0"/>
        <v>0</v>
      </c>
      <c r="N10" s="88"/>
      <c r="O10" s="88"/>
      <c r="P10" s="88"/>
      <c r="Q10" s="191">
        <f t="shared" si="1"/>
        <v>0</v>
      </c>
      <c r="R10" s="88"/>
      <c r="S10" s="88"/>
      <c r="T10" s="88"/>
      <c r="U10" s="88"/>
      <c r="V10" s="398"/>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row>
    <row r="11" spans="1:48" s="98" customFormat="1" ht="13.5" x14ac:dyDescent="0.25">
      <c r="A11" s="154">
        <v>111101</v>
      </c>
      <c r="B11" s="658" t="s">
        <v>546</v>
      </c>
      <c r="C11" s="658"/>
      <c r="D11" s="658"/>
      <c r="E11" s="88"/>
      <c r="F11" s="88"/>
      <c r="G11" s="88"/>
      <c r="H11" s="88"/>
      <c r="I11" s="88"/>
      <c r="J11" s="88"/>
      <c r="K11" s="88"/>
      <c r="L11" s="88"/>
      <c r="M11" s="286">
        <f t="shared" si="0"/>
        <v>0</v>
      </c>
      <c r="N11" s="88"/>
      <c r="O11" s="88"/>
      <c r="P11" s="88"/>
      <c r="Q11" s="191">
        <f t="shared" si="1"/>
        <v>0</v>
      </c>
      <c r="R11" s="88"/>
      <c r="S11" s="88"/>
      <c r="T11" s="88"/>
      <c r="U11" s="88"/>
      <c r="V11" s="398"/>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row>
    <row r="12" spans="1:48" s="98" customFormat="1" ht="13.5" x14ac:dyDescent="0.25">
      <c r="A12" s="284">
        <v>111301</v>
      </c>
      <c r="B12" s="981" t="s">
        <v>457</v>
      </c>
      <c r="C12" s="982"/>
      <c r="D12" s="982"/>
      <c r="E12" s="88"/>
      <c r="F12" s="88"/>
      <c r="G12" s="88"/>
      <c r="H12" s="88"/>
      <c r="I12" s="88"/>
      <c r="J12" s="88"/>
      <c r="K12" s="88"/>
      <c r="L12" s="88"/>
      <c r="M12" s="286">
        <f t="shared" si="0"/>
        <v>0</v>
      </c>
      <c r="N12" s="88"/>
      <c r="O12" s="88"/>
      <c r="P12" s="88"/>
      <c r="Q12" s="191">
        <f t="shared" si="1"/>
        <v>0</v>
      </c>
      <c r="R12" s="88"/>
      <c r="S12" s="88"/>
      <c r="T12" s="88"/>
      <c r="U12" s="88"/>
      <c r="V12" s="398"/>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row>
    <row r="13" spans="1:48" s="98" customFormat="1" ht="13.5" x14ac:dyDescent="0.25">
      <c r="A13" s="285">
        <v>111301</v>
      </c>
      <c r="B13" s="981" t="s">
        <v>458</v>
      </c>
      <c r="C13" s="982"/>
      <c r="D13" s="982"/>
      <c r="E13" s="88"/>
      <c r="F13" s="88"/>
      <c r="G13" s="88"/>
      <c r="H13" s="88"/>
      <c r="I13" s="88"/>
      <c r="J13" s="88"/>
      <c r="K13" s="88"/>
      <c r="L13" s="88"/>
      <c r="M13" s="286">
        <f t="shared" si="0"/>
        <v>0</v>
      </c>
      <c r="N13" s="88"/>
      <c r="O13" s="88"/>
      <c r="P13" s="88"/>
      <c r="Q13" s="191">
        <f t="shared" si="1"/>
        <v>0</v>
      </c>
      <c r="R13" s="88"/>
      <c r="S13" s="88"/>
      <c r="T13" s="88"/>
      <c r="U13" s="88"/>
      <c r="V13" s="398"/>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row>
    <row r="14" spans="1:48" s="98" customFormat="1" ht="13.5" x14ac:dyDescent="0.25">
      <c r="A14" s="659" t="s">
        <v>67</v>
      </c>
      <c r="B14" s="659"/>
      <c r="C14" s="659"/>
      <c r="D14" s="659"/>
      <c r="E14" s="89">
        <f>SUM(E7:E13)</f>
        <v>0</v>
      </c>
      <c r="F14" s="89">
        <f t="shared" ref="F14:V14" si="2">SUM(F7:F13)</f>
        <v>0</v>
      </c>
      <c r="G14" s="89">
        <f t="shared" si="2"/>
        <v>0</v>
      </c>
      <c r="H14" s="89">
        <f t="shared" si="2"/>
        <v>0</v>
      </c>
      <c r="I14" s="89">
        <f t="shared" si="2"/>
        <v>0</v>
      </c>
      <c r="J14" s="89">
        <f t="shared" si="2"/>
        <v>0</v>
      </c>
      <c r="K14" s="89">
        <f t="shared" si="2"/>
        <v>0</v>
      </c>
      <c r="L14" s="89">
        <f t="shared" si="2"/>
        <v>0</v>
      </c>
      <c r="M14" s="96">
        <f>'Section E6-E9_ATR Intervent '!B11</f>
        <v>0</v>
      </c>
      <c r="N14" s="310">
        <f>SUM(N7:N13)</f>
        <v>0</v>
      </c>
      <c r="O14" s="310">
        <f>SUM(O7:O13)</f>
        <v>0</v>
      </c>
      <c r="P14" s="310">
        <f>SUM(P7:P13)</f>
        <v>0</v>
      </c>
      <c r="Q14" s="310">
        <f>SUM(Q7:Q13)</f>
        <v>0</v>
      </c>
      <c r="R14" s="89">
        <f t="shared" si="2"/>
        <v>0</v>
      </c>
      <c r="S14" s="89">
        <f t="shared" si="2"/>
        <v>0</v>
      </c>
      <c r="T14" s="89">
        <f t="shared" si="2"/>
        <v>0</v>
      </c>
      <c r="U14" s="89">
        <f t="shared" si="2"/>
        <v>0</v>
      </c>
      <c r="V14" s="89">
        <f t="shared" si="2"/>
        <v>0</v>
      </c>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row>
    <row r="15" spans="1:48" s="98" customFormat="1" ht="15" customHeight="1" x14ac:dyDescent="0.25">
      <c r="A15" s="778" t="s">
        <v>68</v>
      </c>
      <c r="B15" s="779"/>
      <c r="C15" s="779"/>
      <c r="D15" s="779"/>
      <c r="E15" s="779"/>
      <c r="F15" s="779"/>
      <c r="G15" s="779"/>
      <c r="H15" s="779"/>
      <c r="I15" s="779"/>
      <c r="J15" s="779"/>
      <c r="K15" s="779"/>
      <c r="L15" s="779"/>
      <c r="M15" s="779"/>
      <c r="N15" s="779"/>
      <c r="O15" s="779"/>
      <c r="P15" s="779"/>
      <c r="Q15" s="779"/>
      <c r="R15" s="779"/>
      <c r="S15" s="779"/>
      <c r="T15" s="779"/>
      <c r="U15" s="779"/>
      <c r="V15" s="78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row>
    <row r="16" spans="1:48" s="98" customFormat="1" ht="13.5" x14ac:dyDescent="0.25">
      <c r="A16" s="155">
        <v>111203</v>
      </c>
      <c r="B16" s="628" t="s">
        <v>131</v>
      </c>
      <c r="C16" s="628"/>
      <c r="D16" s="628"/>
      <c r="E16" s="90"/>
      <c r="F16" s="87"/>
      <c r="G16" s="87"/>
      <c r="H16" s="87"/>
      <c r="I16" s="87"/>
      <c r="J16" s="87"/>
      <c r="K16" s="87"/>
      <c r="L16" s="87"/>
      <c r="M16" s="286">
        <f>SUM(E16:L16)</f>
        <v>0</v>
      </c>
      <c r="N16" s="87"/>
      <c r="O16" s="87"/>
      <c r="P16" s="88"/>
      <c r="Q16" s="191">
        <f>SUM(N16:P16)</f>
        <v>0</v>
      </c>
      <c r="R16" s="87"/>
      <c r="S16" s="87"/>
      <c r="T16" s="87"/>
      <c r="U16" s="523"/>
      <c r="V16" s="398"/>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row>
    <row r="17" spans="1:48" s="98" customFormat="1" ht="13.5" x14ac:dyDescent="0.25">
      <c r="A17" s="155">
        <v>111203</v>
      </c>
      <c r="B17" s="655" t="s">
        <v>320</v>
      </c>
      <c r="C17" s="655"/>
      <c r="D17" s="655"/>
      <c r="E17" s="90"/>
      <c r="F17" s="87"/>
      <c r="G17" s="87"/>
      <c r="H17" s="87"/>
      <c r="I17" s="87"/>
      <c r="J17" s="87"/>
      <c r="K17" s="87"/>
      <c r="L17" s="87"/>
      <c r="M17" s="286">
        <f t="shared" ref="M17:M62" si="3">SUM(E17:L17)</f>
        <v>0</v>
      </c>
      <c r="N17" s="87"/>
      <c r="O17" s="87"/>
      <c r="P17" s="88"/>
      <c r="Q17" s="191">
        <f t="shared" ref="Q17:Q25" si="4">SUM(N17:P17)</f>
        <v>0</v>
      </c>
      <c r="R17" s="87"/>
      <c r="S17" s="87"/>
      <c r="T17" s="87"/>
      <c r="U17" s="523"/>
      <c r="V17" s="398"/>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row>
    <row r="18" spans="1:48" s="98" customFormat="1" ht="13.5" x14ac:dyDescent="0.25">
      <c r="A18" s="155">
        <v>111203</v>
      </c>
      <c r="B18" s="655" t="s">
        <v>190</v>
      </c>
      <c r="C18" s="655"/>
      <c r="D18" s="655"/>
      <c r="E18" s="90"/>
      <c r="F18" s="87"/>
      <c r="G18" s="87"/>
      <c r="H18" s="87"/>
      <c r="I18" s="87"/>
      <c r="J18" s="87"/>
      <c r="K18" s="87"/>
      <c r="L18" s="87"/>
      <c r="M18" s="286">
        <f t="shared" si="3"/>
        <v>0</v>
      </c>
      <c r="N18" s="87"/>
      <c r="O18" s="87"/>
      <c r="P18" s="88"/>
      <c r="Q18" s="191">
        <f t="shared" si="4"/>
        <v>0</v>
      </c>
      <c r="R18" s="87"/>
      <c r="S18" s="87"/>
      <c r="T18" s="87"/>
      <c r="U18" s="523"/>
      <c r="V18" s="398"/>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row>
    <row r="19" spans="1:48" s="98" customFormat="1" ht="13.5" x14ac:dyDescent="0.25">
      <c r="A19" s="155">
        <v>111204</v>
      </c>
      <c r="B19" s="656" t="s">
        <v>256</v>
      </c>
      <c r="C19" s="657"/>
      <c r="D19" s="657"/>
      <c r="E19" s="90"/>
      <c r="F19" s="87"/>
      <c r="G19" s="87"/>
      <c r="H19" s="87"/>
      <c r="I19" s="87"/>
      <c r="J19" s="87"/>
      <c r="K19" s="87"/>
      <c r="L19" s="87"/>
      <c r="M19" s="286">
        <f t="shared" si="3"/>
        <v>0</v>
      </c>
      <c r="N19" s="87"/>
      <c r="O19" s="87"/>
      <c r="P19" s="88"/>
      <c r="Q19" s="191">
        <f t="shared" si="4"/>
        <v>0</v>
      </c>
      <c r="R19" s="87"/>
      <c r="S19" s="87"/>
      <c r="T19" s="87"/>
      <c r="U19" s="523"/>
      <c r="V19" s="398"/>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row>
    <row r="20" spans="1:48" s="98" customFormat="1" ht="13.5" x14ac:dyDescent="0.25">
      <c r="A20" s="155">
        <v>121101</v>
      </c>
      <c r="B20" s="656" t="s">
        <v>153</v>
      </c>
      <c r="C20" s="657"/>
      <c r="D20" s="657"/>
      <c r="E20" s="90"/>
      <c r="F20" s="87"/>
      <c r="G20" s="87"/>
      <c r="H20" s="87"/>
      <c r="I20" s="87"/>
      <c r="J20" s="87"/>
      <c r="K20" s="87"/>
      <c r="L20" s="87"/>
      <c r="M20" s="286">
        <f t="shared" si="3"/>
        <v>0</v>
      </c>
      <c r="N20" s="87"/>
      <c r="O20" s="87"/>
      <c r="P20" s="88"/>
      <c r="Q20" s="191">
        <f t="shared" si="4"/>
        <v>0</v>
      </c>
      <c r="R20" s="87"/>
      <c r="S20" s="87"/>
      <c r="T20" s="87"/>
      <c r="U20" s="523"/>
      <c r="V20" s="398"/>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row>
    <row r="21" spans="1:48" s="98" customFormat="1" ht="13.5" x14ac:dyDescent="0.25">
      <c r="A21" s="155">
        <v>121102</v>
      </c>
      <c r="B21" s="655" t="s">
        <v>154</v>
      </c>
      <c r="C21" s="655"/>
      <c r="D21" s="655"/>
      <c r="E21" s="90"/>
      <c r="F21" s="87"/>
      <c r="G21" s="87"/>
      <c r="H21" s="87"/>
      <c r="I21" s="87"/>
      <c r="J21" s="87"/>
      <c r="K21" s="87"/>
      <c r="L21" s="87"/>
      <c r="M21" s="286">
        <f t="shared" si="3"/>
        <v>0</v>
      </c>
      <c r="N21" s="87"/>
      <c r="O21" s="87"/>
      <c r="P21" s="88"/>
      <c r="Q21" s="191">
        <f t="shared" si="4"/>
        <v>0</v>
      </c>
      <c r="R21" s="87"/>
      <c r="S21" s="87"/>
      <c r="T21" s="87"/>
      <c r="U21" s="523"/>
      <c r="V21" s="398"/>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row>
    <row r="22" spans="1:48" s="98" customFormat="1" ht="13.5" x14ac:dyDescent="0.25">
      <c r="A22" s="155">
        <v>121103</v>
      </c>
      <c r="B22" s="655" t="s">
        <v>167</v>
      </c>
      <c r="C22" s="655"/>
      <c r="D22" s="655"/>
      <c r="E22" s="90"/>
      <c r="F22" s="87"/>
      <c r="G22" s="87"/>
      <c r="H22" s="87"/>
      <c r="I22" s="87"/>
      <c r="J22" s="87"/>
      <c r="K22" s="87"/>
      <c r="L22" s="87"/>
      <c r="M22" s="286">
        <f t="shared" si="3"/>
        <v>0</v>
      </c>
      <c r="N22" s="87"/>
      <c r="O22" s="87"/>
      <c r="P22" s="88"/>
      <c r="Q22" s="191">
        <f t="shared" si="4"/>
        <v>0</v>
      </c>
      <c r="R22" s="87"/>
      <c r="S22" s="87"/>
      <c r="T22" s="87"/>
      <c r="U22" s="523"/>
      <c r="V22" s="398"/>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row>
    <row r="23" spans="1:48" s="98" customFormat="1" ht="13.5" x14ac:dyDescent="0.25">
      <c r="A23" s="155">
        <v>121104</v>
      </c>
      <c r="B23" s="655" t="s">
        <v>155</v>
      </c>
      <c r="C23" s="655"/>
      <c r="D23" s="655"/>
      <c r="E23" s="90"/>
      <c r="F23" s="87"/>
      <c r="G23" s="87"/>
      <c r="H23" s="87"/>
      <c r="I23" s="87"/>
      <c r="J23" s="87"/>
      <c r="K23" s="87"/>
      <c r="L23" s="87"/>
      <c r="M23" s="286">
        <f t="shared" si="3"/>
        <v>0</v>
      </c>
      <c r="N23" s="87"/>
      <c r="O23" s="87"/>
      <c r="P23" s="88"/>
      <c r="Q23" s="191">
        <f t="shared" si="4"/>
        <v>0</v>
      </c>
      <c r="R23" s="87"/>
      <c r="S23" s="87"/>
      <c r="T23" s="87"/>
      <c r="U23" s="523"/>
      <c r="V23" s="398"/>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row>
    <row r="24" spans="1:48" s="98" customFormat="1" ht="13.5" x14ac:dyDescent="0.25">
      <c r="A24" s="155">
        <v>121201</v>
      </c>
      <c r="B24" s="628" t="s">
        <v>69</v>
      </c>
      <c r="C24" s="628"/>
      <c r="D24" s="628"/>
      <c r="E24" s="90"/>
      <c r="F24" s="87"/>
      <c r="G24" s="87"/>
      <c r="H24" s="87"/>
      <c r="I24" s="87"/>
      <c r="J24" s="87"/>
      <c r="K24" s="87"/>
      <c r="L24" s="87"/>
      <c r="M24" s="286">
        <f t="shared" si="3"/>
        <v>0</v>
      </c>
      <c r="N24" s="87"/>
      <c r="O24" s="87"/>
      <c r="P24" s="88"/>
      <c r="Q24" s="191">
        <f t="shared" si="4"/>
        <v>0</v>
      </c>
      <c r="R24" s="87"/>
      <c r="S24" s="87"/>
      <c r="T24" s="87"/>
      <c r="U24" s="523"/>
      <c r="V24" s="398"/>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row>
    <row r="25" spans="1:48" s="98" customFormat="1" ht="13.5" x14ac:dyDescent="0.25">
      <c r="A25" s="155">
        <v>121202</v>
      </c>
      <c r="B25" s="655" t="s">
        <v>156</v>
      </c>
      <c r="C25" s="655"/>
      <c r="D25" s="655"/>
      <c r="E25" s="90"/>
      <c r="F25" s="87"/>
      <c r="G25" s="87"/>
      <c r="H25" s="87"/>
      <c r="I25" s="87"/>
      <c r="J25" s="87"/>
      <c r="K25" s="87"/>
      <c r="L25" s="87"/>
      <c r="M25" s="286">
        <f t="shared" si="3"/>
        <v>0</v>
      </c>
      <c r="N25" s="87"/>
      <c r="O25" s="87"/>
      <c r="P25" s="88"/>
      <c r="Q25" s="191">
        <f t="shared" si="4"/>
        <v>0</v>
      </c>
      <c r="R25" s="87"/>
      <c r="S25" s="87"/>
      <c r="T25" s="87"/>
      <c r="U25" s="523"/>
      <c r="V25" s="398"/>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row>
    <row r="26" spans="1:48" s="98" customFormat="1" ht="13.5" x14ac:dyDescent="0.25">
      <c r="A26" s="155">
        <v>121203</v>
      </c>
      <c r="B26" s="655" t="s">
        <v>282</v>
      </c>
      <c r="C26" s="655"/>
      <c r="D26" s="655"/>
      <c r="E26" s="90"/>
      <c r="F26" s="87"/>
      <c r="G26" s="87"/>
      <c r="H26" s="87"/>
      <c r="I26" s="87"/>
      <c r="J26" s="87"/>
      <c r="K26" s="87"/>
      <c r="L26" s="87"/>
      <c r="M26" s="286">
        <f t="shared" si="3"/>
        <v>0</v>
      </c>
      <c r="N26" s="87"/>
      <c r="O26" s="87"/>
      <c r="P26" s="88"/>
      <c r="Q26" s="191">
        <f>SUM(N26:P26)</f>
        <v>0</v>
      </c>
      <c r="R26" s="87"/>
      <c r="S26" s="87"/>
      <c r="T26" s="87"/>
      <c r="U26" s="523"/>
      <c r="V26" s="398"/>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row>
    <row r="27" spans="1:48" s="98" customFormat="1" ht="13.5" x14ac:dyDescent="0.25">
      <c r="A27" s="155">
        <v>121204</v>
      </c>
      <c r="B27" s="655" t="s">
        <v>281</v>
      </c>
      <c r="C27" s="655"/>
      <c r="D27" s="655"/>
      <c r="E27" s="90"/>
      <c r="F27" s="87"/>
      <c r="G27" s="87"/>
      <c r="H27" s="87"/>
      <c r="I27" s="87"/>
      <c r="J27" s="87"/>
      <c r="K27" s="87"/>
      <c r="L27" s="87"/>
      <c r="M27" s="286">
        <f t="shared" si="3"/>
        <v>0</v>
      </c>
      <c r="N27" s="87"/>
      <c r="O27" s="87"/>
      <c r="P27" s="88"/>
      <c r="Q27" s="191">
        <f t="shared" ref="Q27:Q62" si="5">SUM(N27:P27)</f>
        <v>0</v>
      </c>
      <c r="R27" s="87"/>
      <c r="S27" s="87"/>
      <c r="T27" s="87"/>
      <c r="U27" s="523"/>
      <c r="V27" s="398"/>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row>
    <row r="28" spans="1:48" s="98" customFormat="1" ht="13.5" x14ac:dyDescent="0.25">
      <c r="A28" s="155">
        <v>121205</v>
      </c>
      <c r="B28" s="655" t="s">
        <v>157</v>
      </c>
      <c r="C28" s="655"/>
      <c r="D28" s="655"/>
      <c r="E28" s="90"/>
      <c r="F28" s="87"/>
      <c r="G28" s="87"/>
      <c r="H28" s="87"/>
      <c r="I28" s="87"/>
      <c r="J28" s="87"/>
      <c r="K28" s="87"/>
      <c r="L28" s="87"/>
      <c r="M28" s="286">
        <f t="shared" si="3"/>
        <v>0</v>
      </c>
      <c r="N28" s="87"/>
      <c r="O28" s="87"/>
      <c r="P28" s="88"/>
      <c r="Q28" s="191">
        <f t="shared" si="5"/>
        <v>0</v>
      </c>
      <c r="R28" s="87"/>
      <c r="S28" s="87"/>
      <c r="T28" s="87"/>
      <c r="U28" s="523"/>
      <c r="V28" s="398"/>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row>
    <row r="29" spans="1:48" s="98" customFormat="1" ht="13.5" x14ac:dyDescent="0.25">
      <c r="A29" s="155">
        <v>121206</v>
      </c>
      <c r="B29" s="655" t="s">
        <v>280</v>
      </c>
      <c r="C29" s="655"/>
      <c r="D29" s="655"/>
      <c r="E29" s="90"/>
      <c r="F29" s="87"/>
      <c r="G29" s="87"/>
      <c r="H29" s="87"/>
      <c r="I29" s="87"/>
      <c r="J29" s="87"/>
      <c r="K29" s="87"/>
      <c r="L29" s="87"/>
      <c r="M29" s="286">
        <f t="shared" si="3"/>
        <v>0</v>
      </c>
      <c r="N29" s="87"/>
      <c r="O29" s="87"/>
      <c r="P29" s="88"/>
      <c r="Q29" s="191">
        <f t="shared" si="5"/>
        <v>0</v>
      </c>
      <c r="R29" s="87"/>
      <c r="S29" s="87"/>
      <c r="T29" s="87"/>
      <c r="U29" s="523"/>
      <c r="V29" s="398"/>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row>
    <row r="30" spans="1:48" s="98" customFormat="1" ht="13.5" x14ac:dyDescent="0.25">
      <c r="A30" s="155">
        <v>121301</v>
      </c>
      <c r="B30" s="655" t="s">
        <v>322</v>
      </c>
      <c r="C30" s="655"/>
      <c r="D30" s="655"/>
      <c r="E30" s="90"/>
      <c r="F30" s="87"/>
      <c r="G30" s="87"/>
      <c r="H30" s="87">
        <v>1</v>
      </c>
      <c r="I30" s="87"/>
      <c r="J30" s="87"/>
      <c r="K30" s="87"/>
      <c r="L30" s="87"/>
      <c r="M30" s="286">
        <f t="shared" si="3"/>
        <v>1</v>
      </c>
      <c r="N30" s="87">
        <v>1</v>
      </c>
      <c r="O30" s="87"/>
      <c r="P30" s="88"/>
      <c r="Q30" s="191">
        <f t="shared" si="5"/>
        <v>1</v>
      </c>
      <c r="R30" s="87"/>
      <c r="S30" s="87"/>
      <c r="T30" s="87"/>
      <c r="U30" s="523"/>
      <c r="V30" s="398"/>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row>
    <row r="31" spans="1:48" s="98" customFormat="1" ht="13.5" x14ac:dyDescent="0.25">
      <c r="A31" s="155">
        <v>121902</v>
      </c>
      <c r="B31" s="628" t="s">
        <v>70</v>
      </c>
      <c r="C31" s="628"/>
      <c r="D31" s="628"/>
      <c r="E31" s="90"/>
      <c r="F31" s="87"/>
      <c r="G31" s="87"/>
      <c r="H31" s="87"/>
      <c r="I31" s="87"/>
      <c r="J31" s="87"/>
      <c r="K31" s="87"/>
      <c r="L31" s="87"/>
      <c r="M31" s="286">
        <f t="shared" si="3"/>
        <v>0</v>
      </c>
      <c r="N31" s="87"/>
      <c r="O31" s="87"/>
      <c r="P31" s="88"/>
      <c r="Q31" s="191">
        <f t="shared" si="5"/>
        <v>0</v>
      </c>
      <c r="R31" s="87"/>
      <c r="S31" s="87"/>
      <c r="T31" s="87"/>
      <c r="U31" s="523"/>
      <c r="V31" s="398"/>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row>
    <row r="32" spans="1:48" s="98" customFormat="1" ht="13.5" x14ac:dyDescent="0.25">
      <c r="A32" s="155">
        <v>121903</v>
      </c>
      <c r="B32" s="628" t="s">
        <v>260</v>
      </c>
      <c r="C32" s="628"/>
      <c r="D32" s="628"/>
      <c r="E32" s="90"/>
      <c r="F32" s="87"/>
      <c r="G32" s="87"/>
      <c r="H32" s="87"/>
      <c r="I32" s="87"/>
      <c r="J32" s="87"/>
      <c r="K32" s="87"/>
      <c r="L32" s="87"/>
      <c r="M32" s="286">
        <f t="shared" si="3"/>
        <v>0</v>
      </c>
      <c r="N32" s="87"/>
      <c r="O32" s="87"/>
      <c r="P32" s="88"/>
      <c r="Q32" s="191">
        <f t="shared" si="5"/>
        <v>0</v>
      </c>
      <c r="R32" s="87"/>
      <c r="S32" s="87"/>
      <c r="T32" s="87"/>
      <c r="U32" s="523"/>
      <c r="V32" s="398"/>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row>
    <row r="33" spans="1:48" s="98" customFormat="1" ht="13.5" x14ac:dyDescent="0.25">
      <c r="A33" s="155">
        <v>121904</v>
      </c>
      <c r="B33" s="628" t="s">
        <v>283</v>
      </c>
      <c r="C33" s="628"/>
      <c r="D33" s="628"/>
      <c r="E33" s="90"/>
      <c r="F33" s="87"/>
      <c r="G33" s="87"/>
      <c r="H33" s="87"/>
      <c r="I33" s="87"/>
      <c r="J33" s="87"/>
      <c r="K33" s="87"/>
      <c r="L33" s="87"/>
      <c r="M33" s="286">
        <f t="shared" si="3"/>
        <v>0</v>
      </c>
      <c r="N33" s="87"/>
      <c r="O33" s="87"/>
      <c r="P33" s="88"/>
      <c r="Q33" s="191">
        <f t="shared" si="5"/>
        <v>0</v>
      </c>
      <c r="R33" s="87"/>
      <c r="S33" s="87"/>
      <c r="T33" s="87"/>
      <c r="U33" s="523"/>
      <c r="V33" s="398"/>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row>
    <row r="34" spans="1:48" s="98" customFormat="1" ht="13.5" x14ac:dyDescent="0.25">
      <c r="A34" s="155">
        <v>121905</v>
      </c>
      <c r="B34" s="628" t="s">
        <v>158</v>
      </c>
      <c r="C34" s="628"/>
      <c r="D34" s="628"/>
      <c r="E34" s="90"/>
      <c r="F34" s="87"/>
      <c r="G34" s="87"/>
      <c r="H34" s="87"/>
      <c r="I34" s="87"/>
      <c r="J34" s="87"/>
      <c r="K34" s="87"/>
      <c r="L34" s="87"/>
      <c r="M34" s="286">
        <f t="shared" si="3"/>
        <v>0</v>
      </c>
      <c r="N34" s="87"/>
      <c r="O34" s="87"/>
      <c r="P34" s="88"/>
      <c r="Q34" s="191">
        <f t="shared" si="5"/>
        <v>0</v>
      </c>
      <c r="R34" s="87"/>
      <c r="S34" s="87"/>
      <c r="T34" s="87"/>
      <c r="U34" s="523"/>
      <c r="V34" s="398"/>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row>
    <row r="35" spans="1:48" s="98" customFormat="1" ht="13.5" x14ac:dyDescent="0.25">
      <c r="A35" s="155">
        <v>121908</v>
      </c>
      <c r="B35" s="628" t="s">
        <v>159</v>
      </c>
      <c r="C35" s="628"/>
      <c r="D35" s="628"/>
      <c r="E35" s="90"/>
      <c r="F35" s="87"/>
      <c r="G35" s="87"/>
      <c r="H35" s="87"/>
      <c r="I35" s="87"/>
      <c r="J35" s="87"/>
      <c r="K35" s="87"/>
      <c r="L35" s="87"/>
      <c r="M35" s="286">
        <f t="shared" si="3"/>
        <v>0</v>
      </c>
      <c r="N35" s="87"/>
      <c r="O35" s="87"/>
      <c r="P35" s="88"/>
      <c r="Q35" s="191">
        <f t="shared" si="5"/>
        <v>0</v>
      </c>
      <c r="R35" s="87"/>
      <c r="S35" s="87"/>
      <c r="T35" s="87"/>
      <c r="U35" s="523"/>
      <c r="V35" s="398"/>
      <c r="W35" s="100"/>
      <c r="X35" s="100"/>
      <c r="Y35" s="100"/>
      <c r="Z35" s="100"/>
      <c r="AA35" s="100"/>
      <c r="AB35" s="100"/>
      <c r="AC35" s="100"/>
      <c r="AD35" s="100"/>
      <c r="AE35" s="100"/>
      <c r="AF35" s="100"/>
      <c r="AG35" s="100"/>
      <c r="AH35" s="100"/>
      <c r="AI35" s="100"/>
      <c r="AJ35" s="100"/>
      <c r="AK35" s="100"/>
      <c r="AL35" s="100"/>
      <c r="AM35" s="100"/>
      <c r="AN35" s="100"/>
      <c r="AO35" s="100"/>
      <c r="AP35" s="100"/>
      <c r="AQ35" s="100"/>
      <c r="AR35" s="100"/>
      <c r="AS35" s="100"/>
      <c r="AT35" s="100"/>
      <c r="AU35" s="100"/>
      <c r="AV35" s="100"/>
    </row>
    <row r="36" spans="1:48" s="98" customFormat="1" ht="13.5" x14ac:dyDescent="0.25">
      <c r="A36" s="155">
        <v>122103</v>
      </c>
      <c r="B36" s="628" t="s">
        <v>160</v>
      </c>
      <c r="C36" s="628"/>
      <c r="D36" s="628"/>
      <c r="E36" s="90"/>
      <c r="F36" s="87"/>
      <c r="G36" s="87"/>
      <c r="H36" s="87"/>
      <c r="I36" s="87"/>
      <c r="J36" s="87"/>
      <c r="K36" s="87"/>
      <c r="L36" s="87"/>
      <c r="M36" s="286">
        <f t="shared" si="3"/>
        <v>0</v>
      </c>
      <c r="N36" s="87"/>
      <c r="O36" s="87"/>
      <c r="P36" s="88"/>
      <c r="Q36" s="191">
        <f t="shared" si="5"/>
        <v>0</v>
      </c>
      <c r="R36" s="87"/>
      <c r="S36" s="87"/>
      <c r="T36" s="87"/>
      <c r="U36" s="523"/>
      <c r="V36" s="398"/>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row>
    <row r="37" spans="1:48" s="98" customFormat="1" ht="13.5" x14ac:dyDescent="0.25">
      <c r="A37" s="155">
        <v>122201</v>
      </c>
      <c r="B37" s="632" t="s">
        <v>258</v>
      </c>
      <c r="C37" s="632"/>
      <c r="D37" s="632"/>
      <c r="E37" s="90"/>
      <c r="F37" s="87"/>
      <c r="G37" s="87"/>
      <c r="H37" s="87"/>
      <c r="I37" s="87"/>
      <c r="J37" s="87"/>
      <c r="K37" s="87"/>
      <c r="L37" s="87"/>
      <c r="M37" s="286">
        <f t="shared" si="3"/>
        <v>0</v>
      </c>
      <c r="N37" s="87"/>
      <c r="O37" s="87"/>
      <c r="P37" s="88"/>
      <c r="Q37" s="191">
        <f t="shared" si="5"/>
        <v>0</v>
      </c>
      <c r="R37" s="87"/>
      <c r="S37" s="87"/>
      <c r="T37" s="87"/>
      <c r="U37" s="523"/>
      <c r="V37" s="398"/>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row>
    <row r="38" spans="1:48" s="98" customFormat="1" ht="13.5" x14ac:dyDescent="0.25">
      <c r="A38" s="155">
        <v>122301</v>
      </c>
      <c r="B38" s="632" t="s">
        <v>259</v>
      </c>
      <c r="C38" s="632"/>
      <c r="D38" s="632"/>
      <c r="E38" s="90"/>
      <c r="F38" s="87"/>
      <c r="G38" s="87"/>
      <c r="H38" s="87"/>
      <c r="I38" s="87"/>
      <c r="J38" s="87"/>
      <c r="K38" s="87"/>
      <c r="L38" s="87"/>
      <c r="M38" s="286">
        <f t="shared" si="3"/>
        <v>0</v>
      </c>
      <c r="N38" s="87"/>
      <c r="O38" s="87"/>
      <c r="P38" s="88"/>
      <c r="Q38" s="191">
        <f t="shared" si="5"/>
        <v>0</v>
      </c>
      <c r="R38" s="87"/>
      <c r="S38" s="87"/>
      <c r="T38" s="87"/>
      <c r="U38" s="523"/>
      <c r="V38" s="398"/>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row>
    <row r="39" spans="1:48" s="98" customFormat="1" ht="13.5" x14ac:dyDescent="0.25">
      <c r="A39" s="155">
        <v>132301</v>
      </c>
      <c r="B39" s="628" t="s">
        <v>71</v>
      </c>
      <c r="C39" s="628"/>
      <c r="D39" s="628"/>
      <c r="E39" s="90"/>
      <c r="F39" s="87"/>
      <c r="G39" s="87"/>
      <c r="H39" s="87"/>
      <c r="I39" s="87"/>
      <c r="J39" s="87"/>
      <c r="K39" s="87"/>
      <c r="L39" s="87"/>
      <c r="M39" s="286">
        <f t="shared" si="3"/>
        <v>0</v>
      </c>
      <c r="N39" s="87"/>
      <c r="O39" s="87"/>
      <c r="P39" s="88"/>
      <c r="Q39" s="191">
        <f t="shared" si="5"/>
        <v>0</v>
      </c>
      <c r="R39" s="87"/>
      <c r="S39" s="87"/>
      <c r="T39" s="87"/>
      <c r="U39" s="523"/>
      <c r="V39" s="398"/>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row>
    <row r="40" spans="1:48" s="98" customFormat="1" ht="13.5" x14ac:dyDescent="0.25">
      <c r="A40" s="155">
        <v>132401</v>
      </c>
      <c r="B40" s="628" t="s">
        <v>284</v>
      </c>
      <c r="C40" s="628"/>
      <c r="D40" s="628"/>
      <c r="E40" s="90"/>
      <c r="F40" s="87"/>
      <c r="G40" s="87"/>
      <c r="H40" s="87"/>
      <c r="I40" s="87"/>
      <c r="J40" s="87"/>
      <c r="K40" s="87"/>
      <c r="L40" s="87"/>
      <c r="M40" s="286">
        <f t="shared" si="3"/>
        <v>0</v>
      </c>
      <c r="N40" s="87"/>
      <c r="O40" s="87"/>
      <c r="P40" s="88"/>
      <c r="Q40" s="191">
        <f t="shared" si="5"/>
        <v>0</v>
      </c>
      <c r="R40" s="87"/>
      <c r="S40" s="87"/>
      <c r="T40" s="87"/>
      <c r="U40" s="523"/>
      <c r="V40" s="398"/>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row>
    <row r="41" spans="1:48" s="98" customFormat="1" ht="13.5" x14ac:dyDescent="0.25">
      <c r="A41" s="155">
        <v>132405</v>
      </c>
      <c r="B41" s="628" t="s">
        <v>285</v>
      </c>
      <c r="C41" s="628"/>
      <c r="D41" s="628"/>
      <c r="E41" s="90"/>
      <c r="F41" s="87"/>
      <c r="G41" s="87"/>
      <c r="H41" s="87"/>
      <c r="I41" s="87"/>
      <c r="J41" s="87"/>
      <c r="K41" s="87"/>
      <c r="L41" s="87"/>
      <c r="M41" s="286">
        <f t="shared" si="3"/>
        <v>0</v>
      </c>
      <c r="N41" s="87"/>
      <c r="O41" s="87"/>
      <c r="P41" s="88"/>
      <c r="Q41" s="191">
        <f t="shared" si="5"/>
        <v>0</v>
      </c>
      <c r="R41" s="87"/>
      <c r="S41" s="87"/>
      <c r="T41" s="87"/>
      <c r="U41" s="523"/>
      <c r="V41" s="398"/>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row>
    <row r="42" spans="1:48" s="98" customFormat="1" ht="13.5" x14ac:dyDescent="0.25">
      <c r="A42" s="155">
        <v>133101</v>
      </c>
      <c r="B42" s="628" t="s">
        <v>161</v>
      </c>
      <c r="C42" s="628"/>
      <c r="D42" s="628"/>
      <c r="E42" s="90"/>
      <c r="F42" s="87"/>
      <c r="G42" s="87"/>
      <c r="H42" s="87"/>
      <c r="I42" s="87"/>
      <c r="J42" s="87"/>
      <c r="K42" s="87"/>
      <c r="L42" s="87"/>
      <c r="M42" s="286">
        <f t="shared" si="3"/>
        <v>0</v>
      </c>
      <c r="N42" s="87"/>
      <c r="O42" s="87"/>
      <c r="P42" s="88"/>
      <c r="Q42" s="191">
        <f t="shared" si="5"/>
        <v>0</v>
      </c>
      <c r="R42" s="87"/>
      <c r="S42" s="87"/>
      <c r="T42" s="87"/>
      <c r="U42" s="523"/>
      <c r="V42" s="398"/>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row>
    <row r="43" spans="1:48" s="98" customFormat="1" ht="13.5" x14ac:dyDescent="0.25">
      <c r="A43" s="155">
        <v>133102</v>
      </c>
      <c r="B43" s="628" t="s">
        <v>255</v>
      </c>
      <c r="C43" s="628"/>
      <c r="D43" s="628"/>
      <c r="E43" s="90"/>
      <c r="F43" s="87"/>
      <c r="G43" s="87"/>
      <c r="H43" s="87"/>
      <c r="I43" s="87"/>
      <c r="J43" s="87"/>
      <c r="K43" s="87"/>
      <c r="L43" s="87"/>
      <c r="M43" s="286">
        <f t="shared" si="3"/>
        <v>0</v>
      </c>
      <c r="N43" s="87"/>
      <c r="O43" s="87"/>
      <c r="P43" s="88"/>
      <c r="Q43" s="191">
        <f t="shared" si="5"/>
        <v>0</v>
      </c>
      <c r="R43" s="87"/>
      <c r="S43" s="87"/>
      <c r="T43" s="87"/>
      <c r="U43" s="523"/>
      <c r="V43" s="398"/>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row>
    <row r="44" spans="1:48" s="98" customFormat="1" ht="13.5" x14ac:dyDescent="0.25">
      <c r="A44" s="155">
        <v>133105</v>
      </c>
      <c r="B44" s="652" t="s">
        <v>162</v>
      </c>
      <c r="C44" s="653"/>
      <c r="D44" s="653"/>
      <c r="E44" s="90"/>
      <c r="F44" s="87"/>
      <c r="G44" s="87"/>
      <c r="H44" s="87"/>
      <c r="I44" s="87"/>
      <c r="J44" s="87"/>
      <c r="K44" s="87"/>
      <c r="L44" s="87"/>
      <c r="M44" s="286">
        <f t="shared" si="3"/>
        <v>0</v>
      </c>
      <c r="N44" s="87"/>
      <c r="O44" s="87"/>
      <c r="P44" s="88"/>
      <c r="Q44" s="191">
        <f t="shared" si="5"/>
        <v>0</v>
      </c>
      <c r="R44" s="87"/>
      <c r="S44" s="87"/>
      <c r="T44" s="87"/>
      <c r="U44" s="523"/>
      <c r="V44" s="398"/>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row>
    <row r="45" spans="1:48" s="98" customFormat="1" ht="13.5" x14ac:dyDescent="0.25">
      <c r="A45" s="155">
        <v>133106</v>
      </c>
      <c r="B45" s="628" t="s">
        <v>163</v>
      </c>
      <c r="C45" s="628"/>
      <c r="D45" s="628"/>
      <c r="E45" s="90"/>
      <c r="F45" s="87"/>
      <c r="G45" s="87"/>
      <c r="H45" s="87"/>
      <c r="I45" s="87"/>
      <c r="J45" s="87"/>
      <c r="K45" s="87"/>
      <c r="L45" s="87"/>
      <c r="M45" s="286">
        <f t="shared" si="3"/>
        <v>0</v>
      </c>
      <c r="N45" s="87"/>
      <c r="O45" s="87"/>
      <c r="P45" s="88"/>
      <c r="Q45" s="191">
        <f t="shared" si="5"/>
        <v>0</v>
      </c>
      <c r="R45" s="87"/>
      <c r="S45" s="87"/>
      <c r="T45" s="87"/>
      <c r="U45" s="523"/>
      <c r="V45" s="398"/>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row>
    <row r="46" spans="1:48" s="98" customFormat="1" ht="13.5" x14ac:dyDescent="0.25">
      <c r="A46" s="155">
        <v>134203</v>
      </c>
      <c r="B46" s="652" t="s">
        <v>323</v>
      </c>
      <c r="C46" s="653"/>
      <c r="D46" s="653"/>
      <c r="E46" s="90"/>
      <c r="F46" s="87"/>
      <c r="G46" s="87"/>
      <c r="H46" s="87"/>
      <c r="I46" s="87"/>
      <c r="J46" s="87"/>
      <c r="K46" s="87"/>
      <c r="L46" s="87"/>
      <c r="M46" s="286">
        <f t="shared" si="3"/>
        <v>0</v>
      </c>
      <c r="N46" s="87"/>
      <c r="O46" s="87"/>
      <c r="P46" s="88"/>
      <c r="Q46" s="191">
        <f t="shared" si="5"/>
        <v>0</v>
      </c>
      <c r="R46" s="87"/>
      <c r="S46" s="87"/>
      <c r="T46" s="87"/>
      <c r="U46" s="523"/>
      <c r="V46" s="398"/>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row>
    <row r="47" spans="1:48" s="98" customFormat="1" ht="13.5" x14ac:dyDescent="0.25">
      <c r="A47" s="155">
        <v>134401</v>
      </c>
      <c r="B47" s="628" t="s">
        <v>164</v>
      </c>
      <c r="C47" s="628"/>
      <c r="D47" s="628"/>
      <c r="E47" s="90"/>
      <c r="F47" s="87"/>
      <c r="G47" s="87"/>
      <c r="H47" s="87"/>
      <c r="I47" s="87"/>
      <c r="J47" s="87"/>
      <c r="K47" s="87"/>
      <c r="L47" s="87"/>
      <c r="M47" s="286">
        <f t="shared" si="3"/>
        <v>0</v>
      </c>
      <c r="N47" s="87"/>
      <c r="O47" s="87"/>
      <c r="P47" s="88"/>
      <c r="Q47" s="191">
        <f t="shared" si="5"/>
        <v>0</v>
      </c>
      <c r="R47" s="87"/>
      <c r="S47" s="87"/>
      <c r="T47" s="87"/>
      <c r="U47" s="523"/>
      <c r="V47" s="398"/>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row>
    <row r="48" spans="1:48" s="98" customFormat="1" ht="13.5" x14ac:dyDescent="0.25">
      <c r="A48" s="155">
        <v>134402</v>
      </c>
      <c r="B48" s="628" t="s">
        <v>165</v>
      </c>
      <c r="C48" s="628"/>
      <c r="D48" s="628"/>
      <c r="E48" s="90"/>
      <c r="F48" s="87"/>
      <c r="G48" s="87"/>
      <c r="H48" s="87"/>
      <c r="I48" s="87"/>
      <c r="J48" s="87"/>
      <c r="K48" s="87"/>
      <c r="L48" s="87"/>
      <c r="M48" s="286">
        <f t="shared" si="3"/>
        <v>0</v>
      </c>
      <c r="N48" s="87"/>
      <c r="O48" s="87"/>
      <c r="P48" s="88"/>
      <c r="Q48" s="191">
        <f t="shared" si="5"/>
        <v>0</v>
      </c>
      <c r="R48" s="87"/>
      <c r="S48" s="87"/>
      <c r="T48" s="87"/>
      <c r="U48" s="523"/>
      <c r="V48" s="398"/>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row>
    <row r="49" spans="1:48" s="98" customFormat="1" ht="13.5" x14ac:dyDescent="0.25">
      <c r="A49" s="155">
        <v>134901</v>
      </c>
      <c r="B49" s="628" t="s">
        <v>72</v>
      </c>
      <c r="C49" s="628"/>
      <c r="D49" s="628"/>
      <c r="E49" s="90"/>
      <c r="F49" s="87"/>
      <c r="G49" s="87"/>
      <c r="H49" s="87"/>
      <c r="I49" s="87"/>
      <c r="J49" s="87"/>
      <c r="K49" s="87"/>
      <c r="L49" s="87"/>
      <c r="M49" s="286">
        <f t="shared" si="3"/>
        <v>0</v>
      </c>
      <c r="N49" s="87"/>
      <c r="O49" s="87"/>
      <c r="P49" s="88"/>
      <c r="Q49" s="191">
        <f t="shared" si="5"/>
        <v>0</v>
      </c>
      <c r="R49" s="87"/>
      <c r="S49" s="87"/>
      <c r="T49" s="87"/>
      <c r="U49" s="523"/>
      <c r="V49" s="398"/>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row>
    <row r="50" spans="1:48" s="98" customFormat="1" ht="13.5" x14ac:dyDescent="0.25">
      <c r="A50" s="155">
        <v>134902</v>
      </c>
      <c r="B50" s="628" t="s">
        <v>274</v>
      </c>
      <c r="C50" s="628"/>
      <c r="D50" s="628"/>
      <c r="E50" s="90"/>
      <c r="F50" s="87"/>
      <c r="G50" s="87"/>
      <c r="H50" s="87"/>
      <c r="I50" s="87"/>
      <c r="J50" s="87"/>
      <c r="K50" s="87"/>
      <c r="L50" s="87"/>
      <c r="M50" s="286">
        <f t="shared" si="3"/>
        <v>0</v>
      </c>
      <c r="N50" s="87"/>
      <c r="O50" s="87"/>
      <c r="P50" s="88"/>
      <c r="Q50" s="191">
        <f t="shared" si="5"/>
        <v>0</v>
      </c>
      <c r="R50" s="87"/>
      <c r="S50" s="87"/>
      <c r="T50" s="87"/>
      <c r="U50" s="523"/>
      <c r="V50" s="398"/>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row>
    <row r="51" spans="1:48" s="98" customFormat="1" ht="13.5" x14ac:dyDescent="0.25">
      <c r="A51" s="155">
        <v>134904</v>
      </c>
      <c r="B51" s="628" t="s">
        <v>166</v>
      </c>
      <c r="C51" s="628"/>
      <c r="D51" s="628"/>
      <c r="E51" s="90"/>
      <c r="F51" s="87"/>
      <c r="G51" s="87"/>
      <c r="H51" s="87"/>
      <c r="I51" s="87"/>
      <c r="J51" s="87"/>
      <c r="K51" s="87"/>
      <c r="L51" s="87"/>
      <c r="M51" s="286">
        <f t="shared" si="3"/>
        <v>0</v>
      </c>
      <c r="N51" s="87"/>
      <c r="O51" s="87"/>
      <c r="P51" s="88"/>
      <c r="Q51" s="191">
        <f t="shared" si="5"/>
        <v>0</v>
      </c>
      <c r="R51" s="87"/>
      <c r="S51" s="87"/>
      <c r="T51" s="87"/>
      <c r="U51" s="523"/>
      <c r="V51" s="398"/>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row>
    <row r="52" spans="1:48" s="98" customFormat="1" ht="13.5" x14ac:dyDescent="0.25">
      <c r="A52" s="155">
        <v>134907</v>
      </c>
      <c r="B52" s="628" t="s">
        <v>286</v>
      </c>
      <c r="C52" s="628"/>
      <c r="D52" s="628"/>
      <c r="E52" s="90"/>
      <c r="F52" s="87"/>
      <c r="G52" s="87"/>
      <c r="H52" s="87"/>
      <c r="I52" s="87"/>
      <c r="J52" s="87"/>
      <c r="K52" s="87"/>
      <c r="L52" s="87"/>
      <c r="M52" s="286">
        <f t="shared" si="3"/>
        <v>0</v>
      </c>
      <c r="N52" s="87"/>
      <c r="O52" s="87"/>
      <c r="P52" s="88"/>
      <c r="Q52" s="191">
        <f t="shared" si="5"/>
        <v>0</v>
      </c>
      <c r="R52" s="87"/>
      <c r="S52" s="87"/>
      <c r="T52" s="87"/>
      <c r="U52" s="523"/>
      <c r="V52" s="398"/>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row>
    <row r="53" spans="1:48" s="98" customFormat="1" ht="13.5" x14ac:dyDescent="0.25">
      <c r="A53" s="155">
        <v>134908</v>
      </c>
      <c r="B53" s="628" t="s">
        <v>169</v>
      </c>
      <c r="C53" s="628"/>
      <c r="D53" s="628"/>
      <c r="E53" s="90"/>
      <c r="F53" s="87"/>
      <c r="G53" s="87"/>
      <c r="H53" s="87"/>
      <c r="I53" s="87"/>
      <c r="J53" s="87"/>
      <c r="K53" s="87"/>
      <c r="L53" s="87"/>
      <c r="M53" s="286">
        <f t="shared" si="3"/>
        <v>0</v>
      </c>
      <c r="N53" s="87"/>
      <c r="O53" s="87"/>
      <c r="P53" s="88"/>
      <c r="Q53" s="191">
        <f t="shared" si="5"/>
        <v>0</v>
      </c>
      <c r="R53" s="87"/>
      <c r="S53" s="87"/>
      <c r="T53" s="87"/>
      <c r="U53" s="523"/>
      <c r="V53" s="398"/>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row>
    <row r="54" spans="1:48" s="98" customFormat="1" ht="13.5" x14ac:dyDescent="0.25">
      <c r="A54" s="155">
        <v>134909</v>
      </c>
      <c r="B54" s="628" t="s">
        <v>168</v>
      </c>
      <c r="C54" s="628"/>
      <c r="D54" s="628"/>
      <c r="E54" s="90"/>
      <c r="F54" s="87"/>
      <c r="G54" s="87"/>
      <c r="H54" s="87"/>
      <c r="I54" s="87"/>
      <c r="J54" s="87"/>
      <c r="K54" s="87"/>
      <c r="L54" s="87"/>
      <c r="M54" s="286">
        <f t="shared" si="3"/>
        <v>0</v>
      </c>
      <c r="N54" s="87"/>
      <c r="O54" s="87"/>
      <c r="P54" s="88"/>
      <c r="Q54" s="191">
        <f t="shared" si="5"/>
        <v>0</v>
      </c>
      <c r="R54" s="87"/>
      <c r="S54" s="87"/>
      <c r="T54" s="87"/>
      <c r="U54" s="523"/>
      <c r="V54" s="398"/>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row>
    <row r="55" spans="1:48" s="98" customFormat="1" ht="13.5" x14ac:dyDescent="0.25">
      <c r="A55" s="155">
        <v>134912</v>
      </c>
      <c r="B55" s="628" t="s">
        <v>73</v>
      </c>
      <c r="C55" s="628"/>
      <c r="D55" s="628"/>
      <c r="E55" s="90"/>
      <c r="F55" s="87"/>
      <c r="G55" s="87"/>
      <c r="H55" s="87"/>
      <c r="I55" s="87"/>
      <c r="J55" s="87"/>
      <c r="K55" s="87"/>
      <c r="L55" s="87"/>
      <c r="M55" s="286">
        <f t="shared" si="3"/>
        <v>0</v>
      </c>
      <c r="N55" s="87"/>
      <c r="O55" s="87"/>
      <c r="P55" s="88"/>
      <c r="Q55" s="191">
        <f t="shared" si="5"/>
        <v>0</v>
      </c>
      <c r="R55" s="87"/>
      <c r="S55" s="87"/>
      <c r="T55" s="87"/>
      <c r="U55" s="523"/>
      <c r="V55" s="398"/>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row>
    <row r="56" spans="1:48" s="98" customFormat="1" ht="13.5" x14ac:dyDescent="0.25">
      <c r="A56" s="155">
        <v>143104</v>
      </c>
      <c r="B56" s="628" t="s">
        <v>74</v>
      </c>
      <c r="C56" s="628"/>
      <c r="D56" s="628"/>
      <c r="E56" s="90"/>
      <c r="F56" s="87"/>
      <c r="G56" s="87"/>
      <c r="H56" s="87"/>
      <c r="I56" s="87"/>
      <c r="J56" s="87"/>
      <c r="K56" s="87"/>
      <c r="L56" s="87"/>
      <c r="M56" s="286">
        <f t="shared" si="3"/>
        <v>0</v>
      </c>
      <c r="N56" s="87"/>
      <c r="O56" s="87"/>
      <c r="P56" s="88"/>
      <c r="Q56" s="191">
        <f t="shared" si="5"/>
        <v>0</v>
      </c>
      <c r="R56" s="87"/>
      <c r="S56" s="87"/>
      <c r="T56" s="87"/>
      <c r="U56" s="523"/>
      <c r="V56" s="398"/>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row>
    <row r="57" spans="1:48" s="98" customFormat="1" ht="13.5" x14ac:dyDescent="0.25">
      <c r="A57" s="155">
        <v>143105</v>
      </c>
      <c r="B57" s="632" t="s">
        <v>75</v>
      </c>
      <c r="C57" s="632"/>
      <c r="D57" s="632"/>
      <c r="E57" s="90"/>
      <c r="F57" s="87"/>
      <c r="G57" s="87"/>
      <c r="H57" s="87"/>
      <c r="I57" s="87"/>
      <c r="J57" s="87"/>
      <c r="K57" s="87"/>
      <c r="L57" s="87"/>
      <c r="M57" s="286">
        <f t="shared" si="3"/>
        <v>0</v>
      </c>
      <c r="N57" s="87"/>
      <c r="O57" s="87"/>
      <c r="P57" s="88"/>
      <c r="Q57" s="191">
        <f t="shared" si="5"/>
        <v>0</v>
      </c>
      <c r="R57" s="87"/>
      <c r="S57" s="87"/>
      <c r="T57" s="87"/>
      <c r="U57" s="523"/>
      <c r="V57" s="398"/>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row>
    <row r="58" spans="1:48" s="98" customFormat="1" ht="13.5" x14ac:dyDescent="0.25">
      <c r="A58" s="155">
        <v>143901</v>
      </c>
      <c r="B58" s="632" t="s">
        <v>170</v>
      </c>
      <c r="C58" s="632"/>
      <c r="D58" s="632"/>
      <c r="E58" s="90"/>
      <c r="F58" s="87"/>
      <c r="G58" s="87"/>
      <c r="H58" s="87"/>
      <c r="I58" s="87"/>
      <c r="J58" s="87"/>
      <c r="K58" s="87"/>
      <c r="L58" s="87"/>
      <c r="M58" s="286">
        <f t="shared" si="3"/>
        <v>0</v>
      </c>
      <c r="N58" s="87"/>
      <c r="O58" s="87"/>
      <c r="P58" s="88"/>
      <c r="Q58" s="191">
        <f t="shared" si="5"/>
        <v>0</v>
      </c>
      <c r="R58" s="87"/>
      <c r="S58" s="87"/>
      <c r="T58" s="87"/>
      <c r="U58" s="523"/>
      <c r="V58" s="398"/>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row>
    <row r="59" spans="1:48" s="98" customFormat="1" ht="13.5" x14ac:dyDescent="0.25">
      <c r="A59" s="155">
        <v>143904</v>
      </c>
      <c r="B59" s="632" t="s">
        <v>171</v>
      </c>
      <c r="C59" s="632"/>
      <c r="D59" s="632"/>
      <c r="E59" s="90"/>
      <c r="F59" s="87"/>
      <c r="G59" s="87"/>
      <c r="H59" s="87"/>
      <c r="I59" s="87"/>
      <c r="J59" s="87"/>
      <c r="K59" s="87"/>
      <c r="L59" s="87"/>
      <c r="M59" s="286">
        <f t="shared" si="3"/>
        <v>0</v>
      </c>
      <c r="N59" s="87"/>
      <c r="O59" s="87"/>
      <c r="P59" s="88"/>
      <c r="Q59" s="191">
        <f t="shared" si="5"/>
        <v>0</v>
      </c>
      <c r="R59" s="87"/>
      <c r="S59" s="87"/>
      <c r="T59" s="87"/>
      <c r="U59" s="523"/>
      <c r="V59" s="398"/>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row>
    <row r="60" spans="1:48" s="98" customFormat="1" ht="13.5" x14ac:dyDescent="0.25">
      <c r="A60" s="155">
        <v>143905</v>
      </c>
      <c r="B60" s="637" t="s">
        <v>172</v>
      </c>
      <c r="C60" s="637"/>
      <c r="D60" s="637"/>
      <c r="E60" s="90"/>
      <c r="F60" s="87"/>
      <c r="G60" s="87"/>
      <c r="H60" s="87"/>
      <c r="I60" s="87"/>
      <c r="J60" s="87"/>
      <c r="K60" s="87"/>
      <c r="L60" s="87"/>
      <c r="M60" s="286">
        <f t="shared" si="3"/>
        <v>0</v>
      </c>
      <c r="N60" s="87"/>
      <c r="O60" s="87"/>
      <c r="P60" s="88"/>
      <c r="Q60" s="191">
        <f t="shared" si="5"/>
        <v>0</v>
      </c>
      <c r="R60" s="87"/>
      <c r="S60" s="87"/>
      <c r="T60" s="87"/>
      <c r="U60" s="523"/>
      <c r="V60" s="398"/>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row>
    <row r="61" spans="1:48" s="98" customFormat="1" ht="13.5" x14ac:dyDescent="0.25">
      <c r="A61" s="155">
        <v>143906</v>
      </c>
      <c r="B61" s="637" t="s">
        <v>287</v>
      </c>
      <c r="C61" s="637"/>
      <c r="D61" s="637"/>
      <c r="E61" s="90"/>
      <c r="F61" s="87"/>
      <c r="G61" s="87"/>
      <c r="H61" s="87"/>
      <c r="I61" s="87"/>
      <c r="J61" s="87"/>
      <c r="K61" s="87"/>
      <c r="L61" s="87"/>
      <c r="M61" s="286">
        <f t="shared" si="3"/>
        <v>0</v>
      </c>
      <c r="N61" s="87"/>
      <c r="O61" s="87"/>
      <c r="P61" s="88"/>
      <c r="Q61" s="191">
        <f t="shared" si="5"/>
        <v>0</v>
      </c>
      <c r="R61" s="87"/>
      <c r="S61" s="87"/>
      <c r="T61" s="87"/>
      <c r="U61" s="523"/>
      <c r="V61" s="398"/>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row>
    <row r="62" spans="1:48" s="98" customFormat="1" ht="13.5" x14ac:dyDescent="0.25">
      <c r="A62" s="155">
        <v>134999</v>
      </c>
      <c r="B62" s="637" t="s">
        <v>253</v>
      </c>
      <c r="C62" s="637"/>
      <c r="D62" s="637"/>
      <c r="E62" s="90"/>
      <c r="F62" s="87"/>
      <c r="G62" s="87"/>
      <c r="H62" s="87"/>
      <c r="I62" s="87"/>
      <c r="J62" s="87"/>
      <c r="K62" s="87"/>
      <c r="L62" s="87"/>
      <c r="M62" s="286">
        <f t="shared" si="3"/>
        <v>0</v>
      </c>
      <c r="N62" s="87"/>
      <c r="O62" s="87"/>
      <c r="P62" s="88"/>
      <c r="Q62" s="191">
        <f t="shared" si="5"/>
        <v>0</v>
      </c>
      <c r="R62" s="87"/>
      <c r="S62" s="87"/>
      <c r="T62" s="87"/>
      <c r="U62" s="523"/>
      <c r="V62" s="398"/>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row>
    <row r="63" spans="1:48" s="98" customFormat="1" ht="13.5" x14ac:dyDescent="0.25">
      <c r="A63" s="648" t="s">
        <v>76</v>
      </c>
      <c r="B63" s="648"/>
      <c r="C63" s="648"/>
      <c r="D63" s="648"/>
      <c r="E63" s="91">
        <f t="shared" ref="E63:V63" si="6">SUM(E16:E62)</f>
        <v>0</v>
      </c>
      <c r="F63" s="92">
        <f t="shared" si="6"/>
        <v>0</v>
      </c>
      <c r="G63" s="92">
        <f t="shared" si="6"/>
        <v>0</v>
      </c>
      <c r="H63" s="92">
        <f t="shared" si="6"/>
        <v>1</v>
      </c>
      <c r="I63" s="91">
        <f t="shared" si="6"/>
        <v>0</v>
      </c>
      <c r="J63" s="92">
        <f t="shared" si="6"/>
        <v>0</v>
      </c>
      <c r="K63" s="92">
        <f t="shared" si="6"/>
        <v>0</v>
      </c>
      <c r="L63" s="92">
        <f t="shared" si="6"/>
        <v>0</v>
      </c>
      <c r="M63" s="522">
        <f>SUM(M16:M62)</f>
        <v>1</v>
      </c>
      <c r="N63" s="92">
        <f>SUM(N16:N62)</f>
        <v>1</v>
      </c>
      <c r="O63" s="92">
        <f>SUM(O16:O62)</f>
        <v>0</v>
      </c>
      <c r="P63" s="92">
        <f>SUM(P16:P62)</f>
        <v>0</v>
      </c>
      <c r="Q63" s="92">
        <f>SUM(Q16:Q62)</f>
        <v>1</v>
      </c>
      <c r="R63" s="92">
        <f t="shared" si="6"/>
        <v>0</v>
      </c>
      <c r="S63" s="92">
        <f t="shared" si="6"/>
        <v>0</v>
      </c>
      <c r="T63" s="92">
        <f t="shared" si="6"/>
        <v>0</v>
      </c>
      <c r="U63" s="524">
        <f t="shared" si="6"/>
        <v>0</v>
      </c>
      <c r="V63" s="532">
        <f t="shared" si="6"/>
        <v>0</v>
      </c>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row>
    <row r="64" spans="1:48" s="98" customFormat="1" ht="15" customHeight="1" x14ac:dyDescent="0.25">
      <c r="A64" s="790" t="s">
        <v>77</v>
      </c>
      <c r="B64" s="791"/>
      <c r="C64" s="791"/>
      <c r="D64" s="791"/>
      <c r="E64" s="791"/>
      <c r="F64" s="791"/>
      <c r="G64" s="791"/>
      <c r="H64" s="791"/>
      <c r="I64" s="791"/>
      <c r="J64" s="791"/>
      <c r="K64" s="791"/>
      <c r="L64" s="791"/>
      <c r="M64" s="791"/>
      <c r="N64" s="791"/>
      <c r="O64" s="791"/>
      <c r="P64" s="791"/>
      <c r="Q64" s="791"/>
      <c r="R64" s="791"/>
      <c r="S64" s="791"/>
      <c r="T64" s="791"/>
      <c r="U64" s="791"/>
      <c r="V64" s="792"/>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row>
    <row r="65" spans="1:48" s="98" customFormat="1" ht="13.5" x14ac:dyDescent="0.25">
      <c r="A65" s="155">
        <v>213301</v>
      </c>
      <c r="B65" s="655" t="s">
        <v>84</v>
      </c>
      <c r="C65" s="655"/>
      <c r="D65" s="655"/>
      <c r="E65" s="87"/>
      <c r="F65" s="87"/>
      <c r="G65" s="87"/>
      <c r="H65" s="87"/>
      <c r="I65" s="88"/>
      <c r="J65" s="88"/>
      <c r="K65" s="88"/>
      <c r="L65" s="88"/>
      <c r="M65" s="288">
        <f>SUM(E65:L65)</f>
        <v>0</v>
      </c>
      <c r="N65" s="88"/>
      <c r="O65" s="88"/>
      <c r="P65" s="88"/>
      <c r="Q65" s="191">
        <f>SUM(N65:P65)</f>
        <v>0</v>
      </c>
      <c r="R65" s="88"/>
      <c r="S65" s="88"/>
      <c r="T65" s="88"/>
      <c r="U65" s="525"/>
      <c r="V65" s="398"/>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row>
    <row r="66" spans="1:48" s="98" customFormat="1" ht="13.5" x14ac:dyDescent="0.25">
      <c r="A66" s="155">
        <v>213302</v>
      </c>
      <c r="B66" s="655" t="s">
        <v>220</v>
      </c>
      <c r="C66" s="655"/>
      <c r="D66" s="655"/>
      <c r="E66" s="87"/>
      <c r="F66" s="87"/>
      <c r="G66" s="87"/>
      <c r="H66" s="87"/>
      <c r="I66" s="88"/>
      <c r="J66" s="88"/>
      <c r="K66" s="88"/>
      <c r="L66" s="88"/>
      <c r="M66" s="288">
        <f t="shared" ref="M66:M117" si="7">SUM(E66:L66)</f>
        <v>0</v>
      </c>
      <c r="N66" s="88"/>
      <c r="O66" s="88"/>
      <c r="P66" s="88"/>
      <c r="Q66" s="191">
        <f t="shared" ref="Q66:Q117" si="8">SUM(N66:P66)</f>
        <v>0</v>
      </c>
      <c r="R66" s="88"/>
      <c r="S66" s="88"/>
      <c r="T66" s="88"/>
      <c r="U66" s="525"/>
      <c r="V66" s="398"/>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row>
    <row r="67" spans="1:48" s="98" customFormat="1" ht="13.5" x14ac:dyDescent="0.25">
      <c r="A67" s="155">
        <v>213305</v>
      </c>
      <c r="B67" s="655" t="s">
        <v>221</v>
      </c>
      <c r="C67" s="655"/>
      <c r="D67" s="655"/>
      <c r="E67" s="87"/>
      <c r="F67" s="87"/>
      <c r="G67" s="87"/>
      <c r="H67" s="87"/>
      <c r="I67" s="88"/>
      <c r="J67" s="88"/>
      <c r="K67" s="88"/>
      <c r="L67" s="88"/>
      <c r="M67" s="288">
        <f t="shared" si="7"/>
        <v>0</v>
      </c>
      <c r="N67" s="88"/>
      <c r="O67" s="88"/>
      <c r="P67" s="88"/>
      <c r="Q67" s="191">
        <f t="shared" si="8"/>
        <v>0</v>
      </c>
      <c r="R67" s="88"/>
      <c r="S67" s="88"/>
      <c r="T67" s="88"/>
      <c r="U67" s="525"/>
      <c r="V67" s="398"/>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row>
    <row r="68" spans="1:48" s="98" customFormat="1" ht="13.5" x14ac:dyDescent="0.25">
      <c r="A68" s="155">
        <v>213306</v>
      </c>
      <c r="B68" s="655" t="s">
        <v>222</v>
      </c>
      <c r="C68" s="655"/>
      <c r="D68" s="655"/>
      <c r="E68" s="87"/>
      <c r="F68" s="87"/>
      <c r="G68" s="87"/>
      <c r="H68" s="87"/>
      <c r="I68" s="88"/>
      <c r="J68" s="88"/>
      <c r="K68" s="88"/>
      <c r="L68" s="88"/>
      <c r="M68" s="288">
        <f t="shared" si="7"/>
        <v>0</v>
      </c>
      <c r="N68" s="88"/>
      <c r="O68" s="88"/>
      <c r="P68" s="88"/>
      <c r="Q68" s="191">
        <f t="shared" si="8"/>
        <v>0</v>
      </c>
      <c r="R68" s="88"/>
      <c r="S68" s="88"/>
      <c r="T68" s="88"/>
      <c r="U68" s="525"/>
      <c r="V68" s="398"/>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row>
    <row r="69" spans="1:48" s="98" customFormat="1" ht="13.5" x14ac:dyDescent="0.25">
      <c r="A69" s="155">
        <v>213307</v>
      </c>
      <c r="B69" s="655" t="s">
        <v>257</v>
      </c>
      <c r="C69" s="655"/>
      <c r="D69" s="655"/>
      <c r="E69" s="87"/>
      <c r="F69" s="87"/>
      <c r="G69" s="87"/>
      <c r="H69" s="87"/>
      <c r="I69" s="88"/>
      <c r="J69" s="88"/>
      <c r="K69" s="88"/>
      <c r="L69" s="88"/>
      <c r="M69" s="288">
        <f t="shared" si="7"/>
        <v>0</v>
      </c>
      <c r="N69" s="88"/>
      <c r="O69" s="88"/>
      <c r="P69" s="88"/>
      <c r="Q69" s="191">
        <f t="shared" si="8"/>
        <v>0</v>
      </c>
      <c r="R69" s="88"/>
      <c r="S69" s="88"/>
      <c r="T69" s="88"/>
      <c r="U69" s="525"/>
      <c r="V69" s="398"/>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row>
    <row r="70" spans="1:48" s="98" customFormat="1" ht="13.5" x14ac:dyDescent="0.25">
      <c r="A70" s="155">
        <v>214201</v>
      </c>
      <c r="B70" s="628" t="s">
        <v>78</v>
      </c>
      <c r="C70" s="628"/>
      <c r="D70" s="628"/>
      <c r="E70" s="87"/>
      <c r="F70" s="87"/>
      <c r="G70" s="87"/>
      <c r="H70" s="87"/>
      <c r="I70" s="88"/>
      <c r="J70" s="88"/>
      <c r="K70" s="88"/>
      <c r="L70" s="88"/>
      <c r="M70" s="288">
        <f t="shared" si="7"/>
        <v>0</v>
      </c>
      <c r="N70" s="88"/>
      <c r="O70" s="88"/>
      <c r="P70" s="88"/>
      <c r="Q70" s="191">
        <f t="shared" si="8"/>
        <v>0</v>
      </c>
      <c r="R70" s="88"/>
      <c r="S70" s="88"/>
      <c r="T70" s="88"/>
      <c r="U70" s="525"/>
      <c r="V70" s="398"/>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row>
    <row r="71" spans="1:48" s="98" customFormat="1" ht="13.5" x14ac:dyDescent="0.25">
      <c r="A71" s="155">
        <v>214202</v>
      </c>
      <c r="B71" s="628" t="s">
        <v>79</v>
      </c>
      <c r="C71" s="628"/>
      <c r="D71" s="628"/>
      <c r="E71" s="87"/>
      <c r="F71" s="87"/>
      <c r="G71" s="87"/>
      <c r="H71" s="87"/>
      <c r="I71" s="88"/>
      <c r="J71" s="88"/>
      <c r="K71" s="88"/>
      <c r="L71" s="88"/>
      <c r="M71" s="288">
        <f t="shared" si="7"/>
        <v>0</v>
      </c>
      <c r="N71" s="88"/>
      <c r="O71" s="88"/>
      <c r="P71" s="88"/>
      <c r="Q71" s="191">
        <f t="shared" si="8"/>
        <v>0</v>
      </c>
      <c r="R71" s="88"/>
      <c r="S71" s="88"/>
      <c r="T71" s="88"/>
      <c r="U71" s="525"/>
      <c r="V71" s="398"/>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row>
    <row r="72" spans="1:48" s="98" customFormat="1" ht="13.5" x14ac:dyDescent="0.25">
      <c r="A72" s="155">
        <v>215101</v>
      </c>
      <c r="B72" s="628" t="s">
        <v>173</v>
      </c>
      <c r="C72" s="628"/>
      <c r="D72" s="628"/>
      <c r="E72" s="87"/>
      <c r="F72" s="87"/>
      <c r="G72" s="87"/>
      <c r="H72" s="87"/>
      <c r="I72" s="88"/>
      <c r="J72" s="88"/>
      <c r="K72" s="88"/>
      <c r="L72" s="88"/>
      <c r="M72" s="288">
        <f t="shared" si="7"/>
        <v>0</v>
      </c>
      <c r="N72" s="88"/>
      <c r="O72" s="88"/>
      <c r="P72" s="88"/>
      <c r="Q72" s="191">
        <f t="shared" si="8"/>
        <v>0</v>
      </c>
      <c r="R72" s="88"/>
      <c r="S72" s="88"/>
      <c r="T72" s="88"/>
      <c r="U72" s="525"/>
      <c r="V72" s="398"/>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row>
    <row r="73" spans="1:48" s="98" customFormat="1" ht="13.5" x14ac:dyDescent="0.25">
      <c r="A73" s="155">
        <v>215102</v>
      </c>
      <c r="B73" s="652" t="s">
        <v>174</v>
      </c>
      <c r="C73" s="653"/>
      <c r="D73" s="653"/>
      <c r="E73" s="87"/>
      <c r="F73" s="87"/>
      <c r="G73" s="87"/>
      <c r="H73" s="87"/>
      <c r="I73" s="88"/>
      <c r="J73" s="88"/>
      <c r="K73" s="88"/>
      <c r="L73" s="88"/>
      <c r="M73" s="288">
        <f t="shared" si="7"/>
        <v>0</v>
      </c>
      <c r="N73" s="88"/>
      <c r="O73" s="88"/>
      <c r="P73" s="88"/>
      <c r="Q73" s="191">
        <f t="shared" si="8"/>
        <v>0</v>
      </c>
      <c r="R73" s="88"/>
      <c r="S73" s="88"/>
      <c r="T73" s="88"/>
      <c r="U73" s="525"/>
      <c r="V73" s="398"/>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row>
    <row r="74" spans="1:48" s="98" customFormat="1" ht="13.5" x14ac:dyDescent="0.25">
      <c r="A74" s="155">
        <v>216101</v>
      </c>
      <c r="B74" s="628" t="s">
        <v>80</v>
      </c>
      <c r="C74" s="628"/>
      <c r="D74" s="628"/>
      <c r="E74" s="87"/>
      <c r="F74" s="87"/>
      <c r="G74" s="87"/>
      <c r="H74" s="87"/>
      <c r="I74" s="88"/>
      <c r="J74" s="88"/>
      <c r="K74" s="88"/>
      <c r="L74" s="88"/>
      <c r="M74" s="288">
        <f t="shared" si="7"/>
        <v>0</v>
      </c>
      <c r="N74" s="88"/>
      <c r="O74" s="88"/>
      <c r="P74" s="88"/>
      <c r="Q74" s="191">
        <f t="shared" si="8"/>
        <v>0</v>
      </c>
      <c r="R74" s="88"/>
      <c r="S74" s="88"/>
      <c r="T74" s="88"/>
      <c r="U74" s="525"/>
      <c r="V74" s="398"/>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row>
    <row r="75" spans="1:48" s="98" customFormat="1" ht="13.5" x14ac:dyDescent="0.25">
      <c r="A75" s="155">
        <v>216401</v>
      </c>
      <c r="B75" s="628" t="s">
        <v>325</v>
      </c>
      <c r="C75" s="628"/>
      <c r="D75" s="628"/>
      <c r="E75" s="87"/>
      <c r="F75" s="87"/>
      <c r="G75" s="87"/>
      <c r="H75" s="87"/>
      <c r="I75" s="88"/>
      <c r="J75" s="88"/>
      <c r="K75" s="88"/>
      <c r="L75" s="88"/>
      <c r="M75" s="288">
        <f t="shared" si="7"/>
        <v>0</v>
      </c>
      <c r="N75" s="88"/>
      <c r="O75" s="88"/>
      <c r="P75" s="88"/>
      <c r="Q75" s="191">
        <f t="shared" si="8"/>
        <v>0</v>
      </c>
      <c r="R75" s="88"/>
      <c r="S75" s="88"/>
      <c r="T75" s="88"/>
      <c r="U75" s="525"/>
      <c r="V75" s="398"/>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row>
    <row r="76" spans="1:48" s="98" customFormat="1" ht="13.5" x14ac:dyDescent="0.25">
      <c r="A76" s="155">
        <v>216402</v>
      </c>
      <c r="B76" s="628" t="s">
        <v>175</v>
      </c>
      <c r="C76" s="628"/>
      <c r="D76" s="628"/>
      <c r="E76" s="87"/>
      <c r="F76" s="87"/>
      <c r="G76" s="87"/>
      <c r="H76" s="87"/>
      <c r="I76" s="88"/>
      <c r="J76" s="88"/>
      <c r="K76" s="88"/>
      <c r="L76" s="88"/>
      <c r="M76" s="288">
        <f t="shared" si="7"/>
        <v>0</v>
      </c>
      <c r="N76" s="88"/>
      <c r="O76" s="88"/>
      <c r="P76" s="88"/>
      <c r="Q76" s="191">
        <f t="shared" si="8"/>
        <v>0</v>
      </c>
      <c r="R76" s="88"/>
      <c r="S76" s="88"/>
      <c r="T76" s="88"/>
      <c r="U76" s="525"/>
      <c r="V76" s="398"/>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row>
    <row r="77" spans="1:48" s="98" customFormat="1" ht="13.5" x14ac:dyDescent="0.25">
      <c r="A77" s="155">
        <v>222104</v>
      </c>
      <c r="B77" s="628" t="s">
        <v>176</v>
      </c>
      <c r="C77" s="628"/>
      <c r="D77" s="628"/>
      <c r="E77" s="87"/>
      <c r="F77" s="87"/>
      <c r="G77" s="87"/>
      <c r="H77" s="87"/>
      <c r="I77" s="88"/>
      <c r="J77" s="88"/>
      <c r="K77" s="88"/>
      <c r="L77" s="88"/>
      <c r="M77" s="288">
        <f t="shared" si="7"/>
        <v>0</v>
      </c>
      <c r="N77" s="88"/>
      <c r="O77" s="88"/>
      <c r="P77" s="88"/>
      <c r="Q77" s="191">
        <f t="shared" si="8"/>
        <v>0</v>
      </c>
      <c r="R77" s="88"/>
      <c r="S77" s="88"/>
      <c r="T77" s="88"/>
      <c r="U77" s="525"/>
      <c r="V77" s="398"/>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row>
    <row r="78" spans="1:48" s="98" customFormat="1" ht="13.5" x14ac:dyDescent="0.25">
      <c r="A78" s="155">
        <v>222116</v>
      </c>
      <c r="B78" s="628" t="s">
        <v>81</v>
      </c>
      <c r="C78" s="628"/>
      <c r="D78" s="628"/>
      <c r="E78" s="87"/>
      <c r="F78" s="87"/>
      <c r="G78" s="87"/>
      <c r="H78" s="87"/>
      <c r="I78" s="88"/>
      <c r="J78" s="88"/>
      <c r="K78" s="88"/>
      <c r="L78" s="88"/>
      <c r="M78" s="288">
        <f t="shared" si="7"/>
        <v>0</v>
      </c>
      <c r="N78" s="88"/>
      <c r="O78" s="88"/>
      <c r="P78" s="88"/>
      <c r="Q78" s="191">
        <f t="shared" si="8"/>
        <v>0</v>
      </c>
      <c r="R78" s="88"/>
      <c r="S78" s="88"/>
      <c r="T78" s="88"/>
      <c r="U78" s="525"/>
      <c r="V78" s="398"/>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row>
    <row r="79" spans="1:48" s="98" customFormat="1" ht="13.5" x14ac:dyDescent="0.25">
      <c r="A79" s="155">
        <v>226301</v>
      </c>
      <c r="B79" s="628" t="s">
        <v>177</v>
      </c>
      <c r="C79" s="628"/>
      <c r="D79" s="628"/>
      <c r="E79" s="87"/>
      <c r="F79" s="87"/>
      <c r="G79" s="87"/>
      <c r="H79" s="87"/>
      <c r="I79" s="88"/>
      <c r="J79" s="88"/>
      <c r="K79" s="88"/>
      <c r="L79" s="88"/>
      <c r="M79" s="288">
        <f t="shared" si="7"/>
        <v>0</v>
      </c>
      <c r="N79" s="88"/>
      <c r="O79" s="88"/>
      <c r="P79" s="88"/>
      <c r="Q79" s="191">
        <f t="shared" si="8"/>
        <v>0</v>
      </c>
      <c r="R79" s="88"/>
      <c r="S79" s="88"/>
      <c r="T79" s="88"/>
      <c r="U79" s="525"/>
      <c r="V79" s="398"/>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row>
    <row r="80" spans="1:48" s="98" customFormat="1" ht="13.5" x14ac:dyDescent="0.25">
      <c r="A80" s="155">
        <v>226302</v>
      </c>
      <c r="B80" s="628" t="s">
        <v>178</v>
      </c>
      <c r="C80" s="628"/>
      <c r="D80" s="628"/>
      <c r="E80" s="87"/>
      <c r="F80" s="87"/>
      <c r="G80" s="87"/>
      <c r="H80" s="87"/>
      <c r="I80" s="88"/>
      <c r="J80" s="88"/>
      <c r="K80" s="88"/>
      <c r="L80" s="88"/>
      <c r="M80" s="288">
        <f t="shared" si="7"/>
        <v>0</v>
      </c>
      <c r="N80" s="88"/>
      <c r="O80" s="88"/>
      <c r="P80" s="88"/>
      <c r="Q80" s="191">
        <f t="shared" si="8"/>
        <v>0</v>
      </c>
      <c r="R80" s="88"/>
      <c r="S80" s="88"/>
      <c r="T80" s="88"/>
      <c r="U80" s="525"/>
      <c r="V80" s="398"/>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row>
    <row r="81" spans="1:48" s="98" customFormat="1" ht="13.5" x14ac:dyDescent="0.25">
      <c r="A81" s="155">
        <v>241101</v>
      </c>
      <c r="B81" s="628" t="s">
        <v>85</v>
      </c>
      <c r="C81" s="628"/>
      <c r="D81" s="628"/>
      <c r="E81" s="87"/>
      <c r="F81" s="87"/>
      <c r="G81" s="87"/>
      <c r="H81" s="87"/>
      <c r="I81" s="88"/>
      <c r="J81" s="88"/>
      <c r="K81" s="88"/>
      <c r="L81" s="88"/>
      <c r="M81" s="288">
        <f t="shared" si="7"/>
        <v>0</v>
      </c>
      <c r="N81" s="88"/>
      <c r="O81" s="88"/>
      <c r="P81" s="88"/>
      <c r="Q81" s="191">
        <f t="shared" si="8"/>
        <v>0</v>
      </c>
      <c r="R81" s="88"/>
      <c r="S81" s="88"/>
      <c r="T81" s="88"/>
      <c r="U81" s="525"/>
      <c r="V81" s="398"/>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row>
    <row r="82" spans="1:48" s="98" customFormat="1" ht="13.5" x14ac:dyDescent="0.25">
      <c r="A82" s="155">
        <v>241102</v>
      </c>
      <c r="B82" s="628" t="s">
        <v>276</v>
      </c>
      <c r="C82" s="628"/>
      <c r="D82" s="628"/>
      <c r="E82" s="87"/>
      <c r="F82" s="87"/>
      <c r="G82" s="87"/>
      <c r="H82" s="87"/>
      <c r="I82" s="88"/>
      <c r="J82" s="88"/>
      <c r="K82" s="88"/>
      <c r="L82" s="88"/>
      <c r="M82" s="288">
        <f t="shared" si="7"/>
        <v>0</v>
      </c>
      <c r="N82" s="88"/>
      <c r="O82" s="88"/>
      <c r="P82" s="88"/>
      <c r="Q82" s="191">
        <f t="shared" si="8"/>
        <v>0</v>
      </c>
      <c r="R82" s="88"/>
      <c r="S82" s="88"/>
      <c r="T82" s="88"/>
      <c r="U82" s="525"/>
      <c r="V82" s="398"/>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row>
    <row r="83" spans="1:48" s="98" customFormat="1" ht="13.5" x14ac:dyDescent="0.25">
      <c r="A83" s="155">
        <v>241103</v>
      </c>
      <c r="B83" s="628" t="s">
        <v>288</v>
      </c>
      <c r="C83" s="628"/>
      <c r="D83" s="628"/>
      <c r="E83" s="87"/>
      <c r="F83" s="87"/>
      <c r="G83" s="87"/>
      <c r="H83" s="87"/>
      <c r="I83" s="88"/>
      <c r="J83" s="88"/>
      <c r="K83" s="88"/>
      <c r="L83" s="88"/>
      <c r="M83" s="288">
        <f t="shared" si="7"/>
        <v>0</v>
      </c>
      <c r="N83" s="88"/>
      <c r="O83" s="88"/>
      <c r="P83" s="88"/>
      <c r="Q83" s="191">
        <f t="shared" si="8"/>
        <v>0</v>
      </c>
      <c r="R83" s="88"/>
      <c r="S83" s="88"/>
      <c r="T83" s="88"/>
      <c r="U83" s="525"/>
      <c r="V83" s="398"/>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row>
    <row r="84" spans="1:48" s="98" customFormat="1" ht="13.5" x14ac:dyDescent="0.25">
      <c r="A84" s="155">
        <v>241107</v>
      </c>
      <c r="B84" s="628" t="s">
        <v>289</v>
      </c>
      <c r="C84" s="628"/>
      <c r="D84" s="628"/>
      <c r="E84" s="87"/>
      <c r="F84" s="87"/>
      <c r="G84" s="87"/>
      <c r="H84" s="87"/>
      <c r="I84" s="88"/>
      <c r="J84" s="88"/>
      <c r="K84" s="88"/>
      <c r="L84" s="88"/>
      <c r="M84" s="288">
        <f t="shared" si="7"/>
        <v>0</v>
      </c>
      <c r="N84" s="88"/>
      <c r="O84" s="88"/>
      <c r="P84" s="88"/>
      <c r="Q84" s="191">
        <f t="shared" si="8"/>
        <v>0</v>
      </c>
      <c r="R84" s="88"/>
      <c r="S84" s="88"/>
      <c r="T84" s="88"/>
      <c r="U84" s="525"/>
      <c r="V84" s="398"/>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row>
    <row r="85" spans="1:48" s="98" customFormat="1" ht="13.5" x14ac:dyDescent="0.25">
      <c r="A85" s="155">
        <v>242102</v>
      </c>
      <c r="B85" s="628" t="s">
        <v>223</v>
      </c>
      <c r="C85" s="628"/>
      <c r="D85" s="628"/>
      <c r="E85" s="87"/>
      <c r="F85" s="87"/>
      <c r="G85" s="87"/>
      <c r="H85" s="87"/>
      <c r="I85" s="88"/>
      <c r="J85" s="88"/>
      <c r="K85" s="88"/>
      <c r="L85" s="88"/>
      <c r="M85" s="288">
        <f t="shared" si="7"/>
        <v>0</v>
      </c>
      <c r="N85" s="88"/>
      <c r="O85" s="88"/>
      <c r="P85" s="88"/>
      <c r="Q85" s="191">
        <f t="shared" si="8"/>
        <v>0</v>
      </c>
      <c r="R85" s="88"/>
      <c r="S85" s="88"/>
      <c r="T85" s="88"/>
      <c r="U85" s="525"/>
      <c r="V85" s="398"/>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row>
    <row r="86" spans="1:48" s="98" customFormat="1" ht="13.5" x14ac:dyDescent="0.25">
      <c r="A86" s="155">
        <v>242202</v>
      </c>
      <c r="B86" s="628" t="s">
        <v>224</v>
      </c>
      <c r="C86" s="628"/>
      <c r="D86" s="628"/>
      <c r="E86" s="87"/>
      <c r="F86" s="87"/>
      <c r="G86" s="87"/>
      <c r="H86" s="87"/>
      <c r="I86" s="88"/>
      <c r="J86" s="88"/>
      <c r="K86" s="88"/>
      <c r="L86" s="88"/>
      <c r="M86" s="288">
        <f t="shared" si="7"/>
        <v>0</v>
      </c>
      <c r="N86" s="88"/>
      <c r="O86" s="88"/>
      <c r="P86" s="88"/>
      <c r="Q86" s="191">
        <f t="shared" si="8"/>
        <v>0</v>
      </c>
      <c r="R86" s="88"/>
      <c r="S86" s="88"/>
      <c r="T86" s="88"/>
      <c r="U86" s="525"/>
      <c r="V86" s="398"/>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row>
    <row r="87" spans="1:48" s="98" customFormat="1" ht="13.5" x14ac:dyDescent="0.25">
      <c r="A87" s="155">
        <v>242203</v>
      </c>
      <c r="B87" s="628" t="s">
        <v>275</v>
      </c>
      <c r="C87" s="628"/>
      <c r="D87" s="628"/>
      <c r="E87" s="87"/>
      <c r="F87" s="87"/>
      <c r="G87" s="87"/>
      <c r="H87" s="87"/>
      <c r="I87" s="88"/>
      <c r="J87" s="88"/>
      <c r="K87" s="88"/>
      <c r="L87" s="88"/>
      <c r="M87" s="288">
        <f t="shared" si="7"/>
        <v>0</v>
      </c>
      <c r="N87" s="88"/>
      <c r="O87" s="88"/>
      <c r="P87" s="88"/>
      <c r="Q87" s="191">
        <f t="shared" si="8"/>
        <v>0</v>
      </c>
      <c r="R87" s="88"/>
      <c r="S87" s="88"/>
      <c r="T87" s="88"/>
      <c r="U87" s="525"/>
      <c r="V87" s="398"/>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row>
    <row r="88" spans="1:48" s="98" customFormat="1" ht="13.5" x14ac:dyDescent="0.25">
      <c r="A88" s="155">
        <v>224901</v>
      </c>
      <c r="B88" s="628" t="s">
        <v>219</v>
      </c>
      <c r="C88" s="628"/>
      <c r="D88" s="628"/>
      <c r="E88" s="87"/>
      <c r="F88" s="87"/>
      <c r="G88" s="87"/>
      <c r="H88" s="87"/>
      <c r="I88" s="88"/>
      <c r="J88" s="88"/>
      <c r="K88" s="88"/>
      <c r="L88" s="88"/>
      <c r="M88" s="288">
        <f t="shared" si="7"/>
        <v>0</v>
      </c>
      <c r="N88" s="88"/>
      <c r="O88" s="88"/>
      <c r="P88" s="88"/>
      <c r="Q88" s="191">
        <f t="shared" si="8"/>
        <v>0</v>
      </c>
      <c r="R88" s="88"/>
      <c r="S88" s="88"/>
      <c r="T88" s="88"/>
      <c r="U88" s="525"/>
      <c r="V88" s="398"/>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row>
    <row r="89" spans="1:48" s="98" customFormat="1" ht="13.5" x14ac:dyDescent="0.25">
      <c r="A89" s="155">
        <v>224902</v>
      </c>
      <c r="B89" s="655" t="s">
        <v>83</v>
      </c>
      <c r="C89" s="655"/>
      <c r="D89" s="655"/>
      <c r="E89" s="87"/>
      <c r="F89" s="87"/>
      <c r="G89" s="87"/>
      <c r="H89" s="87"/>
      <c r="I89" s="88"/>
      <c r="J89" s="88"/>
      <c r="K89" s="88"/>
      <c r="L89" s="88"/>
      <c r="M89" s="288">
        <f t="shared" si="7"/>
        <v>0</v>
      </c>
      <c r="N89" s="88"/>
      <c r="O89" s="88"/>
      <c r="P89" s="88"/>
      <c r="Q89" s="191">
        <f t="shared" si="8"/>
        <v>0</v>
      </c>
      <c r="R89" s="88"/>
      <c r="S89" s="88"/>
      <c r="T89" s="88"/>
      <c r="U89" s="525"/>
      <c r="V89" s="398"/>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row>
    <row r="90" spans="1:48" s="98" customFormat="1" ht="13.5" x14ac:dyDescent="0.25">
      <c r="A90" s="155">
        <v>242207</v>
      </c>
      <c r="B90" s="628" t="s">
        <v>279</v>
      </c>
      <c r="C90" s="628"/>
      <c r="D90" s="628"/>
      <c r="E90" s="87"/>
      <c r="F90" s="87"/>
      <c r="G90" s="87"/>
      <c r="H90" s="87"/>
      <c r="I90" s="88"/>
      <c r="J90" s="88"/>
      <c r="K90" s="88"/>
      <c r="L90" s="88"/>
      <c r="M90" s="288">
        <f t="shared" si="7"/>
        <v>0</v>
      </c>
      <c r="N90" s="88"/>
      <c r="O90" s="88"/>
      <c r="P90" s="88"/>
      <c r="Q90" s="191">
        <f t="shared" si="8"/>
        <v>0</v>
      </c>
      <c r="R90" s="88"/>
      <c r="S90" s="88"/>
      <c r="T90" s="88"/>
      <c r="U90" s="525"/>
      <c r="V90" s="398"/>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row>
    <row r="91" spans="1:48" s="98" customFormat="1" ht="13.5" x14ac:dyDescent="0.25">
      <c r="A91" s="155">
        <v>242208</v>
      </c>
      <c r="B91" s="628" t="s">
        <v>82</v>
      </c>
      <c r="C91" s="628"/>
      <c r="D91" s="628"/>
      <c r="E91" s="87"/>
      <c r="F91" s="87"/>
      <c r="G91" s="87"/>
      <c r="H91" s="87"/>
      <c r="I91" s="88"/>
      <c r="J91" s="88"/>
      <c r="K91" s="88"/>
      <c r="L91" s="88"/>
      <c r="M91" s="288">
        <f t="shared" si="7"/>
        <v>0</v>
      </c>
      <c r="N91" s="88"/>
      <c r="O91" s="88"/>
      <c r="P91" s="88"/>
      <c r="Q91" s="191">
        <f t="shared" si="8"/>
        <v>0</v>
      </c>
      <c r="R91" s="88"/>
      <c r="S91" s="88"/>
      <c r="T91" s="88"/>
      <c r="U91" s="525"/>
      <c r="V91" s="398"/>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row>
    <row r="92" spans="1:48" s="98" customFormat="1" ht="13.5" x14ac:dyDescent="0.25">
      <c r="A92" s="155">
        <v>242211</v>
      </c>
      <c r="B92" s="628" t="s">
        <v>86</v>
      </c>
      <c r="C92" s="628"/>
      <c r="D92" s="628"/>
      <c r="E92" s="87"/>
      <c r="F92" s="87"/>
      <c r="G92" s="87"/>
      <c r="H92" s="87"/>
      <c r="I92" s="88"/>
      <c r="J92" s="88"/>
      <c r="K92" s="88"/>
      <c r="L92" s="88"/>
      <c r="M92" s="288">
        <f t="shared" si="7"/>
        <v>0</v>
      </c>
      <c r="N92" s="88"/>
      <c r="O92" s="88"/>
      <c r="P92" s="88"/>
      <c r="Q92" s="191">
        <f t="shared" si="8"/>
        <v>0</v>
      </c>
      <c r="R92" s="88"/>
      <c r="S92" s="88"/>
      <c r="T92" s="88"/>
      <c r="U92" s="525"/>
      <c r="V92" s="398"/>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row>
    <row r="93" spans="1:48" s="98" customFormat="1" ht="13.5" x14ac:dyDescent="0.25">
      <c r="A93" s="155">
        <v>242302</v>
      </c>
      <c r="B93" s="628" t="s">
        <v>179</v>
      </c>
      <c r="C93" s="628"/>
      <c r="D93" s="628"/>
      <c r="E93" s="87"/>
      <c r="F93" s="87"/>
      <c r="G93" s="87"/>
      <c r="H93" s="87"/>
      <c r="I93" s="88"/>
      <c r="J93" s="88"/>
      <c r="K93" s="88"/>
      <c r="L93" s="88"/>
      <c r="M93" s="288">
        <f t="shared" si="7"/>
        <v>0</v>
      </c>
      <c r="N93" s="88"/>
      <c r="O93" s="88"/>
      <c r="P93" s="88"/>
      <c r="Q93" s="191">
        <f t="shared" si="8"/>
        <v>0</v>
      </c>
      <c r="R93" s="88"/>
      <c r="S93" s="88"/>
      <c r="T93" s="88"/>
      <c r="U93" s="525"/>
      <c r="V93" s="398"/>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row>
    <row r="94" spans="1:48" s="98" customFormat="1" ht="13.5" x14ac:dyDescent="0.25">
      <c r="A94" s="155">
        <v>242303</v>
      </c>
      <c r="B94" s="628" t="s">
        <v>215</v>
      </c>
      <c r="C94" s="628"/>
      <c r="D94" s="628"/>
      <c r="E94" s="87"/>
      <c r="F94" s="87"/>
      <c r="G94" s="87"/>
      <c r="H94" s="87"/>
      <c r="I94" s="88"/>
      <c r="J94" s="88"/>
      <c r="K94" s="88"/>
      <c r="L94" s="88"/>
      <c r="M94" s="288">
        <f t="shared" si="7"/>
        <v>0</v>
      </c>
      <c r="N94" s="88"/>
      <c r="O94" s="88"/>
      <c r="P94" s="88"/>
      <c r="Q94" s="191">
        <f t="shared" si="8"/>
        <v>0</v>
      </c>
      <c r="R94" s="88"/>
      <c r="S94" s="88"/>
      <c r="T94" s="88"/>
      <c r="U94" s="525"/>
      <c r="V94" s="398"/>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row>
    <row r="95" spans="1:48" s="98" customFormat="1" ht="13.5" x14ac:dyDescent="0.25">
      <c r="A95" s="155">
        <v>242304</v>
      </c>
      <c r="B95" s="628" t="s">
        <v>225</v>
      </c>
      <c r="C95" s="628"/>
      <c r="D95" s="628"/>
      <c r="E95" s="87"/>
      <c r="F95" s="87"/>
      <c r="G95" s="87"/>
      <c r="H95" s="87"/>
      <c r="I95" s="88"/>
      <c r="J95" s="88"/>
      <c r="K95" s="88"/>
      <c r="L95" s="88"/>
      <c r="M95" s="288">
        <f t="shared" si="7"/>
        <v>0</v>
      </c>
      <c r="N95" s="88"/>
      <c r="O95" s="88"/>
      <c r="P95" s="88"/>
      <c r="Q95" s="191">
        <f t="shared" si="8"/>
        <v>0</v>
      </c>
      <c r="R95" s="88"/>
      <c r="S95" s="88"/>
      <c r="T95" s="88"/>
      <c r="U95" s="525"/>
      <c r="V95" s="398"/>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row>
    <row r="96" spans="1:48" s="98" customFormat="1" ht="13.5" x14ac:dyDescent="0.25">
      <c r="A96" s="155">
        <v>242307</v>
      </c>
      <c r="B96" s="628" t="s">
        <v>277</v>
      </c>
      <c r="C96" s="628"/>
      <c r="D96" s="628"/>
      <c r="E96" s="87"/>
      <c r="F96" s="87"/>
      <c r="G96" s="87"/>
      <c r="H96" s="87"/>
      <c r="I96" s="88"/>
      <c r="J96" s="88"/>
      <c r="K96" s="88"/>
      <c r="L96" s="88"/>
      <c r="M96" s="288">
        <f t="shared" si="7"/>
        <v>0</v>
      </c>
      <c r="N96" s="88"/>
      <c r="O96" s="88"/>
      <c r="P96" s="88"/>
      <c r="Q96" s="191">
        <f t="shared" si="8"/>
        <v>0</v>
      </c>
      <c r="R96" s="88"/>
      <c r="S96" s="88"/>
      <c r="T96" s="88"/>
      <c r="U96" s="525"/>
      <c r="V96" s="398"/>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row>
    <row r="97" spans="1:48" s="98" customFormat="1" ht="13.5" x14ac:dyDescent="0.25">
      <c r="A97" s="155">
        <v>242401</v>
      </c>
      <c r="B97" s="628" t="s">
        <v>87</v>
      </c>
      <c r="C97" s="628"/>
      <c r="D97" s="628"/>
      <c r="E97" s="87"/>
      <c r="F97" s="87"/>
      <c r="G97" s="87"/>
      <c r="H97" s="87"/>
      <c r="I97" s="88"/>
      <c r="J97" s="88"/>
      <c r="K97" s="88"/>
      <c r="L97" s="88"/>
      <c r="M97" s="288">
        <f t="shared" si="7"/>
        <v>0</v>
      </c>
      <c r="N97" s="88"/>
      <c r="O97" s="88"/>
      <c r="P97" s="88"/>
      <c r="Q97" s="191">
        <f t="shared" si="8"/>
        <v>0</v>
      </c>
      <c r="R97" s="88"/>
      <c r="S97" s="88"/>
      <c r="T97" s="88"/>
      <c r="U97" s="525"/>
      <c r="V97" s="398"/>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row>
    <row r="98" spans="1:48" s="98" customFormat="1" ht="13.5" x14ac:dyDescent="0.25">
      <c r="A98" s="155">
        <v>243201</v>
      </c>
      <c r="B98" s="628" t="s">
        <v>278</v>
      </c>
      <c r="C98" s="628"/>
      <c r="D98" s="628"/>
      <c r="E98" s="87"/>
      <c r="F98" s="87"/>
      <c r="G98" s="87"/>
      <c r="H98" s="87"/>
      <c r="I98" s="88"/>
      <c r="J98" s="88"/>
      <c r="K98" s="88"/>
      <c r="L98" s="88"/>
      <c r="M98" s="288">
        <f t="shared" si="7"/>
        <v>0</v>
      </c>
      <c r="N98" s="88"/>
      <c r="O98" s="88"/>
      <c r="P98" s="88"/>
      <c r="Q98" s="191">
        <f t="shared" si="8"/>
        <v>0</v>
      </c>
      <c r="R98" s="88"/>
      <c r="S98" s="88"/>
      <c r="T98" s="88"/>
      <c r="U98" s="525"/>
      <c r="V98" s="398"/>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row>
    <row r="99" spans="1:48" s="98" customFormat="1" ht="13.5" x14ac:dyDescent="0.25">
      <c r="A99" s="155">
        <v>243203</v>
      </c>
      <c r="B99" s="628" t="s">
        <v>384</v>
      </c>
      <c r="C99" s="628"/>
      <c r="D99" s="628"/>
      <c r="E99" s="87"/>
      <c r="F99" s="87"/>
      <c r="G99" s="87"/>
      <c r="H99" s="87"/>
      <c r="I99" s="88"/>
      <c r="J99" s="88"/>
      <c r="K99" s="88"/>
      <c r="L99" s="88"/>
      <c r="M99" s="288">
        <f t="shared" si="7"/>
        <v>0</v>
      </c>
      <c r="N99" s="88"/>
      <c r="O99" s="88"/>
      <c r="P99" s="88"/>
      <c r="Q99" s="191">
        <f t="shared" si="8"/>
        <v>0</v>
      </c>
      <c r="R99" s="88"/>
      <c r="S99" s="88"/>
      <c r="T99" s="88"/>
      <c r="U99" s="525"/>
      <c r="V99" s="398"/>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row>
    <row r="100" spans="1:48" s="98" customFormat="1" ht="13.5" x14ac:dyDescent="0.25">
      <c r="A100" s="155">
        <v>243204</v>
      </c>
      <c r="B100" s="628" t="s">
        <v>214</v>
      </c>
      <c r="C100" s="628"/>
      <c r="D100" s="628"/>
      <c r="E100" s="87"/>
      <c r="F100" s="87"/>
      <c r="G100" s="87"/>
      <c r="H100" s="87"/>
      <c r="I100" s="88"/>
      <c r="J100" s="88"/>
      <c r="K100" s="88"/>
      <c r="L100" s="88"/>
      <c r="M100" s="288">
        <f t="shared" si="7"/>
        <v>0</v>
      </c>
      <c r="N100" s="88"/>
      <c r="O100" s="88"/>
      <c r="P100" s="88"/>
      <c r="Q100" s="191">
        <f t="shared" si="8"/>
        <v>0</v>
      </c>
      <c r="R100" s="88"/>
      <c r="S100" s="88"/>
      <c r="T100" s="88"/>
      <c r="U100" s="525"/>
      <c r="V100" s="398"/>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row>
    <row r="101" spans="1:48" s="98" customFormat="1" ht="13.5" x14ac:dyDescent="0.25">
      <c r="A101" s="155">
        <v>251101</v>
      </c>
      <c r="B101" s="628" t="s">
        <v>226</v>
      </c>
      <c r="C101" s="628"/>
      <c r="D101" s="628"/>
      <c r="E101" s="87"/>
      <c r="F101" s="87"/>
      <c r="G101" s="87"/>
      <c r="H101" s="87"/>
      <c r="I101" s="88"/>
      <c r="J101" s="88"/>
      <c r="K101" s="88"/>
      <c r="L101" s="88"/>
      <c r="M101" s="288">
        <f t="shared" si="7"/>
        <v>0</v>
      </c>
      <c r="N101" s="88"/>
      <c r="O101" s="88"/>
      <c r="P101" s="88"/>
      <c r="Q101" s="191">
        <f t="shared" si="8"/>
        <v>0</v>
      </c>
      <c r="R101" s="88"/>
      <c r="S101" s="88"/>
      <c r="T101" s="88"/>
      <c r="U101" s="525"/>
      <c r="V101" s="398"/>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row>
    <row r="102" spans="1:48" s="98" customFormat="1" ht="13.5" x14ac:dyDescent="0.25">
      <c r="A102" s="155">
        <v>251302</v>
      </c>
      <c r="B102" s="628" t="s">
        <v>180</v>
      </c>
      <c r="C102" s="628"/>
      <c r="D102" s="628"/>
      <c r="E102" s="87"/>
      <c r="F102" s="87"/>
      <c r="G102" s="87"/>
      <c r="H102" s="87"/>
      <c r="I102" s="88"/>
      <c r="J102" s="88"/>
      <c r="K102" s="88"/>
      <c r="L102" s="88"/>
      <c r="M102" s="288">
        <f t="shared" si="7"/>
        <v>0</v>
      </c>
      <c r="N102" s="88"/>
      <c r="O102" s="88"/>
      <c r="P102" s="88"/>
      <c r="Q102" s="191">
        <f t="shared" si="8"/>
        <v>0</v>
      </c>
      <c r="R102" s="88"/>
      <c r="S102" s="88"/>
      <c r="T102" s="88"/>
      <c r="U102" s="525"/>
      <c r="V102" s="398"/>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row>
    <row r="103" spans="1:48" s="98" customFormat="1" ht="13.5" x14ac:dyDescent="0.25">
      <c r="A103" s="155">
        <v>252101</v>
      </c>
      <c r="B103" s="628" t="s">
        <v>227</v>
      </c>
      <c r="C103" s="628"/>
      <c r="D103" s="628"/>
      <c r="E103" s="87"/>
      <c r="F103" s="87"/>
      <c r="G103" s="87"/>
      <c r="H103" s="87"/>
      <c r="I103" s="88"/>
      <c r="J103" s="88"/>
      <c r="K103" s="88"/>
      <c r="L103" s="88"/>
      <c r="M103" s="288">
        <f t="shared" si="7"/>
        <v>0</v>
      </c>
      <c r="N103" s="88"/>
      <c r="O103" s="88"/>
      <c r="P103" s="88"/>
      <c r="Q103" s="191">
        <f t="shared" si="8"/>
        <v>0</v>
      </c>
      <c r="R103" s="88"/>
      <c r="S103" s="88"/>
      <c r="T103" s="88"/>
      <c r="U103" s="525"/>
      <c r="V103" s="398"/>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row>
    <row r="104" spans="1:48" s="98" customFormat="1" ht="13.5" x14ac:dyDescent="0.25">
      <c r="A104" s="155">
        <v>252201</v>
      </c>
      <c r="B104" s="628" t="s">
        <v>88</v>
      </c>
      <c r="C104" s="628"/>
      <c r="D104" s="628"/>
      <c r="E104" s="87"/>
      <c r="F104" s="87"/>
      <c r="G104" s="87"/>
      <c r="H104" s="87"/>
      <c r="I104" s="88"/>
      <c r="J104" s="88"/>
      <c r="K104" s="88"/>
      <c r="L104" s="88"/>
      <c r="M104" s="288">
        <f t="shared" si="7"/>
        <v>0</v>
      </c>
      <c r="N104" s="88"/>
      <c r="O104" s="88"/>
      <c r="P104" s="88"/>
      <c r="Q104" s="191">
        <f t="shared" si="8"/>
        <v>0</v>
      </c>
      <c r="R104" s="88"/>
      <c r="S104" s="88"/>
      <c r="T104" s="88"/>
      <c r="U104" s="525"/>
      <c r="V104" s="398"/>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row>
    <row r="105" spans="1:48" s="98" customFormat="1" ht="13.5" x14ac:dyDescent="0.25">
      <c r="A105" s="155">
        <v>252301</v>
      </c>
      <c r="B105" s="628" t="s">
        <v>228</v>
      </c>
      <c r="C105" s="628"/>
      <c r="D105" s="628"/>
      <c r="E105" s="87"/>
      <c r="F105" s="87"/>
      <c r="G105" s="87"/>
      <c r="H105" s="87"/>
      <c r="I105" s="88"/>
      <c r="J105" s="88"/>
      <c r="K105" s="88"/>
      <c r="L105" s="88"/>
      <c r="M105" s="288">
        <f t="shared" si="7"/>
        <v>0</v>
      </c>
      <c r="N105" s="88"/>
      <c r="O105" s="88"/>
      <c r="P105" s="88"/>
      <c r="Q105" s="191">
        <f t="shared" si="8"/>
        <v>0</v>
      </c>
      <c r="R105" s="88"/>
      <c r="S105" s="88"/>
      <c r="T105" s="88"/>
      <c r="U105" s="525"/>
      <c r="V105" s="398"/>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row>
    <row r="106" spans="1:48" s="98" customFormat="1" ht="13.5" x14ac:dyDescent="0.25">
      <c r="A106" s="155">
        <v>252902</v>
      </c>
      <c r="B106" s="628" t="s">
        <v>181</v>
      </c>
      <c r="C106" s="628"/>
      <c r="D106" s="628"/>
      <c r="E106" s="87"/>
      <c r="F106" s="87"/>
      <c r="G106" s="87"/>
      <c r="H106" s="87"/>
      <c r="I106" s="88"/>
      <c r="J106" s="88"/>
      <c r="K106" s="88"/>
      <c r="L106" s="88"/>
      <c r="M106" s="288">
        <f t="shared" si="7"/>
        <v>0</v>
      </c>
      <c r="N106" s="88"/>
      <c r="O106" s="88"/>
      <c r="P106" s="88"/>
      <c r="Q106" s="191">
        <f t="shared" si="8"/>
        <v>0</v>
      </c>
      <c r="R106" s="88"/>
      <c r="S106" s="88"/>
      <c r="T106" s="88"/>
      <c r="U106" s="525"/>
      <c r="V106" s="398"/>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row>
    <row r="107" spans="1:48" s="98" customFormat="1" ht="13.5" x14ac:dyDescent="0.25">
      <c r="A107" s="155">
        <v>261102</v>
      </c>
      <c r="B107" s="652" t="s">
        <v>324</v>
      </c>
      <c r="C107" s="653"/>
      <c r="D107" s="653"/>
      <c r="E107" s="87"/>
      <c r="F107" s="87"/>
      <c r="G107" s="87"/>
      <c r="H107" s="87"/>
      <c r="I107" s="88"/>
      <c r="J107" s="88"/>
      <c r="K107" s="88"/>
      <c r="L107" s="88"/>
      <c r="M107" s="288">
        <f t="shared" si="7"/>
        <v>0</v>
      </c>
      <c r="N107" s="88"/>
      <c r="O107" s="88"/>
      <c r="P107" s="88"/>
      <c r="Q107" s="191">
        <f t="shared" si="8"/>
        <v>0</v>
      </c>
      <c r="R107" s="88"/>
      <c r="S107" s="88"/>
      <c r="T107" s="88"/>
      <c r="U107" s="525"/>
      <c r="V107" s="398"/>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row>
    <row r="108" spans="1:48" s="98" customFormat="1" ht="13.5" x14ac:dyDescent="0.25">
      <c r="A108" s="155">
        <v>262102</v>
      </c>
      <c r="B108" s="628" t="s">
        <v>182</v>
      </c>
      <c r="C108" s="628"/>
      <c r="D108" s="628"/>
      <c r="E108" s="87"/>
      <c r="F108" s="87"/>
      <c r="G108" s="87"/>
      <c r="H108" s="87"/>
      <c r="I108" s="88"/>
      <c r="J108" s="88"/>
      <c r="K108" s="88"/>
      <c r="L108" s="88"/>
      <c r="M108" s="288">
        <f t="shared" si="7"/>
        <v>0</v>
      </c>
      <c r="N108" s="88"/>
      <c r="O108" s="88"/>
      <c r="P108" s="88"/>
      <c r="Q108" s="191">
        <f t="shared" si="8"/>
        <v>0</v>
      </c>
      <c r="R108" s="88"/>
      <c r="S108" s="88"/>
      <c r="T108" s="88"/>
      <c r="U108" s="525"/>
      <c r="V108" s="398"/>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row>
    <row r="109" spans="1:48" s="98" customFormat="1" ht="13.5" x14ac:dyDescent="0.25">
      <c r="A109" s="155">
        <v>262201</v>
      </c>
      <c r="B109" s="628" t="s">
        <v>89</v>
      </c>
      <c r="C109" s="628"/>
      <c r="D109" s="628"/>
      <c r="E109" s="87"/>
      <c r="F109" s="87"/>
      <c r="G109" s="87"/>
      <c r="H109" s="87"/>
      <c r="I109" s="88"/>
      <c r="J109" s="88"/>
      <c r="K109" s="88"/>
      <c r="L109" s="88"/>
      <c r="M109" s="288">
        <f t="shared" si="7"/>
        <v>0</v>
      </c>
      <c r="N109" s="88"/>
      <c r="O109" s="88"/>
      <c r="P109" s="88"/>
      <c r="Q109" s="191">
        <f t="shared" si="8"/>
        <v>0</v>
      </c>
      <c r="R109" s="88"/>
      <c r="S109" s="88"/>
      <c r="T109" s="88"/>
      <c r="U109" s="525"/>
      <c r="V109" s="398"/>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row>
    <row r="110" spans="1:48" s="98" customFormat="1" ht="13.5" x14ac:dyDescent="0.25">
      <c r="A110" s="155">
        <v>262202</v>
      </c>
      <c r="B110" s="628" t="s">
        <v>264</v>
      </c>
      <c r="C110" s="628"/>
      <c r="D110" s="628"/>
      <c r="E110" s="87"/>
      <c r="F110" s="87"/>
      <c r="G110" s="87"/>
      <c r="H110" s="87"/>
      <c r="I110" s="88"/>
      <c r="J110" s="88"/>
      <c r="K110" s="88"/>
      <c r="L110" s="88"/>
      <c r="M110" s="288">
        <f t="shared" si="7"/>
        <v>0</v>
      </c>
      <c r="N110" s="88"/>
      <c r="O110" s="88"/>
      <c r="P110" s="88"/>
      <c r="Q110" s="191">
        <f t="shared" si="8"/>
        <v>0</v>
      </c>
      <c r="R110" s="88"/>
      <c r="S110" s="88"/>
      <c r="T110" s="88"/>
      <c r="U110" s="525"/>
      <c r="V110" s="398"/>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row>
    <row r="111" spans="1:48" s="98" customFormat="1" ht="13.5" x14ac:dyDescent="0.25">
      <c r="A111" s="103">
        <v>263101</v>
      </c>
      <c r="B111" s="654" t="s">
        <v>183</v>
      </c>
      <c r="C111" s="654"/>
      <c r="D111" s="654"/>
      <c r="E111" s="87"/>
      <c r="F111" s="87"/>
      <c r="G111" s="87"/>
      <c r="H111" s="87"/>
      <c r="I111" s="88"/>
      <c r="J111" s="88"/>
      <c r="K111" s="88"/>
      <c r="L111" s="88"/>
      <c r="M111" s="288">
        <f t="shared" si="7"/>
        <v>0</v>
      </c>
      <c r="N111" s="88"/>
      <c r="O111" s="88"/>
      <c r="P111" s="88"/>
      <c r="Q111" s="191">
        <f t="shared" si="8"/>
        <v>0</v>
      </c>
      <c r="R111" s="88"/>
      <c r="S111" s="88"/>
      <c r="T111" s="88"/>
      <c r="U111" s="525"/>
      <c r="V111" s="398"/>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row>
    <row r="112" spans="1:48" s="98" customFormat="1" ht="13.5" x14ac:dyDescent="0.25">
      <c r="A112" s="103">
        <v>263510</v>
      </c>
      <c r="B112" s="654" t="s">
        <v>265</v>
      </c>
      <c r="C112" s="654"/>
      <c r="D112" s="654"/>
      <c r="E112" s="87"/>
      <c r="F112" s="87"/>
      <c r="G112" s="87"/>
      <c r="H112" s="87"/>
      <c r="I112" s="88"/>
      <c r="J112" s="88"/>
      <c r="K112" s="88"/>
      <c r="L112" s="88"/>
      <c r="M112" s="288">
        <f t="shared" si="7"/>
        <v>0</v>
      </c>
      <c r="N112" s="88"/>
      <c r="O112" s="88"/>
      <c r="P112" s="88"/>
      <c r="Q112" s="191">
        <f t="shared" si="8"/>
        <v>0</v>
      </c>
      <c r="R112" s="88"/>
      <c r="S112" s="88"/>
      <c r="T112" s="88"/>
      <c r="U112" s="525"/>
      <c r="V112" s="398"/>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row>
    <row r="113" spans="1:48" s="98" customFormat="1" ht="13.5" x14ac:dyDescent="0.25">
      <c r="A113" s="155">
        <v>264301</v>
      </c>
      <c r="B113" s="628" t="s">
        <v>184</v>
      </c>
      <c r="C113" s="628"/>
      <c r="D113" s="628"/>
      <c r="E113" s="87"/>
      <c r="F113" s="87"/>
      <c r="G113" s="87"/>
      <c r="H113" s="87"/>
      <c r="I113" s="88"/>
      <c r="J113" s="88"/>
      <c r="K113" s="88"/>
      <c r="L113" s="88"/>
      <c r="M113" s="288">
        <f t="shared" si="7"/>
        <v>0</v>
      </c>
      <c r="N113" s="88"/>
      <c r="O113" s="88"/>
      <c r="P113" s="88"/>
      <c r="Q113" s="191">
        <f t="shared" si="8"/>
        <v>0</v>
      </c>
      <c r="R113" s="88"/>
      <c r="S113" s="88"/>
      <c r="T113" s="88"/>
      <c r="U113" s="525"/>
      <c r="V113" s="398"/>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row>
    <row r="114" spans="1:48" s="98" customFormat="1" ht="13.5" x14ac:dyDescent="0.25">
      <c r="A114" s="155">
        <v>264302</v>
      </c>
      <c r="B114" s="628" t="s">
        <v>185</v>
      </c>
      <c r="C114" s="628"/>
      <c r="D114" s="628"/>
      <c r="E114" s="87"/>
      <c r="F114" s="87"/>
      <c r="G114" s="87"/>
      <c r="H114" s="87"/>
      <c r="I114" s="88"/>
      <c r="J114" s="88"/>
      <c r="K114" s="88"/>
      <c r="L114" s="88"/>
      <c r="M114" s="288">
        <f t="shared" si="7"/>
        <v>0</v>
      </c>
      <c r="N114" s="88"/>
      <c r="O114" s="88"/>
      <c r="P114" s="88"/>
      <c r="Q114" s="191">
        <f t="shared" si="8"/>
        <v>0</v>
      </c>
      <c r="R114" s="88"/>
      <c r="S114" s="88"/>
      <c r="T114" s="88"/>
      <c r="U114" s="525"/>
      <c r="V114" s="398"/>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row>
    <row r="115" spans="1:48" s="98" customFormat="1" ht="13.5" x14ac:dyDescent="0.25">
      <c r="A115" s="103">
        <v>331501</v>
      </c>
      <c r="B115" s="628" t="s">
        <v>196</v>
      </c>
      <c r="C115" s="628"/>
      <c r="D115" s="628"/>
      <c r="E115" s="87"/>
      <c r="F115" s="87"/>
      <c r="G115" s="87"/>
      <c r="H115" s="87"/>
      <c r="I115" s="88"/>
      <c r="J115" s="88"/>
      <c r="K115" s="88"/>
      <c r="L115" s="88"/>
      <c r="M115" s="288">
        <f t="shared" si="7"/>
        <v>0</v>
      </c>
      <c r="N115" s="88"/>
      <c r="O115" s="88"/>
      <c r="P115" s="88"/>
      <c r="Q115" s="191">
        <f t="shared" si="8"/>
        <v>0</v>
      </c>
      <c r="R115" s="88"/>
      <c r="S115" s="88"/>
      <c r="T115" s="88"/>
      <c r="U115" s="525"/>
      <c r="V115" s="398"/>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row>
    <row r="116" spans="1:48" s="98" customFormat="1" ht="13.5" x14ac:dyDescent="0.25">
      <c r="A116" s="103">
        <v>341110</v>
      </c>
      <c r="B116" s="628" t="s">
        <v>200</v>
      </c>
      <c r="C116" s="628"/>
      <c r="D116" s="628"/>
      <c r="E116" s="87"/>
      <c r="F116" s="87"/>
      <c r="G116" s="87"/>
      <c r="H116" s="87"/>
      <c r="I116" s="88"/>
      <c r="J116" s="88"/>
      <c r="K116" s="88"/>
      <c r="L116" s="88"/>
      <c r="M116" s="288">
        <f t="shared" si="7"/>
        <v>0</v>
      </c>
      <c r="N116" s="88"/>
      <c r="O116" s="88"/>
      <c r="P116" s="88"/>
      <c r="Q116" s="191">
        <f t="shared" si="8"/>
        <v>0</v>
      </c>
      <c r="R116" s="88"/>
      <c r="S116" s="88"/>
      <c r="T116" s="88"/>
      <c r="U116" s="525"/>
      <c r="V116" s="398"/>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row>
    <row r="117" spans="1:48" s="98" customFormat="1" ht="13.5" x14ac:dyDescent="0.25">
      <c r="A117" s="155">
        <v>399999</v>
      </c>
      <c r="B117" s="652" t="s">
        <v>330</v>
      </c>
      <c r="C117" s="653"/>
      <c r="D117" s="653"/>
      <c r="E117" s="87"/>
      <c r="F117" s="87"/>
      <c r="G117" s="87"/>
      <c r="H117" s="87"/>
      <c r="I117" s="88"/>
      <c r="J117" s="88"/>
      <c r="K117" s="88"/>
      <c r="L117" s="88"/>
      <c r="M117" s="288">
        <f t="shared" si="7"/>
        <v>0</v>
      </c>
      <c r="N117" s="88"/>
      <c r="O117" s="88"/>
      <c r="P117" s="88"/>
      <c r="Q117" s="191">
        <f t="shared" si="8"/>
        <v>0</v>
      </c>
      <c r="R117" s="88"/>
      <c r="S117" s="88"/>
      <c r="T117" s="88"/>
      <c r="U117" s="525"/>
      <c r="V117" s="398"/>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row>
    <row r="118" spans="1:48" s="98" customFormat="1" ht="13.5" x14ac:dyDescent="0.25">
      <c r="A118" s="629" t="s">
        <v>90</v>
      </c>
      <c r="B118" s="629"/>
      <c r="C118" s="629"/>
      <c r="D118" s="629"/>
      <c r="E118" s="93">
        <f t="shared" ref="E118:V118" si="9">SUM(E65:E117)</f>
        <v>0</v>
      </c>
      <c r="F118" s="89">
        <f t="shared" si="9"/>
        <v>0</v>
      </c>
      <c r="G118" s="89">
        <f t="shared" si="9"/>
        <v>0</v>
      </c>
      <c r="H118" s="89">
        <f t="shared" si="9"/>
        <v>0</v>
      </c>
      <c r="I118" s="93">
        <f t="shared" si="9"/>
        <v>0</v>
      </c>
      <c r="J118" s="89">
        <f t="shared" si="9"/>
        <v>0</v>
      </c>
      <c r="K118" s="89">
        <f t="shared" si="9"/>
        <v>0</v>
      </c>
      <c r="L118" s="89">
        <f t="shared" si="9"/>
        <v>0</v>
      </c>
      <c r="M118" s="96">
        <f>SUM(M65:M117)</f>
        <v>0</v>
      </c>
      <c r="N118" s="89">
        <f>SUM(N65:N117)</f>
        <v>0</v>
      </c>
      <c r="O118" s="89">
        <f>SUM(O65:O117)</f>
        <v>0</v>
      </c>
      <c r="P118" s="89">
        <f>SUM(P65:P117)</f>
        <v>0</v>
      </c>
      <c r="Q118" s="89">
        <f>SUM(Q65:Q117)</f>
        <v>0</v>
      </c>
      <c r="R118" s="89">
        <f t="shared" si="9"/>
        <v>0</v>
      </c>
      <c r="S118" s="89">
        <f t="shared" si="9"/>
        <v>0</v>
      </c>
      <c r="T118" s="89">
        <f t="shared" si="9"/>
        <v>0</v>
      </c>
      <c r="U118" s="526">
        <f t="shared" si="9"/>
        <v>0</v>
      </c>
      <c r="V118" s="526">
        <f t="shared" si="9"/>
        <v>0</v>
      </c>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row>
    <row r="119" spans="1:48" s="98" customFormat="1" ht="15" customHeight="1" x14ac:dyDescent="0.25">
      <c r="A119" s="752" t="s">
        <v>91</v>
      </c>
      <c r="B119" s="753"/>
      <c r="C119" s="753"/>
      <c r="D119" s="753"/>
      <c r="E119" s="753"/>
      <c r="F119" s="753"/>
      <c r="G119" s="753"/>
      <c r="H119" s="753"/>
      <c r="I119" s="753"/>
      <c r="J119" s="753"/>
      <c r="K119" s="753"/>
      <c r="L119" s="753"/>
      <c r="M119" s="753"/>
      <c r="N119" s="753"/>
      <c r="O119" s="753"/>
      <c r="P119" s="753"/>
      <c r="Q119" s="753"/>
      <c r="R119" s="753"/>
      <c r="S119" s="753"/>
      <c r="T119" s="753"/>
      <c r="U119" s="753"/>
      <c r="V119" s="754"/>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row>
    <row r="120" spans="1:48" s="98" customFormat="1" ht="13.5" x14ac:dyDescent="0.25">
      <c r="A120" s="155">
        <v>311101</v>
      </c>
      <c r="B120" s="628" t="s">
        <v>186</v>
      </c>
      <c r="C120" s="628"/>
      <c r="D120" s="628"/>
      <c r="E120" s="87"/>
      <c r="F120" s="87"/>
      <c r="G120" s="87"/>
      <c r="H120" s="87"/>
      <c r="I120" s="87"/>
      <c r="J120" s="87"/>
      <c r="K120" s="87"/>
      <c r="L120" s="87"/>
      <c r="M120" s="286">
        <f>SUM(E120:L120)</f>
        <v>0</v>
      </c>
      <c r="N120" s="87"/>
      <c r="O120" s="87"/>
      <c r="P120" s="87"/>
      <c r="Q120" s="191">
        <f>SUM(N120:P120)</f>
        <v>0</v>
      </c>
      <c r="R120" s="87"/>
      <c r="S120" s="87"/>
      <c r="T120" s="87"/>
      <c r="U120" s="523"/>
      <c r="V120" s="398"/>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row>
    <row r="121" spans="1:48" s="98" customFormat="1" ht="13.5" x14ac:dyDescent="0.25">
      <c r="A121" s="155">
        <v>311201</v>
      </c>
      <c r="B121" s="628" t="s">
        <v>92</v>
      </c>
      <c r="C121" s="628"/>
      <c r="D121" s="628"/>
      <c r="E121" s="87"/>
      <c r="F121" s="87"/>
      <c r="G121" s="87"/>
      <c r="H121" s="87"/>
      <c r="I121" s="87"/>
      <c r="J121" s="87"/>
      <c r="K121" s="87"/>
      <c r="L121" s="87"/>
      <c r="M121" s="286">
        <f t="shared" ref="M121:M148" si="10">SUM(E121:L121)</f>
        <v>0</v>
      </c>
      <c r="N121" s="87"/>
      <c r="O121" s="87"/>
      <c r="P121" s="87"/>
      <c r="Q121" s="191">
        <f t="shared" ref="Q121:Q148" si="11">SUM(N121:P121)</f>
        <v>0</v>
      </c>
      <c r="R121" s="87"/>
      <c r="S121" s="87"/>
      <c r="T121" s="87"/>
      <c r="U121" s="523"/>
      <c r="V121" s="398"/>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row>
    <row r="122" spans="1:48" s="98" customFormat="1" ht="13.5" x14ac:dyDescent="0.25">
      <c r="A122" s="155">
        <v>311203</v>
      </c>
      <c r="B122" s="628" t="s">
        <v>187</v>
      </c>
      <c r="C122" s="628"/>
      <c r="D122" s="628"/>
      <c r="E122" s="87"/>
      <c r="F122" s="87"/>
      <c r="G122" s="87"/>
      <c r="H122" s="87"/>
      <c r="I122" s="87"/>
      <c r="J122" s="87"/>
      <c r="K122" s="87"/>
      <c r="L122" s="87"/>
      <c r="M122" s="286">
        <f t="shared" si="10"/>
        <v>0</v>
      </c>
      <c r="N122" s="87"/>
      <c r="O122" s="87"/>
      <c r="P122" s="87"/>
      <c r="Q122" s="191">
        <f t="shared" si="11"/>
        <v>0</v>
      </c>
      <c r="R122" s="87"/>
      <c r="S122" s="87"/>
      <c r="T122" s="87"/>
      <c r="U122" s="523"/>
      <c r="V122" s="398"/>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row>
    <row r="123" spans="1:48" s="98" customFormat="1" ht="13.5" x14ac:dyDescent="0.25">
      <c r="A123" s="155">
        <v>311301</v>
      </c>
      <c r="B123" s="628" t="s">
        <v>188</v>
      </c>
      <c r="C123" s="628"/>
      <c r="D123" s="628"/>
      <c r="E123" s="87"/>
      <c r="F123" s="87"/>
      <c r="G123" s="87"/>
      <c r="H123" s="87"/>
      <c r="I123" s="87"/>
      <c r="J123" s="87"/>
      <c r="K123" s="87"/>
      <c r="L123" s="87"/>
      <c r="M123" s="286">
        <f t="shared" si="10"/>
        <v>0</v>
      </c>
      <c r="N123" s="87"/>
      <c r="O123" s="87"/>
      <c r="P123" s="87"/>
      <c r="Q123" s="191">
        <f t="shared" si="11"/>
        <v>0</v>
      </c>
      <c r="R123" s="87"/>
      <c r="S123" s="87"/>
      <c r="T123" s="87"/>
      <c r="U123" s="523"/>
      <c r="V123" s="398"/>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row>
    <row r="124" spans="1:48" s="98" customFormat="1" ht="13.5" x14ac:dyDescent="0.25">
      <c r="A124" s="155">
        <v>311501</v>
      </c>
      <c r="B124" s="628" t="s">
        <v>233</v>
      </c>
      <c r="C124" s="628"/>
      <c r="D124" s="628"/>
      <c r="E124" s="87"/>
      <c r="F124" s="87"/>
      <c r="G124" s="87"/>
      <c r="H124" s="87"/>
      <c r="I124" s="87"/>
      <c r="J124" s="87"/>
      <c r="K124" s="87"/>
      <c r="L124" s="87"/>
      <c r="M124" s="286">
        <f t="shared" si="10"/>
        <v>0</v>
      </c>
      <c r="N124" s="87"/>
      <c r="O124" s="87"/>
      <c r="P124" s="87"/>
      <c r="Q124" s="191">
        <f t="shared" si="11"/>
        <v>0</v>
      </c>
      <c r="R124" s="87"/>
      <c r="S124" s="87"/>
      <c r="T124" s="87"/>
      <c r="U124" s="523"/>
      <c r="V124" s="398"/>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row>
    <row r="125" spans="1:48" s="98" customFormat="1" ht="13.5" x14ac:dyDescent="0.25">
      <c r="A125" s="155">
        <v>311801</v>
      </c>
      <c r="B125" s="628" t="s">
        <v>234</v>
      </c>
      <c r="C125" s="628"/>
      <c r="D125" s="628"/>
      <c r="E125" s="87"/>
      <c r="F125" s="87"/>
      <c r="G125" s="87"/>
      <c r="H125" s="87"/>
      <c r="I125" s="87"/>
      <c r="J125" s="87"/>
      <c r="K125" s="87"/>
      <c r="L125" s="87"/>
      <c r="M125" s="286">
        <f t="shared" si="10"/>
        <v>0</v>
      </c>
      <c r="N125" s="87"/>
      <c r="O125" s="87"/>
      <c r="P125" s="87"/>
      <c r="Q125" s="191">
        <f t="shared" si="11"/>
        <v>0</v>
      </c>
      <c r="R125" s="87"/>
      <c r="S125" s="87"/>
      <c r="T125" s="87"/>
      <c r="U125" s="523"/>
      <c r="V125" s="398"/>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row>
    <row r="126" spans="1:48" s="98" customFormat="1" ht="13.5" x14ac:dyDescent="0.25">
      <c r="A126" s="155">
        <v>311904</v>
      </c>
      <c r="B126" s="628" t="s">
        <v>252</v>
      </c>
      <c r="C126" s="628"/>
      <c r="D126" s="628"/>
      <c r="E126" s="87"/>
      <c r="F126" s="87"/>
      <c r="G126" s="87"/>
      <c r="H126" s="87"/>
      <c r="I126" s="87"/>
      <c r="J126" s="87"/>
      <c r="K126" s="87"/>
      <c r="L126" s="87"/>
      <c r="M126" s="286">
        <f t="shared" si="10"/>
        <v>0</v>
      </c>
      <c r="N126" s="87"/>
      <c r="O126" s="87"/>
      <c r="P126" s="87"/>
      <c r="Q126" s="191">
        <f t="shared" si="11"/>
        <v>0</v>
      </c>
      <c r="R126" s="87"/>
      <c r="S126" s="87"/>
      <c r="T126" s="87"/>
      <c r="U126" s="523"/>
      <c r="V126" s="398"/>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row>
    <row r="127" spans="1:48" s="98" customFormat="1" ht="13.5" x14ac:dyDescent="0.25">
      <c r="A127" s="155">
        <v>312301</v>
      </c>
      <c r="B127" s="628" t="s">
        <v>192</v>
      </c>
      <c r="C127" s="628"/>
      <c r="D127" s="628"/>
      <c r="E127" s="87"/>
      <c r="F127" s="87"/>
      <c r="G127" s="87"/>
      <c r="H127" s="87"/>
      <c r="I127" s="87"/>
      <c r="J127" s="87"/>
      <c r="K127" s="87"/>
      <c r="L127" s="87"/>
      <c r="M127" s="286">
        <f t="shared" si="10"/>
        <v>0</v>
      </c>
      <c r="N127" s="87"/>
      <c r="O127" s="87"/>
      <c r="P127" s="87"/>
      <c r="Q127" s="191">
        <f t="shared" si="11"/>
        <v>0</v>
      </c>
      <c r="R127" s="87"/>
      <c r="S127" s="87"/>
      <c r="T127" s="87"/>
      <c r="U127" s="523"/>
      <c r="V127" s="398"/>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row>
    <row r="128" spans="1:48" s="98" customFormat="1" ht="13.5" x14ac:dyDescent="0.25">
      <c r="A128" s="155">
        <v>313201</v>
      </c>
      <c r="B128" s="628" t="s">
        <v>117</v>
      </c>
      <c r="C128" s="628"/>
      <c r="D128" s="628"/>
      <c r="E128" s="87"/>
      <c r="F128" s="87"/>
      <c r="G128" s="87"/>
      <c r="H128" s="87"/>
      <c r="I128" s="87"/>
      <c r="J128" s="87"/>
      <c r="K128" s="87"/>
      <c r="L128" s="87"/>
      <c r="M128" s="286">
        <f t="shared" si="10"/>
        <v>0</v>
      </c>
      <c r="N128" s="87"/>
      <c r="O128" s="87"/>
      <c r="P128" s="87"/>
      <c r="Q128" s="191">
        <f t="shared" si="11"/>
        <v>0</v>
      </c>
      <c r="R128" s="87"/>
      <c r="S128" s="87"/>
      <c r="T128" s="87"/>
      <c r="U128" s="523"/>
      <c r="V128" s="398"/>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row>
    <row r="129" spans="1:48" s="98" customFormat="1" ht="13.5" x14ac:dyDescent="0.25">
      <c r="A129" s="155">
        <v>313202</v>
      </c>
      <c r="B129" s="628" t="s">
        <v>189</v>
      </c>
      <c r="C129" s="628"/>
      <c r="D129" s="628"/>
      <c r="E129" s="87"/>
      <c r="F129" s="87"/>
      <c r="G129" s="87"/>
      <c r="H129" s="87"/>
      <c r="I129" s="87"/>
      <c r="J129" s="87"/>
      <c r="K129" s="87"/>
      <c r="L129" s="87"/>
      <c r="M129" s="286">
        <f t="shared" si="10"/>
        <v>0</v>
      </c>
      <c r="N129" s="87"/>
      <c r="O129" s="87"/>
      <c r="P129" s="87"/>
      <c r="Q129" s="191">
        <f t="shared" si="11"/>
        <v>0</v>
      </c>
      <c r="R129" s="87"/>
      <c r="S129" s="87"/>
      <c r="T129" s="87"/>
      <c r="U129" s="523"/>
      <c r="V129" s="398"/>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row>
    <row r="130" spans="1:48" s="98" customFormat="1" ht="13.5" x14ac:dyDescent="0.25">
      <c r="A130" s="155">
        <v>314101</v>
      </c>
      <c r="B130" s="628" t="s">
        <v>193</v>
      </c>
      <c r="C130" s="628"/>
      <c r="D130" s="628"/>
      <c r="E130" s="87"/>
      <c r="F130" s="87"/>
      <c r="G130" s="87"/>
      <c r="H130" s="87"/>
      <c r="I130" s="87"/>
      <c r="J130" s="87"/>
      <c r="K130" s="87"/>
      <c r="L130" s="87"/>
      <c r="M130" s="286">
        <f t="shared" si="10"/>
        <v>0</v>
      </c>
      <c r="N130" s="87"/>
      <c r="O130" s="87"/>
      <c r="P130" s="87"/>
      <c r="Q130" s="191">
        <f t="shared" si="11"/>
        <v>0</v>
      </c>
      <c r="R130" s="87"/>
      <c r="S130" s="87"/>
      <c r="T130" s="87"/>
      <c r="U130" s="523"/>
      <c r="V130" s="398"/>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row>
    <row r="131" spans="1:48" s="98" customFormat="1" ht="13.5" x14ac:dyDescent="0.25">
      <c r="A131" s="155">
        <v>314102</v>
      </c>
      <c r="B131" s="628" t="s">
        <v>235</v>
      </c>
      <c r="C131" s="628"/>
      <c r="D131" s="628"/>
      <c r="E131" s="87"/>
      <c r="F131" s="87"/>
      <c r="G131" s="87"/>
      <c r="H131" s="87"/>
      <c r="I131" s="87"/>
      <c r="J131" s="87"/>
      <c r="K131" s="87"/>
      <c r="L131" s="87"/>
      <c r="M131" s="286">
        <f t="shared" si="10"/>
        <v>0</v>
      </c>
      <c r="N131" s="87"/>
      <c r="O131" s="87"/>
      <c r="P131" s="87"/>
      <c r="Q131" s="191">
        <f t="shared" si="11"/>
        <v>0</v>
      </c>
      <c r="R131" s="87"/>
      <c r="S131" s="87"/>
      <c r="T131" s="87"/>
      <c r="U131" s="523"/>
      <c r="V131" s="398"/>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row>
    <row r="132" spans="1:48" s="98" customFormat="1" ht="13.5" x14ac:dyDescent="0.25">
      <c r="A132" s="155">
        <v>325701</v>
      </c>
      <c r="B132" s="628" t="s">
        <v>194</v>
      </c>
      <c r="C132" s="628"/>
      <c r="D132" s="628"/>
      <c r="E132" s="87"/>
      <c r="F132" s="87"/>
      <c r="G132" s="87"/>
      <c r="H132" s="87"/>
      <c r="I132" s="87"/>
      <c r="J132" s="87"/>
      <c r="K132" s="87"/>
      <c r="L132" s="87"/>
      <c r="M132" s="286">
        <f t="shared" si="10"/>
        <v>0</v>
      </c>
      <c r="N132" s="87"/>
      <c r="O132" s="87"/>
      <c r="P132" s="87"/>
      <c r="Q132" s="191">
        <f t="shared" si="11"/>
        <v>0</v>
      </c>
      <c r="R132" s="87"/>
      <c r="S132" s="87"/>
      <c r="T132" s="87"/>
      <c r="U132" s="523"/>
      <c r="V132" s="398"/>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row>
    <row r="133" spans="1:48" s="98" customFormat="1" ht="13.5" x14ac:dyDescent="0.25">
      <c r="A133" s="159">
        <v>335913</v>
      </c>
      <c r="B133" s="628" t="s">
        <v>199</v>
      </c>
      <c r="C133" s="628"/>
      <c r="D133" s="628"/>
      <c r="E133" s="87"/>
      <c r="F133" s="87"/>
      <c r="G133" s="87"/>
      <c r="H133" s="87"/>
      <c r="I133" s="87"/>
      <c r="J133" s="87"/>
      <c r="K133" s="87"/>
      <c r="L133" s="87"/>
      <c r="M133" s="286">
        <f t="shared" si="10"/>
        <v>0</v>
      </c>
      <c r="N133" s="87"/>
      <c r="O133" s="87"/>
      <c r="P133" s="87"/>
      <c r="Q133" s="191">
        <f t="shared" si="11"/>
        <v>0</v>
      </c>
      <c r="R133" s="87"/>
      <c r="S133" s="87"/>
      <c r="T133" s="87"/>
      <c r="U133" s="523"/>
      <c r="V133" s="398"/>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row>
    <row r="134" spans="1:48" s="98" customFormat="1" ht="13.5" x14ac:dyDescent="0.25">
      <c r="A134" s="155">
        <v>343101</v>
      </c>
      <c r="B134" s="628" t="s">
        <v>191</v>
      </c>
      <c r="C134" s="628"/>
      <c r="D134" s="628"/>
      <c r="E134" s="87"/>
      <c r="F134" s="87"/>
      <c r="G134" s="87"/>
      <c r="H134" s="87"/>
      <c r="I134" s="87"/>
      <c r="J134" s="87"/>
      <c r="K134" s="87"/>
      <c r="L134" s="87"/>
      <c r="M134" s="286">
        <f t="shared" si="10"/>
        <v>0</v>
      </c>
      <c r="N134" s="87"/>
      <c r="O134" s="87"/>
      <c r="P134" s="87"/>
      <c r="Q134" s="191">
        <f t="shared" si="11"/>
        <v>0</v>
      </c>
      <c r="R134" s="87"/>
      <c r="S134" s="87"/>
      <c r="T134" s="87"/>
      <c r="U134" s="523"/>
      <c r="V134" s="398"/>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row>
    <row r="135" spans="1:48" s="98" customFormat="1" ht="13.5" x14ac:dyDescent="0.25">
      <c r="A135" s="103">
        <v>351301</v>
      </c>
      <c r="B135" s="628" t="s">
        <v>237</v>
      </c>
      <c r="C135" s="628"/>
      <c r="D135" s="628"/>
      <c r="E135" s="87"/>
      <c r="F135" s="87"/>
      <c r="G135" s="87"/>
      <c r="H135" s="87"/>
      <c r="I135" s="87"/>
      <c r="J135" s="87"/>
      <c r="K135" s="87"/>
      <c r="L135" s="87"/>
      <c r="M135" s="286">
        <f t="shared" si="10"/>
        <v>0</v>
      </c>
      <c r="N135" s="87"/>
      <c r="O135" s="87"/>
      <c r="P135" s="87"/>
      <c r="Q135" s="191">
        <f t="shared" si="11"/>
        <v>0</v>
      </c>
      <c r="R135" s="87"/>
      <c r="S135" s="87"/>
      <c r="T135" s="87"/>
      <c r="U135" s="523"/>
      <c r="V135" s="398"/>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row>
    <row r="136" spans="1:48" s="98" customFormat="1" ht="13.5" x14ac:dyDescent="0.25">
      <c r="A136" s="103">
        <v>351302</v>
      </c>
      <c r="B136" s="628" t="s">
        <v>238</v>
      </c>
      <c r="C136" s="628"/>
      <c r="D136" s="628"/>
      <c r="E136" s="87"/>
      <c r="F136" s="87"/>
      <c r="G136" s="87"/>
      <c r="H136" s="87"/>
      <c r="I136" s="87"/>
      <c r="J136" s="87"/>
      <c r="K136" s="87"/>
      <c r="L136" s="87"/>
      <c r="M136" s="286">
        <f t="shared" si="10"/>
        <v>0</v>
      </c>
      <c r="N136" s="87"/>
      <c r="O136" s="87"/>
      <c r="P136" s="87"/>
      <c r="Q136" s="191">
        <f t="shared" si="11"/>
        <v>0</v>
      </c>
      <c r="R136" s="87"/>
      <c r="S136" s="87"/>
      <c r="T136" s="87"/>
      <c r="U136" s="523"/>
      <c r="V136" s="398"/>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row>
    <row r="137" spans="1:48" s="98" customFormat="1" ht="13.5" x14ac:dyDescent="0.25">
      <c r="A137" s="103">
        <v>351401</v>
      </c>
      <c r="B137" s="628" t="s">
        <v>201</v>
      </c>
      <c r="C137" s="628"/>
      <c r="D137" s="628"/>
      <c r="E137" s="87"/>
      <c r="F137" s="87"/>
      <c r="G137" s="87"/>
      <c r="H137" s="87"/>
      <c r="I137" s="87"/>
      <c r="J137" s="87"/>
      <c r="K137" s="87"/>
      <c r="L137" s="87"/>
      <c r="M137" s="286">
        <f t="shared" si="10"/>
        <v>0</v>
      </c>
      <c r="N137" s="87"/>
      <c r="O137" s="87"/>
      <c r="P137" s="87"/>
      <c r="Q137" s="191">
        <f t="shared" si="11"/>
        <v>0</v>
      </c>
      <c r="R137" s="87"/>
      <c r="S137" s="87"/>
      <c r="T137" s="87"/>
      <c r="U137" s="523"/>
      <c r="V137" s="398"/>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row>
    <row r="138" spans="1:48" s="98" customFormat="1" ht="13.5" x14ac:dyDescent="0.25">
      <c r="A138" s="155">
        <v>611302</v>
      </c>
      <c r="B138" s="628" t="s">
        <v>243</v>
      </c>
      <c r="C138" s="628"/>
      <c r="D138" s="628"/>
      <c r="E138" s="87"/>
      <c r="F138" s="87"/>
      <c r="G138" s="87"/>
      <c r="H138" s="87"/>
      <c r="I138" s="87"/>
      <c r="J138" s="87"/>
      <c r="K138" s="87"/>
      <c r="L138" s="87"/>
      <c r="M138" s="286">
        <f t="shared" si="10"/>
        <v>0</v>
      </c>
      <c r="N138" s="87"/>
      <c r="O138" s="87"/>
      <c r="P138" s="87"/>
      <c r="Q138" s="191">
        <f t="shared" si="11"/>
        <v>0</v>
      </c>
      <c r="R138" s="87"/>
      <c r="S138" s="87"/>
      <c r="T138" s="87"/>
      <c r="U138" s="523"/>
      <c r="V138" s="398"/>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row>
    <row r="139" spans="1:48" s="98" customFormat="1" ht="13.5" x14ac:dyDescent="0.25">
      <c r="A139" s="103">
        <v>611304</v>
      </c>
      <c r="B139" s="628" t="s">
        <v>212</v>
      </c>
      <c r="C139" s="628"/>
      <c r="D139" s="628"/>
      <c r="E139" s="87"/>
      <c r="F139" s="87"/>
      <c r="G139" s="87"/>
      <c r="H139" s="87"/>
      <c r="I139" s="87"/>
      <c r="J139" s="87"/>
      <c r="K139" s="87"/>
      <c r="L139" s="87"/>
      <c r="M139" s="286">
        <f t="shared" si="10"/>
        <v>0</v>
      </c>
      <c r="N139" s="87"/>
      <c r="O139" s="87"/>
      <c r="P139" s="87"/>
      <c r="Q139" s="191">
        <f t="shared" si="11"/>
        <v>0</v>
      </c>
      <c r="R139" s="87"/>
      <c r="S139" s="87"/>
      <c r="T139" s="87"/>
      <c r="U139" s="523"/>
      <c r="V139" s="398"/>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row>
    <row r="140" spans="1:48" s="98" customFormat="1" ht="13.5" x14ac:dyDescent="0.25">
      <c r="A140" s="103">
        <v>641201</v>
      </c>
      <c r="B140" s="628" t="s">
        <v>213</v>
      </c>
      <c r="C140" s="628"/>
      <c r="D140" s="628"/>
      <c r="E140" s="87"/>
      <c r="F140" s="87"/>
      <c r="G140" s="87"/>
      <c r="H140" s="87"/>
      <c r="I140" s="87"/>
      <c r="J140" s="87"/>
      <c r="K140" s="87"/>
      <c r="L140" s="87"/>
      <c r="M140" s="286">
        <f t="shared" si="10"/>
        <v>0</v>
      </c>
      <c r="N140" s="87"/>
      <c r="O140" s="87"/>
      <c r="P140" s="87"/>
      <c r="Q140" s="191">
        <f t="shared" si="11"/>
        <v>0</v>
      </c>
      <c r="R140" s="87"/>
      <c r="S140" s="87"/>
      <c r="T140" s="87"/>
      <c r="U140" s="523"/>
      <c r="V140" s="398"/>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row>
    <row r="141" spans="1:48" s="98" customFormat="1" ht="13.5" x14ac:dyDescent="0.25">
      <c r="A141" s="103">
        <v>641301</v>
      </c>
      <c r="B141" s="628" t="s">
        <v>244</v>
      </c>
      <c r="C141" s="628"/>
      <c r="D141" s="628"/>
      <c r="E141" s="87"/>
      <c r="F141" s="87"/>
      <c r="G141" s="87"/>
      <c r="H141" s="87"/>
      <c r="I141" s="87"/>
      <c r="J141" s="87"/>
      <c r="K141" s="87"/>
      <c r="L141" s="87"/>
      <c r="M141" s="286">
        <f t="shared" si="10"/>
        <v>0</v>
      </c>
      <c r="N141" s="87"/>
      <c r="O141" s="87"/>
      <c r="P141" s="87"/>
      <c r="Q141" s="191">
        <f t="shared" si="11"/>
        <v>0</v>
      </c>
      <c r="R141" s="87"/>
      <c r="S141" s="87"/>
      <c r="T141" s="87"/>
      <c r="U141" s="523"/>
      <c r="V141" s="398"/>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row>
    <row r="142" spans="1:48" s="98" customFormat="1" ht="13.5" x14ac:dyDescent="0.25">
      <c r="A142" s="155">
        <v>642601</v>
      </c>
      <c r="B142" s="628" t="s">
        <v>93</v>
      </c>
      <c r="C142" s="628"/>
      <c r="D142" s="628"/>
      <c r="E142" s="87"/>
      <c r="F142" s="87"/>
      <c r="G142" s="87"/>
      <c r="H142" s="87"/>
      <c r="I142" s="87"/>
      <c r="J142" s="87"/>
      <c r="K142" s="87"/>
      <c r="L142" s="87"/>
      <c r="M142" s="286">
        <f t="shared" si="10"/>
        <v>0</v>
      </c>
      <c r="N142" s="87"/>
      <c r="O142" s="87"/>
      <c r="P142" s="87"/>
      <c r="Q142" s="191">
        <f t="shared" si="11"/>
        <v>0</v>
      </c>
      <c r="R142" s="87"/>
      <c r="S142" s="87"/>
      <c r="T142" s="87"/>
      <c r="U142" s="523"/>
      <c r="V142" s="398"/>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row>
    <row r="143" spans="1:48" s="98" customFormat="1" ht="13.5" x14ac:dyDescent="0.25">
      <c r="A143" s="155">
        <v>642605</v>
      </c>
      <c r="B143" s="628" t="s">
        <v>94</v>
      </c>
      <c r="C143" s="628"/>
      <c r="D143" s="628"/>
      <c r="E143" s="87"/>
      <c r="F143" s="87"/>
      <c r="G143" s="87"/>
      <c r="H143" s="87"/>
      <c r="I143" s="87"/>
      <c r="J143" s="87"/>
      <c r="K143" s="87"/>
      <c r="L143" s="87"/>
      <c r="M143" s="286">
        <f t="shared" si="10"/>
        <v>0</v>
      </c>
      <c r="N143" s="87"/>
      <c r="O143" s="87"/>
      <c r="P143" s="87"/>
      <c r="Q143" s="191">
        <f t="shared" si="11"/>
        <v>0</v>
      </c>
      <c r="R143" s="87"/>
      <c r="S143" s="87"/>
      <c r="T143" s="87"/>
      <c r="U143" s="523"/>
      <c r="V143" s="398"/>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row>
    <row r="144" spans="1:48" s="98" customFormat="1" ht="13.5" x14ac:dyDescent="0.25">
      <c r="A144" s="155">
        <v>653101</v>
      </c>
      <c r="B144" s="628" t="s">
        <v>245</v>
      </c>
      <c r="C144" s="628"/>
      <c r="D144" s="628"/>
      <c r="E144" s="87"/>
      <c r="F144" s="87"/>
      <c r="G144" s="87"/>
      <c r="H144" s="87"/>
      <c r="I144" s="87"/>
      <c r="J144" s="87"/>
      <c r="K144" s="87"/>
      <c r="L144" s="87"/>
      <c r="M144" s="286">
        <f t="shared" si="10"/>
        <v>0</v>
      </c>
      <c r="N144" s="87"/>
      <c r="O144" s="87"/>
      <c r="P144" s="87"/>
      <c r="Q144" s="191">
        <f t="shared" si="11"/>
        <v>0</v>
      </c>
      <c r="R144" s="87"/>
      <c r="S144" s="87"/>
      <c r="T144" s="87"/>
      <c r="U144" s="523"/>
      <c r="V144" s="398"/>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row>
    <row r="145" spans="1:48" s="98" customFormat="1" ht="13.5" x14ac:dyDescent="0.25">
      <c r="A145" s="155">
        <v>653303</v>
      </c>
      <c r="B145" s="628" t="s">
        <v>95</v>
      </c>
      <c r="C145" s="628"/>
      <c r="D145" s="628"/>
      <c r="E145" s="87"/>
      <c r="F145" s="87"/>
      <c r="G145" s="87"/>
      <c r="H145" s="87"/>
      <c r="I145" s="87"/>
      <c r="J145" s="87"/>
      <c r="K145" s="87"/>
      <c r="L145" s="87"/>
      <c r="M145" s="286">
        <f t="shared" si="10"/>
        <v>0</v>
      </c>
      <c r="N145" s="87"/>
      <c r="O145" s="87"/>
      <c r="P145" s="87"/>
      <c r="Q145" s="191">
        <f t="shared" si="11"/>
        <v>0</v>
      </c>
      <c r="R145" s="87"/>
      <c r="S145" s="87"/>
      <c r="T145" s="87"/>
      <c r="U145" s="523"/>
      <c r="V145" s="398"/>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row>
    <row r="146" spans="1:48" s="98" customFormat="1" ht="13.5" x14ac:dyDescent="0.25">
      <c r="A146" s="155">
        <v>671101</v>
      </c>
      <c r="B146" s="628" t="s">
        <v>96</v>
      </c>
      <c r="C146" s="628"/>
      <c r="D146" s="628"/>
      <c r="E146" s="87"/>
      <c r="F146" s="87"/>
      <c r="G146" s="87"/>
      <c r="H146" s="87"/>
      <c r="I146" s="87"/>
      <c r="J146" s="87"/>
      <c r="K146" s="87"/>
      <c r="L146" s="87"/>
      <c r="M146" s="286">
        <f t="shared" si="10"/>
        <v>0</v>
      </c>
      <c r="N146" s="87"/>
      <c r="O146" s="87"/>
      <c r="P146" s="87"/>
      <c r="Q146" s="191">
        <f t="shared" si="11"/>
        <v>0</v>
      </c>
      <c r="R146" s="87"/>
      <c r="S146" s="87"/>
      <c r="T146" s="87"/>
      <c r="U146" s="523"/>
      <c r="V146" s="398"/>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row>
    <row r="147" spans="1:48" s="98" customFormat="1" ht="13.5" x14ac:dyDescent="0.25">
      <c r="A147" s="103">
        <v>671202</v>
      </c>
      <c r="B147" s="628" t="s">
        <v>211</v>
      </c>
      <c r="C147" s="628"/>
      <c r="D147" s="628"/>
      <c r="E147" s="87"/>
      <c r="F147" s="87"/>
      <c r="G147" s="87"/>
      <c r="H147" s="87"/>
      <c r="I147" s="87"/>
      <c r="J147" s="87"/>
      <c r="K147" s="87"/>
      <c r="L147" s="87"/>
      <c r="M147" s="286">
        <f t="shared" si="10"/>
        <v>0</v>
      </c>
      <c r="N147" s="87"/>
      <c r="O147" s="87"/>
      <c r="P147" s="87"/>
      <c r="Q147" s="191">
        <f t="shared" si="11"/>
        <v>0</v>
      </c>
      <c r="R147" s="87"/>
      <c r="S147" s="87"/>
      <c r="T147" s="87"/>
      <c r="U147" s="523"/>
      <c r="V147" s="398"/>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row>
    <row r="148" spans="1:48" s="98" customFormat="1" ht="13.5" x14ac:dyDescent="0.25">
      <c r="A148" s="155">
        <v>671302</v>
      </c>
      <c r="B148" s="628" t="s">
        <v>97</v>
      </c>
      <c r="C148" s="628"/>
      <c r="D148" s="628"/>
      <c r="E148" s="87"/>
      <c r="F148" s="87"/>
      <c r="G148" s="87"/>
      <c r="H148" s="87"/>
      <c r="I148" s="87"/>
      <c r="J148" s="87"/>
      <c r="K148" s="87"/>
      <c r="L148" s="87"/>
      <c r="M148" s="286">
        <f t="shared" si="10"/>
        <v>0</v>
      </c>
      <c r="N148" s="87"/>
      <c r="O148" s="87"/>
      <c r="P148" s="87"/>
      <c r="Q148" s="191">
        <f t="shared" si="11"/>
        <v>0</v>
      </c>
      <c r="R148" s="87"/>
      <c r="S148" s="87"/>
      <c r="T148" s="87"/>
      <c r="U148" s="523"/>
      <c r="V148" s="398"/>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row>
    <row r="149" spans="1:48" s="98" customFormat="1" ht="13.5" x14ac:dyDescent="0.25">
      <c r="A149" s="629" t="s">
        <v>98</v>
      </c>
      <c r="B149" s="629"/>
      <c r="C149" s="629"/>
      <c r="D149" s="629"/>
      <c r="E149" s="93">
        <f t="shared" ref="E149:V149" si="12">SUM(E120:E148)</f>
        <v>0</v>
      </c>
      <c r="F149" s="93">
        <f t="shared" si="12"/>
        <v>0</v>
      </c>
      <c r="G149" s="93">
        <f t="shared" si="12"/>
        <v>0</v>
      </c>
      <c r="H149" s="93">
        <f t="shared" si="12"/>
        <v>0</v>
      </c>
      <c r="I149" s="93">
        <f t="shared" si="12"/>
        <v>0</v>
      </c>
      <c r="J149" s="93">
        <f t="shared" si="12"/>
        <v>0</v>
      </c>
      <c r="K149" s="93">
        <f t="shared" si="12"/>
        <v>0</v>
      </c>
      <c r="L149" s="93">
        <f t="shared" si="12"/>
        <v>0</v>
      </c>
      <c r="M149" s="289">
        <f>SUM(M120:M148)</f>
        <v>0</v>
      </c>
      <c r="N149" s="93">
        <f>SUM(N120:N148)</f>
        <v>0</v>
      </c>
      <c r="O149" s="93">
        <f>SUM(O120:O148)</f>
        <v>0</v>
      </c>
      <c r="P149" s="93">
        <f>SUM(P120:P148)</f>
        <v>0</v>
      </c>
      <c r="Q149" s="93">
        <f>SUM(Q120:Q148)</f>
        <v>0</v>
      </c>
      <c r="R149" s="93">
        <f t="shared" si="12"/>
        <v>0</v>
      </c>
      <c r="S149" s="93">
        <f t="shared" si="12"/>
        <v>0</v>
      </c>
      <c r="T149" s="93">
        <f t="shared" si="12"/>
        <v>0</v>
      </c>
      <c r="U149" s="527">
        <f t="shared" si="12"/>
        <v>0</v>
      </c>
      <c r="V149" s="527">
        <f t="shared" si="12"/>
        <v>0</v>
      </c>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row>
    <row r="150" spans="1:48" s="98" customFormat="1" ht="15" customHeight="1" x14ac:dyDescent="0.25">
      <c r="A150" s="790" t="s">
        <v>99</v>
      </c>
      <c r="B150" s="791"/>
      <c r="C150" s="791"/>
      <c r="D150" s="791"/>
      <c r="E150" s="791"/>
      <c r="F150" s="791"/>
      <c r="G150" s="791"/>
      <c r="H150" s="791"/>
      <c r="I150" s="791"/>
      <c r="J150" s="791"/>
      <c r="K150" s="791"/>
      <c r="L150" s="791"/>
      <c r="M150" s="791"/>
      <c r="N150" s="791"/>
      <c r="O150" s="791"/>
      <c r="P150" s="791"/>
      <c r="Q150" s="791"/>
      <c r="R150" s="791"/>
      <c r="S150" s="791"/>
      <c r="T150" s="791"/>
      <c r="U150" s="791"/>
      <c r="V150" s="792"/>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row>
    <row r="151" spans="1:48" s="98" customFormat="1" ht="13.5" x14ac:dyDescent="0.25">
      <c r="A151" s="155">
        <v>323102</v>
      </c>
      <c r="B151" s="628" t="s">
        <v>100</v>
      </c>
      <c r="C151" s="628"/>
      <c r="D151" s="628"/>
      <c r="E151" s="87"/>
      <c r="F151" s="87"/>
      <c r="G151" s="87"/>
      <c r="H151" s="87"/>
      <c r="I151" s="87"/>
      <c r="J151" s="87"/>
      <c r="K151" s="87"/>
      <c r="L151" s="87"/>
      <c r="M151" s="286">
        <f>SUM(E151:L151)</f>
        <v>0</v>
      </c>
      <c r="N151" s="87"/>
      <c r="O151" s="87"/>
      <c r="P151" s="87"/>
      <c r="Q151" s="191">
        <f>SUM(N151:P151)</f>
        <v>0</v>
      </c>
      <c r="R151" s="87"/>
      <c r="S151" s="87"/>
      <c r="T151" s="87"/>
      <c r="U151" s="523"/>
      <c r="V151" s="398"/>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row>
    <row r="152" spans="1:48" s="98" customFormat="1" ht="13.5" x14ac:dyDescent="0.25">
      <c r="A152" s="103">
        <v>325802</v>
      </c>
      <c r="B152" s="628" t="s">
        <v>195</v>
      </c>
      <c r="C152" s="628"/>
      <c r="D152" s="628"/>
      <c r="E152" s="87"/>
      <c r="F152" s="87"/>
      <c r="G152" s="87"/>
      <c r="H152" s="87"/>
      <c r="I152" s="87"/>
      <c r="J152" s="87"/>
      <c r="K152" s="87"/>
      <c r="L152" s="87"/>
      <c r="M152" s="286">
        <f>SUM(E152:L152)</f>
        <v>0</v>
      </c>
      <c r="N152" s="87"/>
      <c r="O152" s="87"/>
      <c r="P152" s="87"/>
      <c r="Q152" s="191">
        <f>SUM(N152:P152)</f>
        <v>0</v>
      </c>
      <c r="R152" s="87"/>
      <c r="S152" s="87"/>
      <c r="T152" s="87"/>
      <c r="U152" s="523"/>
      <c r="V152" s="398"/>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row>
    <row r="153" spans="1:48" s="98" customFormat="1" ht="13.5" x14ac:dyDescent="0.25">
      <c r="A153" s="103">
        <v>341201</v>
      </c>
      <c r="B153" s="628" t="s">
        <v>101</v>
      </c>
      <c r="C153" s="628"/>
      <c r="D153" s="628"/>
      <c r="E153" s="87"/>
      <c r="F153" s="87"/>
      <c r="G153" s="87"/>
      <c r="H153" s="87"/>
      <c r="I153" s="87"/>
      <c r="J153" s="87"/>
      <c r="K153" s="87"/>
      <c r="L153" s="87"/>
      <c r="M153" s="286">
        <f>SUM(E153:L153)</f>
        <v>0</v>
      </c>
      <c r="N153" s="87"/>
      <c r="O153" s="87"/>
      <c r="P153" s="87"/>
      <c r="Q153" s="191">
        <f>SUM(N153:P153)</f>
        <v>0</v>
      </c>
      <c r="R153" s="87"/>
      <c r="S153" s="87"/>
      <c r="T153" s="87"/>
      <c r="U153" s="523"/>
      <c r="V153" s="398"/>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row>
    <row r="154" spans="1:48" s="98" customFormat="1" ht="13.5" x14ac:dyDescent="0.25">
      <c r="A154" s="103">
        <v>342201</v>
      </c>
      <c r="B154" s="628" t="s">
        <v>254</v>
      </c>
      <c r="C154" s="628"/>
      <c r="D154" s="628"/>
      <c r="E154" s="87"/>
      <c r="F154" s="87"/>
      <c r="G154" s="87"/>
      <c r="H154" s="87"/>
      <c r="I154" s="87"/>
      <c r="J154" s="87"/>
      <c r="K154" s="87"/>
      <c r="L154" s="87"/>
      <c r="M154" s="286">
        <f>SUM(E154:L154)</f>
        <v>0</v>
      </c>
      <c r="N154" s="87"/>
      <c r="O154" s="87"/>
      <c r="P154" s="87"/>
      <c r="Q154" s="191">
        <f>SUM(N154:P154)</f>
        <v>0</v>
      </c>
      <c r="R154" s="87"/>
      <c r="S154" s="87"/>
      <c r="T154" s="87"/>
      <c r="U154" s="523"/>
      <c r="V154" s="398"/>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row>
    <row r="155" spans="1:48" s="98" customFormat="1" ht="13.5" x14ac:dyDescent="0.25">
      <c r="A155" s="629" t="s">
        <v>106</v>
      </c>
      <c r="B155" s="629"/>
      <c r="C155" s="629"/>
      <c r="D155" s="629"/>
      <c r="E155" s="93">
        <f t="shared" ref="E155:V155" si="13">SUM(E151:E154)</f>
        <v>0</v>
      </c>
      <c r="F155" s="93">
        <f t="shared" si="13"/>
        <v>0</v>
      </c>
      <c r="G155" s="93">
        <f t="shared" si="13"/>
        <v>0</v>
      </c>
      <c r="H155" s="93">
        <f t="shared" si="13"/>
        <v>0</v>
      </c>
      <c r="I155" s="93">
        <f t="shared" si="13"/>
        <v>0</v>
      </c>
      <c r="J155" s="93">
        <f t="shared" si="13"/>
        <v>0</v>
      </c>
      <c r="K155" s="93">
        <f t="shared" si="13"/>
        <v>0</v>
      </c>
      <c r="L155" s="93">
        <f t="shared" si="13"/>
        <v>0</v>
      </c>
      <c r="M155" s="289">
        <f>SUM(M151:M154)</f>
        <v>0</v>
      </c>
      <c r="N155" s="93">
        <f>SUM(N151:N154)</f>
        <v>0</v>
      </c>
      <c r="O155" s="93">
        <f>SUM(O151:O154)</f>
        <v>0</v>
      </c>
      <c r="P155" s="93">
        <f>SUM(P151:P154)</f>
        <v>0</v>
      </c>
      <c r="Q155" s="93">
        <f>SUM(Q151:Q154)</f>
        <v>0</v>
      </c>
      <c r="R155" s="93">
        <f t="shared" si="13"/>
        <v>0</v>
      </c>
      <c r="S155" s="93">
        <f t="shared" si="13"/>
        <v>0</v>
      </c>
      <c r="T155" s="93">
        <f t="shared" si="13"/>
        <v>0</v>
      </c>
      <c r="U155" s="527">
        <f t="shared" si="13"/>
        <v>0</v>
      </c>
      <c r="V155" s="527">
        <f t="shared" si="13"/>
        <v>0</v>
      </c>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row>
    <row r="156" spans="1:48" s="98" customFormat="1" ht="15" customHeight="1" x14ac:dyDescent="0.25">
      <c r="A156" s="752" t="s">
        <v>107</v>
      </c>
      <c r="B156" s="753"/>
      <c r="C156" s="753"/>
      <c r="D156" s="753"/>
      <c r="E156" s="753"/>
      <c r="F156" s="753"/>
      <c r="G156" s="753"/>
      <c r="H156" s="753"/>
      <c r="I156" s="753"/>
      <c r="J156" s="753"/>
      <c r="K156" s="753"/>
      <c r="L156" s="753"/>
      <c r="M156" s="753"/>
      <c r="N156" s="753"/>
      <c r="O156" s="753"/>
      <c r="P156" s="753"/>
      <c r="Q156" s="753"/>
      <c r="R156" s="753"/>
      <c r="S156" s="753"/>
      <c r="T156" s="753"/>
      <c r="U156" s="753"/>
      <c r="V156" s="754"/>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row>
    <row r="157" spans="1:48" s="98" customFormat="1" ht="13.5" x14ac:dyDescent="0.25">
      <c r="A157" s="155">
        <v>331301</v>
      </c>
      <c r="B157" s="628" t="s">
        <v>328</v>
      </c>
      <c r="C157" s="628"/>
      <c r="D157" s="628"/>
      <c r="E157" s="87"/>
      <c r="F157" s="87">
        <v>2</v>
      </c>
      <c r="G157" s="87"/>
      <c r="H157" s="87"/>
      <c r="I157" s="87"/>
      <c r="J157" s="87"/>
      <c r="K157" s="87"/>
      <c r="L157" s="87"/>
      <c r="M157" s="286">
        <f>SUM(E157:L157)</f>
        <v>2</v>
      </c>
      <c r="N157" s="87">
        <v>2</v>
      </c>
      <c r="O157" s="87"/>
      <c r="P157" s="87"/>
      <c r="Q157" s="191">
        <f>SUM(N157:P157)</f>
        <v>2</v>
      </c>
      <c r="R157" s="87"/>
      <c r="S157" s="87"/>
      <c r="T157" s="87"/>
      <c r="U157" s="523"/>
      <c r="V157" s="398"/>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row>
    <row r="158" spans="1:48" s="98" customFormat="1" ht="13.5" x14ac:dyDescent="0.25">
      <c r="A158" s="155">
        <v>332302</v>
      </c>
      <c r="B158" s="628" t="s">
        <v>197</v>
      </c>
      <c r="C158" s="628"/>
      <c r="D158" s="628"/>
      <c r="E158" s="87"/>
      <c r="F158" s="87"/>
      <c r="G158" s="87"/>
      <c r="H158" s="87"/>
      <c r="I158" s="87"/>
      <c r="J158" s="87"/>
      <c r="K158" s="87"/>
      <c r="L158" s="87"/>
      <c r="M158" s="286">
        <f t="shared" ref="M158:M185" si="14">SUM(E158:L158)</f>
        <v>0</v>
      </c>
      <c r="N158" s="87"/>
      <c r="O158" s="87"/>
      <c r="P158" s="87"/>
      <c r="Q158" s="191">
        <f t="shared" ref="Q158:Q185" si="15">SUM(N158:P158)</f>
        <v>0</v>
      </c>
      <c r="R158" s="87"/>
      <c r="S158" s="87"/>
      <c r="T158" s="87"/>
      <c r="U158" s="523"/>
      <c r="V158" s="398"/>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row>
    <row r="159" spans="1:48" s="98" customFormat="1" ht="13.5" x14ac:dyDescent="0.25">
      <c r="A159" s="155">
        <v>333905</v>
      </c>
      <c r="B159" s="628" t="s">
        <v>290</v>
      </c>
      <c r="C159" s="628"/>
      <c r="D159" s="628"/>
      <c r="E159" s="87"/>
      <c r="F159" s="87"/>
      <c r="G159" s="87"/>
      <c r="H159" s="87"/>
      <c r="I159" s="87"/>
      <c r="J159" s="87"/>
      <c r="K159" s="87"/>
      <c r="L159" s="87"/>
      <c r="M159" s="286">
        <f t="shared" si="14"/>
        <v>0</v>
      </c>
      <c r="N159" s="87"/>
      <c r="O159" s="87"/>
      <c r="P159" s="87"/>
      <c r="Q159" s="191">
        <f t="shared" si="15"/>
        <v>0</v>
      </c>
      <c r="R159" s="87"/>
      <c r="S159" s="87"/>
      <c r="T159" s="87"/>
      <c r="U159" s="523"/>
      <c r="V159" s="398"/>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row>
    <row r="160" spans="1:48" s="98" customFormat="1" ht="13.5" x14ac:dyDescent="0.25">
      <c r="A160" s="155">
        <v>334101</v>
      </c>
      <c r="B160" s="628" t="s">
        <v>232</v>
      </c>
      <c r="C160" s="628"/>
      <c r="D160" s="628"/>
      <c r="E160" s="87"/>
      <c r="F160" s="87"/>
      <c r="G160" s="87"/>
      <c r="H160" s="87"/>
      <c r="I160" s="87"/>
      <c r="J160" s="87"/>
      <c r="K160" s="87"/>
      <c r="L160" s="87"/>
      <c r="M160" s="286">
        <f t="shared" si="14"/>
        <v>0</v>
      </c>
      <c r="N160" s="87"/>
      <c r="O160" s="87"/>
      <c r="P160" s="87"/>
      <c r="Q160" s="191">
        <f t="shared" si="15"/>
        <v>0</v>
      </c>
      <c r="R160" s="87"/>
      <c r="S160" s="87"/>
      <c r="T160" s="87"/>
      <c r="U160" s="523"/>
      <c r="V160" s="398"/>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row>
    <row r="161" spans="1:48" s="98" customFormat="1" ht="13.5" x14ac:dyDescent="0.25">
      <c r="A161" s="155">
        <v>334102</v>
      </c>
      <c r="B161" s="628" t="s">
        <v>108</v>
      </c>
      <c r="C161" s="628"/>
      <c r="D161" s="628"/>
      <c r="E161" s="87"/>
      <c r="F161" s="87"/>
      <c r="G161" s="87"/>
      <c r="H161" s="87"/>
      <c r="I161" s="87"/>
      <c r="J161" s="87"/>
      <c r="K161" s="87"/>
      <c r="L161" s="87"/>
      <c r="M161" s="286">
        <f t="shared" si="14"/>
        <v>0</v>
      </c>
      <c r="N161" s="87"/>
      <c r="O161" s="87"/>
      <c r="P161" s="87"/>
      <c r="Q161" s="191">
        <f t="shared" si="15"/>
        <v>0</v>
      </c>
      <c r="R161" s="87"/>
      <c r="S161" s="87"/>
      <c r="T161" s="87"/>
      <c r="U161" s="523"/>
      <c r="V161" s="398"/>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row>
    <row r="162" spans="1:48" s="98" customFormat="1" ht="13.5" x14ac:dyDescent="0.25">
      <c r="A162" s="103">
        <v>334201</v>
      </c>
      <c r="B162" s="628" t="s">
        <v>291</v>
      </c>
      <c r="C162" s="628"/>
      <c r="D162" s="628"/>
      <c r="E162" s="87"/>
      <c r="F162" s="87"/>
      <c r="G162" s="87"/>
      <c r="H162" s="87"/>
      <c r="I162" s="87"/>
      <c r="J162" s="87"/>
      <c r="K162" s="87"/>
      <c r="L162" s="87"/>
      <c r="M162" s="286">
        <f t="shared" si="14"/>
        <v>0</v>
      </c>
      <c r="N162" s="87"/>
      <c r="O162" s="87"/>
      <c r="P162" s="87"/>
      <c r="Q162" s="191">
        <f t="shared" si="15"/>
        <v>0</v>
      </c>
      <c r="R162" s="87"/>
      <c r="S162" s="87"/>
      <c r="T162" s="87"/>
      <c r="U162" s="523"/>
      <c r="V162" s="398"/>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row>
    <row r="163" spans="1:48" s="98" customFormat="1" ht="13.5" x14ac:dyDescent="0.25">
      <c r="A163" s="155">
        <v>334302</v>
      </c>
      <c r="B163" s="628" t="s">
        <v>198</v>
      </c>
      <c r="C163" s="628"/>
      <c r="D163" s="628"/>
      <c r="E163" s="87"/>
      <c r="F163" s="87"/>
      <c r="G163" s="87"/>
      <c r="H163" s="87"/>
      <c r="I163" s="87"/>
      <c r="J163" s="87"/>
      <c r="K163" s="87"/>
      <c r="L163" s="87"/>
      <c r="M163" s="286">
        <f t="shared" si="14"/>
        <v>0</v>
      </c>
      <c r="N163" s="87"/>
      <c r="O163" s="87"/>
      <c r="P163" s="87"/>
      <c r="Q163" s="191">
        <f t="shared" si="15"/>
        <v>0</v>
      </c>
      <c r="R163" s="87"/>
      <c r="S163" s="87"/>
      <c r="T163" s="87"/>
      <c r="U163" s="523"/>
      <c r="V163" s="398"/>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row>
    <row r="164" spans="1:48" s="98" customFormat="1" ht="13.5" x14ac:dyDescent="0.25">
      <c r="A164" s="155">
        <v>335401</v>
      </c>
      <c r="B164" s="628" t="s">
        <v>236</v>
      </c>
      <c r="C164" s="628"/>
      <c r="D164" s="628"/>
      <c r="E164" s="87"/>
      <c r="F164" s="87"/>
      <c r="G164" s="87"/>
      <c r="H164" s="87"/>
      <c r="I164" s="87"/>
      <c r="J164" s="87"/>
      <c r="K164" s="87"/>
      <c r="L164" s="87"/>
      <c r="M164" s="286">
        <f t="shared" si="14"/>
        <v>0</v>
      </c>
      <c r="N164" s="87"/>
      <c r="O164" s="87"/>
      <c r="P164" s="87"/>
      <c r="Q164" s="191">
        <f t="shared" si="15"/>
        <v>0</v>
      </c>
      <c r="R164" s="87"/>
      <c r="S164" s="87"/>
      <c r="T164" s="87"/>
      <c r="U164" s="523"/>
      <c r="V164" s="398"/>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row>
    <row r="165" spans="1:48" s="98" customFormat="1" ht="13.5" x14ac:dyDescent="0.25">
      <c r="A165" s="155">
        <v>411101</v>
      </c>
      <c r="B165" s="628" t="s">
        <v>202</v>
      </c>
      <c r="C165" s="628"/>
      <c r="D165" s="628"/>
      <c r="E165" s="87"/>
      <c r="F165" s="87">
        <v>1</v>
      </c>
      <c r="G165" s="87"/>
      <c r="H165" s="87"/>
      <c r="I165" s="87"/>
      <c r="J165" s="87">
        <v>1</v>
      </c>
      <c r="K165" s="87"/>
      <c r="L165" s="87"/>
      <c r="M165" s="286">
        <f t="shared" si="14"/>
        <v>2</v>
      </c>
      <c r="N165" s="87">
        <v>2</v>
      </c>
      <c r="O165" s="87"/>
      <c r="P165" s="87"/>
      <c r="Q165" s="191">
        <f t="shared" si="15"/>
        <v>2</v>
      </c>
      <c r="R165" s="87"/>
      <c r="S165" s="87"/>
      <c r="T165" s="87"/>
      <c r="U165" s="523"/>
      <c r="V165" s="398"/>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row>
    <row r="166" spans="1:48" s="98" customFormat="1" ht="13.5" x14ac:dyDescent="0.25">
      <c r="A166" s="155">
        <v>412101</v>
      </c>
      <c r="B166" s="628" t="s">
        <v>109</v>
      </c>
      <c r="C166" s="628"/>
      <c r="D166" s="628"/>
      <c r="E166" s="87"/>
      <c r="F166" s="87"/>
      <c r="G166" s="87"/>
      <c r="H166" s="87"/>
      <c r="I166" s="87"/>
      <c r="J166" s="87"/>
      <c r="K166" s="87"/>
      <c r="L166" s="87"/>
      <c r="M166" s="286">
        <f t="shared" si="14"/>
        <v>0</v>
      </c>
      <c r="N166" s="87"/>
      <c r="O166" s="87"/>
      <c r="P166" s="87"/>
      <c r="Q166" s="191">
        <f t="shared" si="15"/>
        <v>0</v>
      </c>
      <c r="R166" s="87"/>
      <c r="S166" s="87"/>
      <c r="T166" s="87"/>
      <c r="U166" s="523"/>
      <c r="V166" s="398"/>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row>
    <row r="167" spans="1:48" s="98" customFormat="1" ht="13.5" x14ac:dyDescent="0.25">
      <c r="A167" s="155">
        <v>413101</v>
      </c>
      <c r="B167" s="628" t="s">
        <v>203</v>
      </c>
      <c r="C167" s="628"/>
      <c r="D167" s="628"/>
      <c r="E167" s="87"/>
      <c r="F167" s="87"/>
      <c r="G167" s="87"/>
      <c r="H167" s="87"/>
      <c r="I167" s="87"/>
      <c r="J167" s="87"/>
      <c r="K167" s="87"/>
      <c r="L167" s="87"/>
      <c r="M167" s="286">
        <f t="shared" si="14"/>
        <v>0</v>
      </c>
      <c r="N167" s="87"/>
      <c r="O167" s="87"/>
      <c r="P167" s="87"/>
      <c r="Q167" s="191">
        <f t="shared" si="15"/>
        <v>0</v>
      </c>
      <c r="R167" s="87"/>
      <c r="S167" s="87"/>
      <c r="T167" s="87"/>
      <c r="U167" s="523"/>
      <c r="V167" s="398"/>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row>
    <row r="168" spans="1:48" s="98" customFormat="1" ht="13.5" x14ac:dyDescent="0.25">
      <c r="A168" s="155">
        <v>413201</v>
      </c>
      <c r="B168" s="628" t="s">
        <v>204</v>
      </c>
      <c r="C168" s="628"/>
      <c r="D168" s="628"/>
      <c r="E168" s="87"/>
      <c r="F168" s="87"/>
      <c r="G168" s="87"/>
      <c r="H168" s="87"/>
      <c r="I168" s="87"/>
      <c r="J168" s="87"/>
      <c r="K168" s="87"/>
      <c r="L168" s="87"/>
      <c r="M168" s="286">
        <f t="shared" si="14"/>
        <v>0</v>
      </c>
      <c r="N168" s="87"/>
      <c r="O168" s="87"/>
      <c r="P168" s="87"/>
      <c r="Q168" s="191">
        <f t="shared" si="15"/>
        <v>0</v>
      </c>
      <c r="R168" s="87"/>
      <c r="S168" s="87"/>
      <c r="T168" s="87"/>
      <c r="U168" s="523"/>
      <c r="V168" s="398"/>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row>
    <row r="169" spans="1:48" s="98" customFormat="1" ht="13.5" x14ac:dyDescent="0.25">
      <c r="A169" s="155">
        <v>422206</v>
      </c>
      <c r="B169" s="628" t="s">
        <v>229</v>
      </c>
      <c r="C169" s="628"/>
      <c r="D169" s="628"/>
      <c r="E169" s="87"/>
      <c r="F169" s="87"/>
      <c r="G169" s="87"/>
      <c r="H169" s="87"/>
      <c r="I169" s="87"/>
      <c r="J169" s="87"/>
      <c r="K169" s="87"/>
      <c r="L169" s="87"/>
      <c r="M169" s="286">
        <f t="shared" si="14"/>
        <v>0</v>
      </c>
      <c r="N169" s="87"/>
      <c r="O169" s="87"/>
      <c r="P169" s="87"/>
      <c r="Q169" s="191">
        <f t="shared" si="15"/>
        <v>0</v>
      </c>
      <c r="R169" s="87"/>
      <c r="S169" s="87"/>
      <c r="T169" s="87"/>
      <c r="U169" s="523"/>
      <c r="V169" s="398"/>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row>
    <row r="170" spans="1:48" s="98" customFormat="1" ht="13.5" x14ac:dyDescent="0.25">
      <c r="A170" s="155">
        <v>422301</v>
      </c>
      <c r="B170" s="628" t="s">
        <v>230</v>
      </c>
      <c r="C170" s="628"/>
      <c r="D170" s="628"/>
      <c r="E170" s="87"/>
      <c r="F170" s="87"/>
      <c r="G170" s="87"/>
      <c r="H170" s="87"/>
      <c r="I170" s="87"/>
      <c r="J170" s="87"/>
      <c r="K170" s="87"/>
      <c r="L170" s="87"/>
      <c r="M170" s="286">
        <f t="shared" si="14"/>
        <v>0</v>
      </c>
      <c r="N170" s="87"/>
      <c r="O170" s="87"/>
      <c r="P170" s="87"/>
      <c r="Q170" s="191">
        <f t="shared" si="15"/>
        <v>0</v>
      </c>
      <c r="R170" s="87"/>
      <c r="S170" s="87"/>
      <c r="T170" s="87"/>
      <c r="U170" s="523"/>
      <c r="V170" s="398"/>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row>
    <row r="171" spans="1:48" s="98" customFormat="1" ht="13.5" x14ac:dyDescent="0.25">
      <c r="A171" s="155">
        <v>422501</v>
      </c>
      <c r="B171" s="628" t="s">
        <v>205</v>
      </c>
      <c r="C171" s="628"/>
      <c r="D171" s="628"/>
      <c r="E171" s="87"/>
      <c r="F171" s="87"/>
      <c r="G171" s="87"/>
      <c r="H171" s="87"/>
      <c r="I171" s="87"/>
      <c r="J171" s="87"/>
      <c r="K171" s="87"/>
      <c r="L171" s="87"/>
      <c r="M171" s="286">
        <f t="shared" si="14"/>
        <v>0</v>
      </c>
      <c r="N171" s="87"/>
      <c r="O171" s="87"/>
      <c r="P171" s="87"/>
      <c r="Q171" s="191">
        <f t="shared" si="15"/>
        <v>0</v>
      </c>
      <c r="R171" s="87"/>
      <c r="S171" s="87"/>
      <c r="T171" s="87"/>
      <c r="U171" s="523"/>
      <c r="V171" s="398"/>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row>
    <row r="172" spans="1:48" s="98" customFormat="1" ht="13.5" x14ac:dyDescent="0.25">
      <c r="A172" s="155">
        <v>422601</v>
      </c>
      <c r="B172" s="628" t="s">
        <v>231</v>
      </c>
      <c r="C172" s="628"/>
      <c r="D172" s="628"/>
      <c r="E172" s="87"/>
      <c r="F172" s="87"/>
      <c r="G172" s="87"/>
      <c r="H172" s="87"/>
      <c r="I172" s="87"/>
      <c r="J172" s="87"/>
      <c r="K172" s="87"/>
      <c r="L172" s="87"/>
      <c r="M172" s="286">
        <f t="shared" si="14"/>
        <v>0</v>
      </c>
      <c r="N172" s="87"/>
      <c r="O172" s="87"/>
      <c r="P172" s="87"/>
      <c r="Q172" s="191">
        <f t="shared" si="15"/>
        <v>0</v>
      </c>
      <c r="R172" s="87"/>
      <c r="S172" s="87"/>
      <c r="T172" s="87"/>
      <c r="U172" s="523"/>
      <c r="V172" s="398"/>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row>
    <row r="173" spans="1:48" s="98" customFormat="1" ht="13.5" x14ac:dyDescent="0.25">
      <c r="A173" s="155">
        <v>431101</v>
      </c>
      <c r="B173" s="628" t="s">
        <v>261</v>
      </c>
      <c r="C173" s="628"/>
      <c r="D173" s="628"/>
      <c r="E173" s="87"/>
      <c r="F173" s="87"/>
      <c r="G173" s="87"/>
      <c r="H173" s="87"/>
      <c r="I173" s="87"/>
      <c r="J173" s="87"/>
      <c r="K173" s="87"/>
      <c r="L173" s="87"/>
      <c r="M173" s="286">
        <f t="shared" si="14"/>
        <v>0</v>
      </c>
      <c r="N173" s="87"/>
      <c r="O173" s="87"/>
      <c r="P173" s="87"/>
      <c r="Q173" s="191">
        <f t="shared" si="15"/>
        <v>0</v>
      </c>
      <c r="R173" s="87"/>
      <c r="S173" s="87"/>
      <c r="T173" s="87"/>
      <c r="U173" s="523"/>
      <c r="V173" s="398"/>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row>
    <row r="174" spans="1:48" s="98" customFormat="1" ht="13.5" x14ac:dyDescent="0.25">
      <c r="A174" s="155">
        <v>431103</v>
      </c>
      <c r="B174" s="628" t="s">
        <v>292</v>
      </c>
      <c r="C174" s="628"/>
      <c r="D174" s="628"/>
      <c r="E174" s="87"/>
      <c r="F174" s="87"/>
      <c r="G174" s="87"/>
      <c r="H174" s="87"/>
      <c r="I174" s="87"/>
      <c r="J174" s="87"/>
      <c r="K174" s="87"/>
      <c r="L174" s="87"/>
      <c r="M174" s="286">
        <f t="shared" si="14"/>
        <v>0</v>
      </c>
      <c r="N174" s="87"/>
      <c r="O174" s="87"/>
      <c r="P174" s="87"/>
      <c r="Q174" s="191">
        <f t="shared" si="15"/>
        <v>0</v>
      </c>
      <c r="R174" s="87"/>
      <c r="S174" s="87"/>
      <c r="T174" s="87"/>
      <c r="U174" s="523"/>
      <c r="V174" s="398"/>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row>
    <row r="175" spans="1:48" s="98" customFormat="1" ht="13.5" x14ac:dyDescent="0.25">
      <c r="A175" s="155">
        <v>431301</v>
      </c>
      <c r="B175" s="628" t="s">
        <v>110</v>
      </c>
      <c r="C175" s="628"/>
      <c r="D175" s="628"/>
      <c r="E175" s="87"/>
      <c r="F175" s="87"/>
      <c r="G175" s="87"/>
      <c r="H175" s="87"/>
      <c r="I175" s="87"/>
      <c r="J175" s="87"/>
      <c r="K175" s="87"/>
      <c r="L175" s="87"/>
      <c r="M175" s="286">
        <f t="shared" si="14"/>
        <v>0</v>
      </c>
      <c r="N175" s="87"/>
      <c r="O175" s="87"/>
      <c r="P175" s="87"/>
      <c r="Q175" s="191">
        <f t="shared" si="15"/>
        <v>0</v>
      </c>
      <c r="R175" s="87"/>
      <c r="S175" s="87"/>
      <c r="T175" s="87"/>
      <c r="U175" s="523"/>
      <c r="V175" s="398"/>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row>
    <row r="176" spans="1:48" s="98" customFormat="1" ht="13.5" x14ac:dyDescent="0.25">
      <c r="A176" s="155">
        <v>432101</v>
      </c>
      <c r="B176" s="628" t="s">
        <v>206</v>
      </c>
      <c r="C176" s="628"/>
      <c r="D176" s="628"/>
      <c r="E176" s="87"/>
      <c r="F176" s="87"/>
      <c r="G176" s="87"/>
      <c r="H176" s="87"/>
      <c r="I176" s="87"/>
      <c r="J176" s="87"/>
      <c r="K176" s="87"/>
      <c r="L176" s="87"/>
      <c r="M176" s="286">
        <f t="shared" si="14"/>
        <v>0</v>
      </c>
      <c r="N176" s="87"/>
      <c r="O176" s="87"/>
      <c r="P176" s="87"/>
      <c r="Q176" s="191">
        <f t="shared" si="15"/>
        <v>0</v>
      </c>
      <c r="R176" s="87"/>
      <c r="S176" s="87"/>
      <c r="T176" s="87"/>
      <c r="U176" s="523"/>
      <c r="V176" s="398"/>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row>
    <row r="177" spans="1:48" s="98" customFormat="1" ht="13.5" x14ac:dyDescent="0.25">
      <c r="A177" s="155">
        <v>441101</v>
      </c>
      <c r="B177" s="628" t="s">
        <v>111</v>
      </c>
      <c r="C177" s="628"/>
      <c r="D177" s="628"/>
      <c r="E177" s="87"/>
      <c r="F177" s="87"/>
      <c r="G177" s="87"/>
      <c r="H177" s="87"/>
      <c r="I177" s="87"/>
      <c r="J177" s="87"/>
      <c r="K177" s="87"/>
      <c r="L177" s="87"/>
      <c r="M177" s="286">
        <f t="shared" si="14"/>
        <v>0</v>
      </c>
      <c r="N177" s="87"/>
      <c r="O177" s="87"/>
      <c r="P177" s="87"/>
      <c r="Q177" s="191">
        <f t="shared" si="15"/>
        <v>0</v>
      </c>
      <c r="R177" s="87"/>
      <c r="S177" s="87"/>
      <c r="T177" s="87"/>
      <c r="U177" s="523"/>
      <c r="V177" s="398"/>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row>
    <row r="178" spans="1:48" s="98" customFormat="1" ht="13.5" x14ac:dyDescent="0.25">
      <c r="A178" s="155">
        <v>441501</v>
      </c>
      <c r="B178" s="628" t="s">
        <v>207</v>
      </c>
      <c r="C178" s="628"/>
      <c r="D178" s="628"/>
      <c r="E178" s="87"/>
      <c r="F178" s="87"/>
      <c r="G178" s="87"/>
      <c r="H178" s="87"/>
      <c r="I178" s="87"/>
      <c r="J178" s="87"/>
      <c r="K178" s="87"/>
      <c r="L178" s="87"/>
      <c r="M178" s="286">
        <f t="shared" si="14"/>
        <v>0</v>
      </c>
      <c r="N178" s="87"/>
      <c r="O178" s="87"/>
      <c r="P178" s="87"/>
      <c r="Q178" s="191">
        <f t="shared" si="15"/>
        <v>0</v>
      </c>
      <c r="R178" s="87"/>
      <c r="S178" s="87"/>
      <c r="T178" s="87"/>
      <c r="U178" s="523"/>
      <c r="V178" s="398"/>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row>
    <row r="179" spans="1:48" s="98" customFormat="1" ht="13.5" x14ac:dyDescent="0.25">
      <c r="A179" s="155">
        <v>441502</v>
      </c>
      <c r="B179" s="628" t="s">
        <v>329</v>
      </c>
      <c r="C179" s="628"/>
      <c r="D179" s="628"/>
      <c r="E179" s="87"/>
      <c r="F179" s="87"/>
      <c r="G179" s="87"/>
      <c r="H179" s="87"/>
      <c r="I179" s="87"/>
      <c r="J179" s="87"/>
      <c r="K179" s="87"/>
      <c r="L179" s="87"/>
      <c r="M179" s="286">
        <f t="shared" si="14"/>
        <v>0</v>
      </c>
      <c r="N179" s="87"/>
      <c r="O179" s="87"/>
      <c r="P179" s="87"/>
      <c r="Q179" s="191">
        <f t="shared" si="15"/>
        <v>0</v>
      </c>
      <c r="R179" s="87"/>
      <c r="S179" s="87"/>
      <c r="T179" s="87"/>
      <c r="U179" s="523"/>
      <c r="V179" s="398"/>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row>
    <row r="180" spans="1:48" s="98" customFormat="1" ht="13.5" x14ac:dyDescent="0.25">
      <c r="A180" s="155">
        <v>441601</v>
      </c>
      <c r="B180" s="628" t="s">
        <v>112</v>
      </c>
      <c r="C180" s="628"/>
      <c r="D180" s="628"/>
      <c r="E180" s="87"/>
      <c r="F180" s="87"/>
      <c r="G180" s="87"/>
      <c r="H180" s="87"/>
      <c r="I180" s="87"/>
      <c r="J180" s="87"/>
      <c r="K180" s="87"/>
      <c r="L180" s="87"/>
      <c r="M180" s="286">
        <f t="shared" si="14"/>
        <v>0</v>
      </c>
      <c r="N180" s="87"/>
      <c r="O180" s="87"/>
      <c r="P180" s="87"/>
      <c r="Q180" s="191">
        <f t="shared" si="15"/>
        <v>0</v>
      </c>
      <c r="R180" s="87"/>
      <c r="S180" s="87"/>
      <c r="T180" s="87"/>
      <c r="U180" s="523"/>
      <c r="V180" s="398"/>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row>
    <row r="181" spans="1:48" s="98" customFormat="1" ht="13.5" x14ac:dyDescent="0.25">
      <c r="A181" s="155">
        <v>441602</v>
      </c>
      <c r="B181" s="628" t="s">
        <v>293</v>
      </c>
      <c r="C181" s="628"/>
      <c r="D181" s="628"/>
      <c r="E181" s="87"/>
      <c r="F181" s="87"/>
      <c r="G181" s="87"/>
      <c r="H181" s="87"/>
      <c r="I181" s="87"/>
      <c r="J181" s="87"/>
      <c r="K181" s="87"/>
      <c r="L181" s="87"/>
      <c r="M181" s="286">
        <f t="shared" si="14"/>
        <v>0</v>
      </c>
      <c r="N181" s="87"/>
      <c r="O181" s="87"/>
      <c r="P181" s="87"/>
      <c r="Q181" s="191">
        <f t="shared" si="15"/>
        <v>0</v>
      </c>
      <c r="R181" s="87"/>
      <c r="S181" s="87"/>
      <c r="T181" s="87"/>
      <c r="U181" s="523"/>
      <c r="V181" s="398"/>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row>
    <row r="182" spans="1:48" s="98" customFormat="1" ht="13.5" x14ac:dyDescent="0.25">
      <c r="A182" s="155">
        <v>441902</v>
      </c>
      <c r="B182" s="628" t="s">
        <v>239</v>
      </c>
      <c r="C182" s="628"/>
      <c r="D182" s="628"/>
      <c r="E182" s="87"/>
      <c r="F182" s="87"/>
      <c r="G182" s="87"/>
      <c r="H182" s="87"/>
      <c r="I182" s="87"/>
      <c r="J182" s="87"/>
      <c r="K182" s="87"/>
      <c r="L182" s="87"/>
      <c r="M182" s="286">
        <f t="shared" si="14"/>
        <v>0</v>
      </c>
      <c r="N182" s="87"/>
      <c r="O182" s="87"/>
      <c r="P182" s="87"/>
      <c r="Q182" s="191">
        <f t="shared" si="15"/>
        <v>0</v>
      </c>
      <c r="R182" s="87"/>
      <c r="S182" s="87"/>
      <c r="T182" s="87"/>
      <c r="U182" s="523"/>
      <c r="V182" s="398"/>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row>
    <row r="183" spans="1:48" s="98" customFormat="1" ht="13.5" x14ac:dyDescent="0.25">
      <c r="A183" s="155">
        <v>441903</v>
      </c>
      <c r="B183" s="628" t="s">
        <v>208</v>
      </c>
      <c r="C183" s="628"/>
      <c r="D183" s="628"/>
      <c r="E183" s="87"/>
      <c r="F183" s="87"/>
      <c r="G183" s="87"/>
      <c r="H183" s="87"/>
      <c r="I183" s="87"/>
      <c r="J183" s="87"/>
      <c r="K183" s="87"/>
      <c r="L183" s="87"/>
      <c r="M183" s="286">
        <f t="shared" si="14"/>
        <v>0</v>
      </c>
      <c r="N183" s="87"/>
      <c r="O183" s="87"/>
      <c r="P183" s="87"/>
      <c r="Q183" s="191">
        <f t="shared" si="15"/>
        <v>0</v>
      </c>
      <c r="R183" s="87"/>
      <c r="S183" s="87"/>
      <c r="T183" s="87"/>
      <c r="U183" s="523"/>
      <c r="V183" s="398"/>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row>
    <row r="184" spans="1:48" s="98" customFormat="1" ht="13.5" x14ac:dyDescent="0.25">
      <c r="A184" s="159">
        <v>441905</v>
      </c>
      <c r="B184" s="628" t="s">
        <v>209</v>
      </c>
      <c r="C184" s="628"/>
      <c r="D184" s="628"/>
      <c r="E184" s="87"/>
      <c r="F184" s="87"/>
      <c r="G184" s="87"/>
      <c r="H184" s="87"/>
      <c r="I184" s="87"/>
      <c r="J184" s="87"/>
      <c r="K184" s="87"/>
      <c r="L184" s="87"/>
      <c r="M184" s="286">
        <f t="shared" si="14"/>
        <v>0</v>
      </c>
      <c r="N184" s="87"/>
      <c r="O184" s="87"/>
      <c r="P184" s="87"/>
      <c r="Q184" s="191">
        <f t="shared" si="15"/>
        <v>0</v>
      </c>
      <c r="R184" s="87"/>
      <c r="S184" s="87"/>
      <c r="T184" s="87"/>
      <c r="U184" s="523"/>
      <c r="V184" s="398"/>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row>
    <row r="185" spans="1:48" s="98" customFormat="1" ht="13.5" x14ac:dyDescent="0.25">
      <c r="A185" s="155">
        <v>672206</v>
      </c>
      <c r="B185" s="628" t="s">
        <v>246</v>
      </c>
      <c r="C185" s="628"/>
      <c r="D185" s="628"/>
      <c r="E185" s="87"/>
      <c r="F185" s="87"/>
      <c r="G185" s="87"/>
      <c r="H185" s="87"/>
      <c r="I185" s="87"/>
      <c r="J185" s="87"/>
      <c r="K185" s="87"/>
      <c r="L185" s="87"/>
      <c r="M185" s="286">
        <f t="shared" si="14"/>
        <v>0</v>
      </c>
      <c r="N185" s="87"/>
      <c r="O185" s="87"/>
      <c r="P185" s="87"/>
      <c r="Q185" s="191">
        <f t="shared" si="15"/>
        <v>0</v>
      </c>
      <c r="R185" s="87"/>
      <c r="S185" s="87"/>
      <c r="T185" s="87"/>
      <c r="U185" s="523"/>
      <c r="V185" s="398"/>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row>
    <row r="186" spans="1:48" s="98" customFormat="1" ht="13.5" x14ac:dyDescent="0.25">
      <c r="A186" s="648" t="s">
        <v>114</v>
      </c>
      <c r="B186" s="648"/>
      <c r="C186" s="648"/>
      <c r="D186" s="648"/>
      <c r="E186" s="94">
        <f t="shared" ref="E186:V186" si="16">SUM(E157:E185)</f>
        <v>0</v>
      </c>
      <c r="F186" s="94">
        <f t="shared" si="16"/>
        <v>3</v>
      </c>
      <c r="G186" s="94">
        <f t="shared" si="16"/>
        <v>0</v>
      </c>
      <c r="H186" s="94">
        <f t="shared" si="16"/>
        <v>0</v>
      </c>
      <c r="I186" s="94">
        <f t="shared" si="16"/>
        <v>0</v>
      </c>
      <c r="J186" s="94">
        <f t="shared" si="16"/>
        <v>1</v>
      </c>
      <c r="K186" s="94">
        <f t="shared" si="16"/>
        <v>0</v>
      </c>
      <c r="L186" s="94">
        <f t="shared" si="16"/>
        <v>0</v>
      </c>
      <c r="M186" s="290">
        <f>SUM(M157:M185)</f>
        <v>4</v>
      </c>
      <c r="N186" s="94">
        <f>SUM(N157:N185)</f>
        <v>4</v>
      </c>
      <c r="O186" s="94">
        <f>SUM(O157:O185)</f>
        <v>0</v>
      </c>
      <c r="P186" s="94">
        <f>SUM(P157:P185)</f>
        <v>0</v>
      </c>
      <c r="Q186" s="94">
        <f>SUM(Q157:Q185)</f>
        <v>4</v>
      </c>
      <c r="R186" s="94">
        <f t="shared" si="16"/>
        <v>0</v>
      </c>
      <c r="S186" s="94">
        <f t="shared" si="16"/>
        <v>0</v>
      </c>
      <c r="T186" s="94">
        <f t="shared" si="16"/>
        <v>0</v>
      </c>
      <c r="U186" s="528">
        <f t="shared" si="16"/>
        <v>0</v>
      </c>
      <c r="V186" s="93">
        <f t="shared" si="16"/>
        <v>0</v>
      </c>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row>
    <row r="187" spans="1:48" s="98" customFormat="1" ht="15" customHeight="1" x14ac:dyDescent="0.25">
      <c r="A187" s="790" t="s">
        <v>240</v>
      </c>
      <c r="B187" s="791"/>
      <c r="C187" s="791"/>
      <c r="D187" s="791"/>
      <c r="E187" s="791"/>
      <c r="F187" s="791"/>
      <c r="G187" s="791"/>
      <c r="H187" s="791"/>
      <c r="I187" s="791"/>
      <c r="J187" s="791"/>
      <c r="K187" s="791"/>
      <c r="L187" s="791"/>
      <c r="M187" s="791"/>
      <c r="N187" s="791"/>
      <c r="O187" s="791"/>
      <c r="P187" s="791"/>
      <c r="Q187" s="791"/>
      <c r="R187" s="791"/>
      <c r="S187" s="791"/>
      <c r="T187" s="791"/>
      <c r="U187" s="791"/>
      <c r="V187" s="792"/>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row>
    <row r="188" spans="1:48" s="98" customFormat="1" ht="13.5" x14ac:dyDescent="0.25">
      <c r="A188" s="219">
        <v>511301</v>
      </c>
      <c r="B188" s="636" t="s">
        <v>102</v>
      </c>
      <c r="C188" s="636"/>
      <c r="D188" s="636"/>
      <c r="E188" s="272"/>
      <c r="F188" s="272"/>
      <c r="G188" s="272"/>
      <c r="H188" s="272"/>
      <c r="I188" s="272"/>
      <c r="J188" s="272"/>
      <c r="K188" s="272"/>
      <c r="L188" s="272"/>
      <c r="M188" s="189">
        <f>SUM(E188:L188)</f>
        <v>0</v>
      </c>
      <c r="N188" s="272"/>
      <c r="O188" s="272"/>
      <c r="P188" s="272"/>
      <c r="Q188" s="104">
        <f>SUM(N188:P188)</f>
        <v>0</v>
      </c>
      <c r="R188" s="272"/>
      <c r="S188" s="272"/>
      <c r="T188" s="272"/>
      <c r="U188" s="529"/>
      <c r="V188" s="398"/>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row>
    <row r="189" spans="1:48" s="98" customFormat="1" ht="13.5" x14ac:dyDescent="0.25">
      <c r="A189" s="105">
        <v>511302</v>
      </c>
      <c r="B189" s="637" t="s">
        <v>241</v>
      </c>
      <c r="C189" s="637"/>
      <c r="D189" s="637"/>
      <c r="E189" s="273"/>
      <c r="F189" s="273"/>
      <c r="G189" s="273"/>
      <c r="H189" s="273"/>
      <c r="I189" s="273"/>
      <c r="J189" s="273"/>
      <c r="K189" s="273"/>
      <c r="L189" s="272"/>
      <c r="M189" s="189">
        <f t="shared" ref="M189:M199" si="17">SUM(E189:L189)</f>
        <v>0</v>
      </c>
      <c r="N189" s="273"/>
      <c r="O189" s="273"/>
      <c r="P189" s="273"/>
      <c r="Q189" s="104">
        <f t="shared" ref="Q189:Q199" si="18">SUM(N189:P189)</f>
        <v>0</v>
      </c>
      <c r="R189" s="273"/>
      <c r="S189" s="273"/>
      <c r="T189" s="273"/>
      <c r="U189" s="530"/>
      <c r="V189" s="398"/>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row>
    <row r="190" spans="1:48" s="98" customFormat="1" ht="13.5" x14ac:dyDescent="0.25">
      <c r="A190" s="105">
        <v>515301</v>
      </c>
      <c r="B190" s="637" t="s">
        <v>273</v>
      </c>
      <c r="C190" s="637"/>
      <c r="D190" s="637"/>
      <c r="E190" s="273"/>
      <c r="F190" s="273"/>
      <c r="G190" s="273"/>
      <c r="H190" s="273"/>
      <c r="I190" s="273"/>
      <c r="J190" s="273"/>
      <c r="K190" s="273"/>
      <c r="L190" s="272"/>
      <c r="M190" s="189">
        <f t="shared" si="17"/>
        <v>0</v>
      </c>
      <c r="N190" s="273"/>
      <c r="O190" s="273"/>
      <c r="P190" s="273"/>
      <c r="Q190" s="104">
        <f t="shared" si="18"/>
        <v>0</v>
      </c>
      <c r="R190" s="273"/>
      <c r="S190" s="273"/>
      <c r="T190" s="273"/>
      <c r="U190" s="530"/>
      <c r="V190" s="398"/>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row>
    <row r="191" spans="1:48" s="98" customFormat="1" ht="13.5" x14ac:dyDescent="0.25">
      <c r="A191" s="105">
        <v>516401</v>
      </c>
      <c r="B191" s="637" t="s">
        <v>218</v>
      </c>
      <c r="C191" s="637"/>
      <c r="D191" s="637"/>
      <c r="E191" s="273"/>
      <c r="F191" s="273"/>
      <c r="G191" s="273"/>
      <c r="H191" s="273"/>
      <c r="I191" s="273"/>
      <c r="J191" s="273"/>
      <c r="K191" s="273"/>
      <c r="L191" s="272"/>
      <c r="M191" s="189">
        <f t="shared" si="17"/>
        <v>0</v>
      </c>
      <c r="N191" s="273"/>
      <c r="O191" s="273"/>
      <c r="P191" s="273"/>
      <c r="Q191" s="104">
        <f t="shared" si="18"/>
        <v>0</v>
      </c>
      <c r="R191" s="273"/>
      <c r="S191" s="273"/>
      <c r="T191" s="273"/>
      <c r="U191" s="530"/>
      <c r="V191" s="398"/>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row>
    <row r="192" spans="1:48" s="98" customFormat="1" ht="13.5" x14ac:dyDescent="0.25">
      <c r="A192" s="105">
        <v>516403</v>
      </c>
      <c r="B192" s="637" t="s">
        <v>242</v>
      </c>
      <c r="C192" s="637"/>
      <c r="D192" s="637"/>
      <c r="E192" s="273"/>
      <c r="F192" s="273"/>
      <c r="G192" s="273"/>
      <c r="H192" s="273"/>
      <c r="I192" s="273"/>
      <c r="J192" s="273"/>
      <c r="K192" s="273"/>
      <c r="L192" s="272"/>
      <c r="M192" s="189">
        <f t="shared" si="17"/>
        <v>0</v>
      </c>
      <c r="N192" s="273"/>
      <c r="O192" s="273"/>
      <c r="P192" s="273"/>
      <c r="Q192" s="104">
        <f t="shared" si="18"/>
        <v>0</v>
      </c>
      <c r="R192" s="273"/>
      <c r="S192" s="273"/>
      <c r="T192" s="273"/>
      <c r="U192" s="530"/>
      <c r="V192" s="398"/>
      <c r="W192" s="100"/>
      <c r="X192" s="100"/>
      <c r="Y192" s="100"/>
      <c r="Z192" s="100"/>
      <c r="AA192" s="100"/>
      <c r="AB192" s="100"/>
      <c r="AC192" s="100"/>
      <c r="AD192" s="100"/>
      <c r="AE192" s="100"/>
      <c r="AF192" s="100"/>
      <c r="AG192" s="100"/>
      <c r="AH192" s="100"/>
      <c r="AI192" s="100"/>
      <c r="AJ192" s="100"/>
      <c r="AK192" s="100"/>
      <c r="AL192" s="100"/>
      <c r="AM192" s="100"/>
      <c r="AN192" s="100"/>
      <c r="AO192" s="100"/>
      <c r="AP192" s="100"/>
      <c r="AQ192" s="100"/>
      <c r="AR192" s="100"/>
      <c r="AS192" s="100"/>
      <c r="AT192" s="100"/>
      <c r="AU192" s="100"/>
      <c r="AV192" s="100"/>
    </row>
    <row r="193" spans="1:48" s="98" customFormat="1" ht="13.5" x14ac:dyDescent="0.25">
      <c r="A193" s="105">
        <v>523102</v>
      </c>
      <c r="B193" s="637" t="s">
        <v>210</v>
      </c>
      <c r="C193" s="637"/>
      <c r="D193" s="637"/>
      <c r="E193" s="273"/>
      <c r="F193" s="273"/>
      <c r="G193" s="273"/>
      <c r="H193" s="273"/>
      <c r="I193" s="273"/>
      <c r="J193" s="273"/>
      <c r="K193" s="273"/>
      <c r="L193" s="272"/>
      <c r="M193" s="189">
        <f t="shared" si="17"/>
        <v>0</v>
      </c>
      <c r="N193" s="273"/>
      <c r="O193" s="273"/>
      <c r="P193" s="273"/>
      <c r="Q193" s="104">
        <f t="shared" si="18"/>
        <v>0</v>
      </c>
      <c r="R193" s="273"/>
      <c r="S193" s="273"/>
      <c r="T193" s="273"/>
      <c r="U193" s="530"/>
      <c r="V193" s="398"/>
      <c r="W193" s="100"/>
      <c r="X193" s="100"/>
      <c r="Y193" s="100"/>
      <c r="Z193" s="100"/>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row>
    <row r="194" spans="1:48" s="98" customFormat="1" ht="13.5" x14ac:dyDescent="0.25">
      <c r="A194" s="155">
        <v>541101</v>
      </c>
      <c r="B194" s="628" t="s">
        <v>103</v>
      </c>
      <c r="C194" s="628"/>
      <c r="D194" s="628"/>
      <c r="E194" s="273"/>
      <c r="F194" s="273"/>
      <c r="G194" s="273"/>
      <c r="H194" s="273"/>
      <c r="I194" s="273"/>
      <c r="J194" s="273"/>
      <c r="K194" s="273"/>
      <c r="L194" s="272"/>
      <c r="M194" s="189">
        <f t="shared" si="17"/>
        <v>0</v>
      </c>
      <c r="N194" s="273"/>
      <c r="O194" s="273"/>
      <c r="P194" s="273"/>
      <c r="Q194" s="104">
        <f t="shared" si="18"/>
        <v>0</v>
      </c>
      <c r="R194" s="273"/>
      <c r="S194" s="273"/>
      <c r="T194" s="273"/>
      <c r="U194" s="530"/>
      <c r="V194" s="398"/>
      <c r="W194" s="100"/>
      <c r="X194" s="100"/>
      <c r="Y194" s="100"/>
      <c r="Z194" s="100"/>
      <c r="AA194" s="100"/>
      <c r="AB194" s="100"/>
      <c r="AC194" s="100"/>
      <c r="AD194" s="100"/>
      <c r="AE194" s="100"/>
      <c r="AF194" s="100"/>
      <c r="AG194" s="100"/>
      <c r="AH194" s="100"/>
      <c r="AI194" s="100"/>
      <c r="AJ194" s="100"/>
      <c r="AK194" s="100"/>
      <c r="AL194" s="100"/>
      <c r="AM194" s="100"/>
      <c r="AN194" s="100"/>
      <c r="AO194" s="100"/>
      <c r="AP194" s="100"/>
      <c r="AQ194" s="100"/>
      <c r="AR194" s="100"/>
      <c r="AS194" s="100"/>
      <c r="AT194" s="100"/>
      <c r="AU194" s="100"/>
      <c r="AV194" s="100"/>
    </row>
    <row r="195" spans="1:48" s="98" customFormat="1" ht="13.5" x14ac:dyDescent="0.25">
      <c r="A195" s="155">
        <v>541201</v>
      </c>
      <c r="B195" s="628" t="s">
        <v>104</v>
      </c>
      <c r="C195" s="628"/>
      <c r="D195" s="628"/>
      <c r="E195" s="273"/>
      <c r="F195" s="273"/>
      <c r="G195" s="273"/>
      <c r="H195" s="273"/>
      <c r="I195" s="273"/>
      <c r="J195" s="273"/>
      <c r="K195" s="273"/>
      <c r="L195" s="272"/>
      <c r="M195" s="189">
        <f t="shared" si="17"/>
        <v>0</v>
      </c>
      <c r="N195" s="273"/>
      <c r="O195" s="273"/>
      <c r="P195" s="273"/>
      <c r="Q195" s="104">
        <f t="shared" si="18"/>
        <v>0</v>
      </c>
      <c r="R195" s="273"/>
      <c r="S195" s="273"/>
      <c r="T195" s="273"/>
      <c r="U195" s="530"/>
      <c r="V195" s="398"/>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c r="AT195" s="100"/>
      <c r="AU195" s="100"/>
      <c r="AV195" s="100"/>
    </row>
    <row r="196" spans="1:48" s="98" customFormat="1" ht="13.5" x14ac:dyDescent="0.25">
      <c r="A196" s="155">
        <v>541202</v>
      </c>
      <c r="B196" s="628" t="s">
        <v>272</v>
      </c>
      <c r="C196" s="628"/>
      <c r="D196" s="628"/>
      <c r="E196" s="273"/>
      <c r="F196" s="273"/>
      <c r="G196" s="273"/>
      <c r="H196" s="273"/>
      <c r="I196" s="273"/>
      <c r="J196" s="273"/>
      <c r="K196" s="273"/>
      <c r="L196" s="272"/>
      <c r="M196" s="189">
        <f t="shared" si="17"/>
        <v>0</v>
      </c>
      <c r="N196" s="273"/>
      <c r="O196" s="273"/>
      <c r="P196" s="273"/>
      <c r="Q196" s="104">
        <f t="shared" si="18"/>
        <v>0</v>
      </c>
      <c r="R196" s="273"/>
      <c r="S196" s="273"/>
      <c r="T196" s="273"/>
      <c r="U196" s="530"/>
      <c r="V196" s="398"/>
      <c r="W196" s="100"/>
      <c r="X196" s="100"/>
      <c r="Y196" s="100"/>
      <c r="Z196" s="100"/>
      <c r="AA196" s="100"/>
      <c r="AB196" s="100"/>
      <c r="AC196" s="100"/>
      <c r="AD196" s="100"/>
      <c r="AE196" s="100"/>
      <c r="AF196" s="100"/>
      <c r="AG196" s="100"/>
      <c r="AH196" s="100"/>
      <c r="AI196" s="100"/>
      <c r="AJ196" s="100"/>
      <c r="AK196" s="100"/>
      <c r="AL196" s="100"/>
      <c r="AM196" s="100"/>
      <c r="AN196" s="100"/>
      <c r="AO196" s="100"/>
      <c r="AP196" s="100"/>
      <c r="AQ196" s="100"/>
      <c r="AR196" s="100"/>
      <c r="AS196" s="100"/>
      <c r="AT196" s="100"/>
      <c r="AU196" s="100"/>
      <c r="AV196" s="100"/>
    </row>
    <row r="197" spans="1:48" s="98" customFormat="1" ht="13.5" x14ac:dyDescent="0.25">
      <c r="A197" s="155">
        <v>541401</v>
      </c>
      <c r="B197" s="628" t="s">
        <v>105</v>
      </c>
      <c r="C197" s="628"/>
      <c r="D197" s="628"/>
      <c r="E197" s="273"/>
      <c r="F197" s="273"/>
      <c r="G197" s="273"/>
      <c r="H197" s="273"/>
      <c r="I197" s="273"/>
      <c r="J197" s="273"/>
      <c r="K197" s="273"/>
      <c r="L197" s="272"/>
      <c r="M197" s="189">
        <f t="shared" si="17"/>
        <v>0</v>
      </c>
      <c r="N197" s="273"/>
      <c r="O197" s="273"/>
      <c r="P197" s="273"/>
      <c r="Q197" s="104">
        <f t="shared" si="18"/>
        <v>0</v>
      </c>
      <c r="R197" s="273"/>
      <c r="S197" s="273"/>
      <c r="T197" s="273"/>
      <c r="U197" s="530"/>
      <c r="V197" s="398"/>
      <c r="W197" s="100"/>
      <c r="X197" s="100"/>
      <c r="Y197" s="100"/>
      <c r="Z197" s="100"/>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row>
    <row r="198" spans="1:48" s="98" customFormat="1" ht="13.5" x14ac:dyDescent="0.25">
      <c r="A198" s="155">
        <v>541901</v>
      </c>
      <c r="B198" s="628" t="s">
        <v>270</v>
      </c>
      <c r="C198" s="628"/>
      <c r="D198" s="628"/>
      <c r="E198" s="273"/>
      <c r="F198" s="273"/>
      <c r="G198" s="273"/>
      <c r="H198" s="273"/>
      <c r="I198" s="273"/>
      <c r="J198" s="273"/>
      <c r="K198" s="273"/>
      <c r="L198" s="272"/>
      <c r="M198" s="189">
        <f t="shared" si="17"/>
        <v>0</v>
      </c>
      <c r="N198" s="273"/>
      <c r="O198" s="273"/>
      <c r="P198" s="273"/>
      <c r="Q198" s="104">
        <f t="shared" si="18"/>
        <v>0</v>
      </c>
      <c r="R198" s="273"/>
      <c r="S198" s="273"/>
      <c r="T198" s="273"/>
      <c r="U198" s="530"/>
      <c r="V198" s="398"/>
      <c r="W198" s="100"/>
      <c r="X198" s="100"/>
      <c r="Y198" s="100"/>
      <c r="Z198" s="100"/>
      <c r="AA198" s="100"/>
      <c r="AB198" s="100"/>
      <c r="AC198" s="100"/>
      <c r="AD198" s="100"/>
      <c r="AE198" s="100"/>
      <c r="AF198" s="100"/>
      <c r="AG198" s="100"/>
      <c r="AH198" s="100"/>
      <c r="AI198" s="100"/>
      <c r="AJ198" s="100"/>
      <c r="AK198" s="100"/>
      <c r="AL198" s="100"/>
      <c r="AM198" s="100"/>
      <c r="AN198" s="100"/>
      <c r="AO198" s="100"/>
      <c r="AP198" s="100"/>
      <c r="AQ198" s="100"/>
      <c r="AR198" s="100"/>
      <c r="AS198" s="100"/>
      <c r="AT198" s="100"/>
      <c r="AU198" s="100"/>
      <c r="AV198" s="100"/>
    </row>
    <row r="199" spans="1:48" s="98" customFormat="1" ht="13.5" x14ac:dyDescent="0.25">
      <c r="A199" s="155">
        <v>541902</v>
      </c>
      <c r="B199" s="628" t="s">
        <v>271</v>
      </c>
      <c r="C199" s="628"/>
      <c r="D199" s="628"/>
      <c r="E199" s="273"/>
      <c r="F199" s="273"/>
      <c r="G199" s="273"/>
      <c r="H199" s="273"/>
      <c r="I199" s="273"/>
      <c r="J199" s="273"/>
      <c r="K199" s="273"/>
      <c r="L199" s="272"/>
      <c r="M199" s="189">
        <f t="shared" si="17"/>
        <v>0</v>
      </c>
      <c r="N199" s="273"/>
      <c r="O199" s="273"/>
      <c r="P199" s="273"/>
      <c r="Q199" s="104">
        <f t="shared" si="18"/>
        <v>0</v>
      </c>
      <c r="R199" s="273"/>
      <c r="S199" s="273"/>
      <c r="T199" s="273"/>
      <c r="U199" s="530"/>
      <c r="V199" s="398"/>
      <c r="W199" s="100"/>
      <c r="X199" s="100"/>
      <c r="Y199" s="100"/>
      <c r="Z199" s="100"/>
      <c r="AA199" s="100"/>
      <c r="AB199" s="100"/>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row>
    <row r="200" spans="1:48" s="98" customFormat="1" ht="13.5" x14ac:dyDescent="0.25">
      <c r="A200" s="629" t="s">
        <v>395</v>
      </c>
      <c r="B200" s="629"/>
      <c r="C200" s="629"/>
      <c r="D200" s="629"/>
      <c r="E200" s="96">
        <f>SUM(E188:E199)</f>
        <v>0</v>
      </c>
      <c r="F200" s="96">
        <f t="shared" ref="F200:V200" si="19">SUM(F188:F199)</f>
        <v>0</v>
      </c>
      <c r="G200" s="96">
        <f t="shared" si="19"/>
        <v>0</v>
      </c>
      <c r="H200" s="96">
        <f t="shared" si="19"/>
        <v>0</v>
      </c>
      <c r="I200" s="96">
        <f t="shared" si="19"/>
        <v>0</v>
      </c>
      <c r="J200" s="96">
        <f t="shared" si="19"/>
        <v>0</v>
      </c>
      <c r="K200" s="96">
        <f t="shared" si="19"/>
        <v>0</v>
      </c>
      <c r="L200" s="96">
        <f t="shared" ref="L200:Q200" si="20">SUM(L188:L199)</f>
        <v>0</v>
      </c>
      <c r="M200" s="96">
        <f t="shared" si="20"/>
        <v>0</v>
      </c>
      <c r="N200" s="96">
        <f t="shared" si="20"/>
        <v>0</v>
      </c>
      <c r="O200" s="96">
        <f t="shared" si="20"/>
        <v>0</v>
      </c>
      <c r="P200" s="96">
        <f t="shared" si="20"/>
        <v>0</v>
      </c>
      <c r="Q200" s="96">
        <f t="shared" si="20"/>
        <v>0</v>
      </c>
      <c r="R200" s="96">
        <f t="shared" si="19"/>
        <v>0</v>
      </c>
      <c r="S200" s="96">
        <f t="shared" si="19"/>
        <v>0</v>
      </c>
      <c r="T200" s="96">
        <f t="shared" si="19"/>
        <v>0</v>
      </c>
      <c r="U200" s="96">
        <f t="shared" si="19"/>
        <v>0</v>
      </c>
      <c r="V200" s="96">
        <f t="shared" si="19"/>
        <v>0</v>
      </c>
      <c r="W200" s="100"/>
      <c r="X200" s="100"/>
      <c r="Y200" s="100"/>
      <c r="Z200" s="100"/>
      <c r="AA200" s="100"/>
      <c r="AB200" s="100"/>
      <c r="AC200" s="100"/>
      <c r="AD200" s="100"/>
      <c r="AE200" s="100"/>
      <c r="AF200" s="100"/>
      <c r="AG200" s="100"/>
      <c r="AH200" s="100"/>
      <c r="AI200" s="100"/>
      <c r="AJ200" s="100"/>
      <c r="AK200" s="100"/>
      <c r="AL200" s="100"/>
      <c r="AM200" s="100"/>
      <c r="AN200" s="100"/>
      <c r="AO200" s="100"/>
      <c r="AP200" s="100"/>
      <c r="AQ200" s="100"/>
      <c r="AR200" s="100"/>
      <c r="AS200" s="100"/>
      <c r="AT200" s="100"/>
      <c r="AU200" s="100"/>
      <c r="AV200" s="100"/>
    </row>
    <row r="201" spans="1:48" s="98" customFormat="1" ht="15" customHeight="1" x14ac:dyDescent="0.25">
      <c r="A201" s="635" t="s">
        <v>116</v>
      </c>
      <c r="B201" s="635"/>
      <c r="C201" s="635"/>
      <c r="D201" s="635"/>
      <c r="E201" s="635"/>
      <c r="F201" s="635"/>
      <c r="G201" s="635"/>
      <c r="H201" s="635"/>
      <c r="I201" s="635"/>
      <c r="J201" s="635"/>
      <c r="K201" s="635"/>
      <c r="L201" s="635"/>
      <c r="M201" s="635"/>
      <c r="N201" s="635"/>
      <c r="O201" s="635"/>
      <c r="P201" s="635"/>
      <c r="Q201" s="635"/>
      <c r="R201" s="635"/>
      <c r="S201" s="635"/>
      <c r="T201" s="635"/>
      <c r="U201" s="635"/>
      <c r="V201" s="635"/>
      <c r="W201" s="100"/>
      <c r="X201" s="100"/>
      <c r="Y201" s="100"/>
      <c r="Z201" s="100"/>
      <c r="AA201" s="100"/>
      <c r="AB201" s="100"/>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row>
    <row r="202" spans="1:48" s="98" customFormat="1" ht="13.5" x14ac:dyDescent="0.25">
      <c r="A202" s="103">
        <v>732101</v>
      </c>
      <c r="B202" s="647" t="s">
        <v>326</v>
      </c>
      <c r="C202" s="647"/>
      <c r="D202" s="647"/>
      <c r="E202" s="88"/>
      <c r="F202" s="88"/>
      <c r="G202" s="88"/>
      <c r="H202" s="88"/>
      <c r="I202" s="88"/>
      <c r="J202" s="88"/>
      <c r="K202" s="88"/>
      <c r="L202" s="88"/>
      <c r="M202" s="288">
        <f>SUM(E202:L202)</f>
        <v>0</v>
      </c>
      <c r="N202" s="88"/>
      <c r="O202" s="88"/>
      <c r="P202" s="88"/>
      <c r="Q202" s="191">
        <f>SUM(N202:P202)</f>
        <v>0</v>
      </c>
      <c r="R202" s="88"/>
      <c r="S202" s="88"/>
      <c r="T202" s="88"/>
      <c r="U202" s="525"/>
      <c r="V202" s="398"/>
      <c r="W202" s="100"/>
      <c r="X202" s="100"/>
      <c r="Y202" s="100"/>
      <c r="Z202" s="100"/>
      <c r="AA202" s="100"/>
      <c r="AB202" s="100"/>
      <c r="AC202" s="100"/>
      <c r="AD202" s="100"/>
      <c r="AE202" s="100"/>
      <c r="AF202" s="100"/>
      <c r="AG202" s="100"/>
      <c r="AH202" s="100"/>
      <c r="AI202" s="100"/>
      <c r="AJ202" s="100"/>
      <c r="AK202" s="100"/>
      <c r="AL202" s="100"/>
      <c r="AM202" s="100"/>
      <c r="AN202" s="100"/>
      <c r="AO202" s="100"/>
      <c r="AP202" s="100"/>
      <c r="AQ202" s="100"/>
      <c r="AR202" s="100"/>
      <c r="AS202" s="100"/>
      <c r="AT202" s="100"/>
      <c r="AU202" s="100"/>
      <c r="AV202" s="100"/>
    </row>
    <row r="203" spans="1:48" s="98" customFormat="1" ht="13.5" x14ac:dyDescent="0.25">
      <c r="A203" s="155">
        <v>732201</v>
      </c>
      <c r="B203" s="628" t="s">
        <v>327</v>
      </c>
      <c r="C203" s="628"/>
      <c r="D203" s="628"/>
      <c r="E203" s="88"/>
      <c r="F203" s="88"/>
      <c r="G203" s="88"/>
      <c r="H203" s="88"/>
      <c r="I203" s="88"/>
      <c r="J203" s="88"/>
      <c r="K203" s="88"/>
      <c r="L203" s="88"/>
      <c r="M203" s="288">
        <f t="shared" ref="M203:M210" si="21">SUM(E203:L203)</f>
        <v>0</v>
      </c>
      <c r="N203" s="88"/>
      <c r="O203" s="88"/>
      <c r="P203" s="88"/>
      <c r="Q203" s="191">
        <f t="shared" ref="Q203:Q210" si="22">SUM(N203:P203)</f>
        <v>0</v>
      </c>
      <c r="R203" s="88"/>
      <c r="S203" s="88"/>
      <c r="T203" s="88"/>
      <c r="U203" s="525"/>
      <c r="V203" s="398"/>
      <c r="W203" s="100"/>
      <c r="X203" s="100"/>
      <c r="Y203" s="100"/>
      <c r="Z203" s="100"/>
      <c r="AA203" s="100"/>
      <c r="AB203" s="100"/>
      <c r="AC203" s="100"/>
      <c r="AD203" s="100"/>
      <c r="AE203" s="100"/>
      <c r="AF203" s="100"/>
      <c r="AG203" s="100"/>
      <c r="AH203" s="100"/>
      <c r="AI203" s="100"/>
      <c r="AJ203" s="100"/>
      <c r="AK203" s="100"/>
      <c r="AL203" s="100"/>
      <c r="AM203" s="100"/>
      <c r="AN203" s="100"/>
      <c r="AO203" s="100"/>
      <c r="AP203" s="100"/>
      <c r="AQ203" s="100"/>
      <c r="AR203" s="100"/>
      <c r="AS203" s="100"/>
      <c r="AT203" s="100"/>
      <c r="AU203" s="100"/>
      <c r="AV203" s="100"/>
    </row>
    <row r="204" spans="1:48" s="98" customFormat="1" ht="13.5" x14ac:dyDescent="0.25">
      <c r="A204" s="103">
        <v>732203</v>
      </c>
      <c r="B204" s="646" t="s">
        <v>247</v>
      </c>
      <c r="C204" s="646"/>
      <c r="D204" s="646"/>
      <c r="E204" s="88"/>
      <c r="F204" s="88"/>
      <c r="G204" s="88"/>
      <c r="H204" s="88"/>
      <c r="I204" s="88"/>
      <c r="J204" s="88"/>
      <c r="K204" s="88"/>
      <c r="L204" s="88"/>
      <c r="M204" s="288">
        <f t="shared" si="21"/>
        <v>0</v>
      </c>
      <c r="N204" s="88"/>
      <c r="O204" s="88"/>
      <c r="P204" s="88"/>
      <c r="Q204" s="191">
        <f t="shared" si="22"/>
        <v>0</v>
      </c>
      <c r="R204" s="88"/>
      <c r="S204" s="88"/>
      <c r="T204" s="88"/>
      <c r="U204" s="525"/>
      <c r="V204" s="398"/>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T204" s="100"/>
      <c r="AU204" s="100"/>
      <c r="AV204" s="100"/>
    </row>
    <row r="205" spans="1:48" s="98" customFormat="1" ht="13.5" x14ac:dyDescent="0.25">
      <c r="A205" s="103">
        <v>733101</v>
      </c>
      <c r="B205" s="628" t="s">
        <v>248</v>
      </c>
      <c r="C205" s="628"/>
      <c r="D205" s="628"/>
      <c r="E205" s="88"/>
      <c r="F205" s="88"/>
      <c r="G205" s="88"/>
      <c r="H205" s="88"/>
      <c r="I205" s="88"/>
      <c r="J205" s="88"/>
      <c r="K205" s="88"/>
      <c r="L205" s="88"/>
      <c r="M205" s="288">
        <f t="shared" si="21"/>
        <v>0</v>
      </c>
      <c r="N205" s="88"/>
      <c r="O205" s="88"/>
      <c r="P205" s="88"/>
      <c r="Q205" s="191">
        <f t="shared" si="22"/>
        <v>0</v>
      </c>
      <c r="R205" s="88"/>
      <c r="S205" s="88"/>
      <c r="T205" s="88"/>
      <c r="U205" s="525"/>
      <c r="V205" s="398"/>
      <c r="W205" s="100"/>
      <c r="X205" s="100"/>
      <c r="Y205" s="100"/>
      <c r="Z205" s="100"/>
      <c r="AA205" s="100"/>
      <c r="AB205" s="100"/>
      <c r="AC205" s="100"/>
      <c r="AD205" s="100"/>
      <c r="AE205" s="100"/>
      <c r="AF205" s="100"/>
      <c r="AG205" s="100"/>
      <c r="AH205" s="100"/>
      <c r="AI205" s="100"/>
      <c r="AJ205" s="100"/>
      <c r="AK205" s="100"/>
      <c r="AL205" s="100"/>
      <c r="AM205" s="100"/>
      <c r="AN205" s="100"/>
      <c r="AO205" s="100"/>
      <c r="AP205" s="100"/>
      <c r="AQ205" s="100"/>
      <c r="AR205" s="100"/>
      <c r="AS205" s="100"/>
      <c r="AT205" s="100"/>
      <c r="AU205" s="100"/>
      <c r="AV205" s="100"/>
    </row>
    <row r="206" spans="1:48" s="98" customFormat="1" ht="13.5" x14ac:dyDescent="0.25">
      <c r="A206" s="155">
        <v>733201</v>
      </c>
      <c r="B206" s="628" t="s">
        <v>118</v>
      </c>
      <c r="C206" s="628"/>
      <c r="D206" s="628"/>
      <c r="E206" s="88"/>
      <c r="F206" s="88"/>
      <c r="G206" s="88"/>
      <c r="H206" s="88"/>
      <c r="I206" s="88"/>
      <c r="J206" s="88"/>
      <c r="K206" s="88"/>
      <c r="L206" s="88"/>
      <c r="M206" s="288">
        <f t="shared" si="21"/>
        <v>0</v>
      </c>
      <c r="N206" s="88"/>
      <c r="O206" s="88"/>
      <c r="P206" s="88"/>
      <c r="Q206" s="191">
        <f t="shared" si="22"/>
        <v>0</v>
      </c>
      <c r="R206" s="88"/>
      <c r="S206" s="88"/>
      <c r="T206" s="88"/>
      <c r="U206" s="525"/>
      <c r="V206" s="398"/>
      <c r="W206" s="100"/>
      <c r="X206" s="100"/>
      <c r="Y206" s="100"/>
      <c r="Z206" s="100"/>
      <c r="AA206" s="100"/>
      <c r="AB206" s="100"/>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row>
    <row r="207" spans="1:48" s="98" customFormat="1" ht="13.5" x14ac:dyDescent="0.25">
      <c r="A207" s="155">
        <v>733209</v>
      </c>
      <c r="B207" s="628" t="s">
        <v>263</v>
      </c>
      <c r="C207" s="628"/>
      <c r="D207" s="628"/>
      <c r="E207" s="88"/>
      <c r="F207" s="88"/>
      <c r="G207" s="88"/>
      <c r="H207" s="88"/>
      <c r="I207" s="88"/>
      <c r="J207" s="88"/>
      <c r="K207" s="88"/>
      <c r="L207" s="88"/>
      <c r="M207" s="288">
        <f t="shared" si="21"/>
        <v>0</v>
      </c>
      <c r="N207" s="88"/>
      <c r="O207" s="88"/>
      <c r="P207" s="88"/>
      <c r="Q207" s="191">
        <f t="shared" si="22"/>
        <v>0</v>
      </c>
      <c r="R207" s="88"/>
      <c r="S207" s="88"/>
      <c r="T207" s="88"/>
      <c r="U207" s="525"/>
      <c r="V207" s="398"/>
      <c r="W207" s="100"/>
      <c r="X207" s="100"/>
      <c r="Y207" s="100"/>
      <c r="Z207" s="100"/>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row>
    <row r="208" spans="1:48" s="98" customFormat="1" ht="13.5" x14ac:dyDescent="0.25">
      <c r="A208" s="155">
        <v>734201</v>
      </c>
      <c r="B208" s="628" t="s">
        <v>119</v>
      </c>
      <c r="C208" s="628"/>
      <c r="D208" s="628"/>
      <c r="E208" s="88"/>
      <c r="F208" s="88"/>
      <c r="G208" s="88"/>
      <c r="H208" s="88"/>
      <c r="I208" s="88"/>
      <c r="J208" s="88"/>
      <c r="K208" s="88"/>
      <c r="L208" s="88"/>
      <c r="M208" s="288">
        <f t="shared" si="21"/>
        <v>0</v>
      </c>
      <c r="N208" s="88"/>
      <c r="O208" s="88"/>
      <c r="P208" s="88"/>
      <c r="Q208" s="191">
        <f t="shared" si="22"/>
        <v>0</v>
      </c>
      <c r="R208" s="88"/>
      <c r="S208" s="88"/>
      <c r="T208" s="88"/>
      <c r="U208" s="525"/>
      <c r="V208" s="398"/>
      <c r="W208" s="100"/>
      <c r="X208" s="100"/>
      <c r="Y208" s="100"/>
      <c r="Z208" s="100"/>
      <c r="AA208" s="100"/>
      <c r="AB208" s="100"/>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row>
    <row r="209" spans="1:48" s="98" customFormat="1" ht="13.5" x14ac:dyDescent="0.25">
      <c r="A209" s="155">
        <v>734204</v>
      </c>
      <c r="B209" s="628" t="s">
        <v>216</v>
      </c>
      <c r="C209" s="628"/>
      <c r="D209" s="628"/>
      <c r="E209" s="88"/>
      <c r="F209" s="88"/>
      <c r="G209" s="88"/>
      <c r="H209" s="88"/>
      <c r="I209" s="88"/>
      <c r="J209" s="88"/>
      <c r="K209" s="88"/>
      <c r="L209" s="88"/>
      <c r="M209" s="288">
        <f t="shared" si="21"/>
        <v>0</v>
      </c>
      <c r="N209" s="88"/>
      <c r="O209" s="88"/>
      <c r="P209" s="88"/>
      <c r="Q209" s="191">
        <f t="shared" si="22"/>
        <v>0</v>
      </c>
      <c r="R209" s="88"/>
      <c r="S209" s="88"/>
      <c r="T209" s="88"/>
      <c r="U209" s="525"/>
      <c r="V209" s="398"/>
      <c r="W209" s="100"/>
      <c r="X209" s="100"/>
      <c r="Y209" s="100"/>
      <c r="Z209" s="100"/>
      <c r="AA209" s="100"/>
      <c r="AB209" s="100"/>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row>
    <row r="210" spans="1:48" s="98" customFormat="1" ht="13.5" x14ac:dyDescent="0.25">
      <c r="A210" s="155">
        <v>734205</v>
      </c>
      <c r="B210" s="628" t="s">
        <v>262</v>
      </c>
      <c r="C210" s="628"/>
      <c r="D210" s="628"/>
      <c r="E210" s="88"/>
      <c r="F210" s="88"/>
      <c r="G210" s="88"/>
      <c r="H210" s="88"/>
      <c r="I210" s="88"/>
      <c r="J210" s="88"/>
      <c r="K210" s="88"/>
      <c r="L210" s="88"/>
      <c r="M210" s="288">
        <f t="shared" si="21"/>
        <v>0</v>
      </c>
      <c r="N210" s="88"/>
      <c r="O210" s="88"/>
      <c r="P210" s="88"/>
      <c r="Q210" s="191">
        <f t="shared" si="22"/>
        <v>0</v>
      </c>
      <c r="R210" s="88"/>
      <c r="S210" s="88"/>
      <c r="T210" s="88"/>
      <c r="U210" s="525"/>
      <c r="V210" s="398"/>
      <c r="W210" s="100"/>
      <c r="X210" s="100"/>
      <c r="Y210" s="100"/>
      <c r="Z210" s="100"/>
      <c r="AA210" s="100"/>
      <c r="AB210" s="100"/>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row>
    <row r="211" spans="1:48" s="98" customFormat="1" ht="13.5" x14ac:dyDescent="0.25">
      <c r="A211" s="629" t="s">
        <v>120</v>
      </c>
      <c r="B211" s="629"/>
      <c r="C211" s="629"/>
      <c r="D211" s="629"/>
      <c r="E211" s="96">
        <f t="shared" ref="E211:V211" si="23">SUM(E202:E210)</f>
        <v>0</v>
      </c>
      <c r="F211" s="96">
        <f t="shared" si="23"/>
        <v>0</v>
      </c>
      <c r="G211" s="96">
        <f t="shared" si="23"/>
        <v>0</v>
      </c>
      <c r="H211" s="96">
        <f t="shared" si="23"/>
        <v>0</v>
      </c>
      <c r="I211" s="96">
        <f t="shared" si="23"/>
        <v>0</v>
      </c>
      <c r="J211" s="96">
        <f t="shared" si="23"/>
        <v>0</v>
      </c>
      <c r="K211" s="96">
        <f t="shared" si="23"/>
        <v>0</v>
      </c>
      <c r="L211" s="96">
        <f t="shared" si="23"/>
        <v>0</v>
      </c>
      <c r="M211" s="96">
        <f>SUM(M202:M210)</f>
        <v>0</v>
      </c>
      <c r="N211" s="96">
        <f>SUM(N202:N210)</f>
        <v>0</v>
      </c>
      <c r="O211" s="96">
        <f>SUM(O202:O210)</f>
        <v>0</v>
      </c>
      <c r="P211" s="96">
        <f>SUM(P202:P210)</f>
        <v>0</v>
      </c>
      <c r="Q211" s="96">
        <f>SUM(Q202:Q210)</f>
        <v>0</v>
      </c>
      <c r="R211" s="96">
        <f t="shared" si="23"/>
        <v>0</v>
      </c>
      <c r="S211" s="96">
        <f t="shared" si="23"/>
        <v>0</v>
      </c>
      <c r="T211" s="96">
        <f t="shared" si="23"/>
        <v>0</v>
      </c>
      <c r="U211" s="96">
        <f t="shared" si="23"/>
        <v>0</v>
      </c>
      <c r="V211" s="96">
        <f t="shared" si="23"/>
        <v>0</v>
      </c>
      <c r="W211" s="100"/>
      <c r="X211" s="100"/>
      <c r="Y211" s="100"/>
      <c r="Z211" s="100"/>
      <c r="AA211" s="100"/>
      <c r="AB211" s="100"/>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row>
    <row r="212" spans="1:48" s="98" customFormat="1" ht="15" customHeight="1" x14ac:dyDescent="0.25">
      <c r="A212" s="635" t="s">
        <v>121</v>
      </c>
      <c r="B212" s="635"/>
      <c r="C212" s="635"/>
      <c r="D212" s="635"/>
      <c r="E212" s="635"/>
      <c r="F212" s="635"/>
      <c r="G212" s="635"/>
      <c r="H212" s="635"/>
      <c r="I212" s="635"/>
      <c r="J212" s="635"/>
      <c r="K212" s="635"/>
      <c r="L212" s="635"/>
      <c r="M212" s="635"/>
      <c r="N212" s="635"/>
      <c r="O212" s="635"/>
      <c r="P212" s="635"/>
      <c r="Q212" s="635"/>
      <c r="R212" s="635"/>
      <c r="S212" s="635"/>
      <c r="T212" s="635"/>
      <c r="U212" s="635"/>
      <c r="V212" s="635"/>
      <c r="W212" s="100"/>
      <c r="X212" s="100"/>
      <c r="Y212" s="100"/>
      <c r="Z212" s="100"/>
      <c r="AA212" s="100"/>
      <c r="AB212" s="100"/>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row>
    <row r="213" spans="1:48" s="98" customFormat="1" ht="13.5" x14ac:dyDescent="0.25">
      <c r="A213" s="155">
        <v>811201</v>
      </c>
      <c r="B213" s="632" t="s">
        <v>217</v>
      </c>
      <c r="C213" s="632"/>
      <c r="D213" s="632"/>
      <c r="E213" s="87"/>
      <c r="F213" s="87"/>
      <c r="G213" s="97"/>
      <c r="H213" s="97"/>
      <c r="I213" s="87"/>
      <c r="J213" s="87"/>
      <c r="K213" s="87"/>
      <c r="L213" s="87"/>
      <c r="M213" s="286">
        <f>SUM(E213:L213)</f>
        <v>0</v>
      </c>
      <c r="N213" s="87"/>
      <c r="O213" s="87"/>
      <c r="P213" s="87"/>
      <c r="Q213" s="191">
        <f>SUM(N213:P213)</f>
        <v>0</v>
      </c>
      <c r="R213" s="87"/>
      <c r="S213" s="87"/>
      <c r="T213" s="87"/>
      <c r="U213" s="523"/>
      <c r="V213" s="398"/>
      <c r="W213" s="100"/>
      <c r="X213" s="100"/>
      <c r="Y213" s="100"/>
      <c r="Z213" s="100"/>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row>
    <row r="214" spans="1:48" s="98" customFormat="1" ht="13.5" x14ac:dyDescent="0.25">
      <c r="A214" s="155">
        <v>811203</v>
      </c>
      <c r="B214" s="632" t="s">
        <v>249</v>
      </c>
      <c r="C214" s="632"/>
      <c r="D214" s="632"/>
      <c r="E214" s="87"/>
      <c r="F214" s="87"/>
      <c r="G214" s="97"/>
      <c r="H214" s="97"/>
      <c r="I214" s="87"/>
      <c r="J214" s="87"/>
      <c r="K214" s="87"/>
      <c r="L214" s="87"/>
      <c r="M214" s="286">
        <f t="shared" ref="M214:M226" si="24">SUM(E214:L214)</f>
        <v>0</v>
      </c>
      <c r="N214" s="87"/>
      <c r="O214" s="87"/>
      <c r="P214" s="87"/>
      <c r="Q214" s="191">
        <f t="shared" ref="Q214:Q226" si="25">SUM(N214:P214)</f>
        <v>0</v>
      </c>
      <c r="R214" s="87"/>
      <c r="S214" s="87"/>
      <c r="T214" s="87"/>
      <c r="U214" s="523"/>
      <c r="V214" s="398"/>
      <c r="W214" s="100"/>
      <c r="X214" s="100"/>
      <c r="Y214" s="100"/>
      <c r="Z214" s="100"/>
      <c r="AA214" s="100"/>
      <c r="AB214" s="10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row>
    <row r="215" spans="1:48" s="98" customFormat="1" ht="13.5" x14ac:dyDescent="0.25">
      <c r="A215" s="155">
        <v>811204</v>
      </c>
      <c r="B215" s="632" t="s">
        <v>250</v>
      </c>
      <c r="C215" s="632"/>
      <c r="D215" s="632"/>
      <c r="E215" s="87"/>
      <c r="F215" s="87"/>
      <c r="G215" s="97"/>
      <c r="H215" s="97"/>
      <c r="I215" s="87"/>
      <c r="J215" s="87"/>
      <c r="K215" s="87"/>
      <c r="L215" s="87"/>
      <c r="M215" s="286">
        <f t="shared" si="24"/>
        <v>0</v>
      </c>
      <c r="N215" s="87"/>
      <c r="O215" s="87"/>
      <c r="P215" s="87"/>
      <c r="Q215" s="191">
        <f t="shared" si="25"/>
        <v>0</v>
      </c>
      <c r="R215" s="87"/>
      <c r="S215" s="87"/>
      <c r="T215" s="87"/>
      <c r="U215" s="523"/>
      <c r="V215" s="398"/>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row>
    <row r="216" spans="1:48" s="98" customFormat="1" ht="13.5" x14ac:dyDescent="0.25">
      <c r="A216" s="155">
        <v>812902</v>
      </c>
      <c r="B216" s="632" t="s">
        <v>122</v>
      </c>
      <c r="C216" s="632"/>
      <c r="D216" s="632"/>
      <c r="E216" s="87"/>
      <c r="F216" s="87"/>
      <c r="G216" s="97"/>
      <c r="H216" s="97"/>
      <c r="I216" s="87"/>
      <c r="J216" s="87"/>
      <c r="K216" s="87"/>
      <c r="L216" s="87"/>
      <c r="M216" s="286">
        <f t="shared" si="24"/>
        <v>0</v>
      </c>
      <c r="N216" s="87"/>
      <c r="O216" s="87"/>
      <c r="P216" s="87"/>
      <c r="Q216" s="191">
        <f t="shared" si="25"/>
        <v>0</v>
      </c>
      <c r="R216" s="87"/>
      <c r="S216" s="87"/>
      <c r="T216" s="87"/>
      <c r="U216" s="523"/>
      <c r="V216" s="398"/>
      <c r="W216" s="100"/>
      <c r="X216" s="100"/>
      <c r="Y216" s="100"/>
      <c r="Z216" s="100"/>
      <c r="AA216" s="100"/>
      <c r="AB216" s="10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row>
    <row r="217" spans="1:48" s="98" customFormat="1" ht="13.5" x14ac:dyDescent="0.25">
      <c r="A217" s="155">
        <v>821401</v>
      </c>
      <c r="B217" s="632" t="s">
        <v>123</v>
      </c>
      <c r="C217" s="632"/>
      <c r="D217" s="632"/>
      <c r="E217" s="87"/>
      <c r="F217" s="87"/>
      <c r="G217" s="97"/>
      <c r="H217" s="97"/>
      <c r="I217" s="87"/>
      <c r="J217" s="87"/>
      <c r="K217" s="87"/>
      <c r="L217" s="87"/>
      <c r="M217" s="286">
        <f t="shared" si="24"/>
        <v>0</v>
      </c>
      <c r="N217" s="87"/>
      <c r="O217" s="87"/>
      <c r="P217" s="87"/>
      <c r="Q217" s="191">
        <f t="shared" si="25"/>
        <v>0</v>
      </c>
      <c r="R217" s="87"/>
      <c r="S217" s="87"/>
      <c r="T217" s="87"/>
      <c r="U217" s="523"/>
      <c r="V217" s="398"/>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row>
    <row r="218" spans="1:48" s="98" customFormat="1" ht="13.5" x14ac:dyDescent="0.25">
      <c r="A218" s="155">
        <v>831301</v>
      </c>
      <c r="B218" s="632" t="s">
        <v>124</v>
      </c>
      <c r="C218" s="632"/>
      <c r="D218" s="632"/>
      <c r="E218" s="87"/>
      <c r="F218" s="87"/>
      <c r="G218" s="97"/>
      <c r="H218" s="97"/>
      <c r="I218" s="87"/>
      <c r="J218" s="87"/>
      <c r="K218" s="87"/>
      <c r="L218" s="87"/>
      <c r="M218" s="286">
        <f t="shared" si="24"/>
        <v>0</v>
      </c>
      <c r="N218" s="87"/>
      <c r="O218" s="87"/>
      <c r="P218" s="87"/>
      <c r="Q218" s="191">
        <f t="shared" si="25"/>
        <v>0</v>
      </c>
      <c r="R218" s="87"/>
      <c r="S218" s="87"/>
      <c r="T218" s="87"/>
      <c r="U218" s="523"/>
      <c r="V218" s="398"/>
      <c r="W218" s="100"/>
      <c r="X218" s="100"/>
      <c r="Y218" s="100"/>
      <c r="Z218" s="100"/>
      <c r="AA218" s="100"/>
      <c r="AB218" s="100"/>
      <c r="AC218" s="100"/>
      <c r="AD218" s="100"/>
      <c r="AE218" s="100"/>
      <c r="AF218" s="100"/>
      <c r="AG218" s="100"/>
      <c r="AH218" s="100"/>
      <c r="AI218" s="100"/>
      <c r="AJ218" s="100"/>
      <c r="AK218" s="100"/>
      <c r="AL218" s="100"/>
      <c r="AM218" s="100"/>
      <c r="AN218" s="100"/>
      <c r="AO218" s="100"/>
      <c r="AP218" s="100"/>
      <c r="AQ218" s="100"/>
      <c r="AR218" s="100"/>
      <c r="AS218" s="100"/>
      <c r="AT218" s="100"/>
      <c r="AU218" s="100"/>
      <c r="AV218" s="100"/>
    </row>
    <row r="219" spans="1:48" s="98" customFormat="1" ht="13.5" x14ac:dyDescent="0.25">
      <c r="A219" s="103">
        <v>831302</v>
      </c>
      <c r="B219" s="646" t="s">
        <v>251</v>
      </c>
      <c r="C219" s="646"/>
      <c r="D219" s="646"/>
      <c r="E219" s="87"/>
      <c r="F219" s="87"/>
      <c r="G219" s="97"/>
      <c r="H219" s="97"/>
      <c r="I219" s="87"/>
      <c r="J219" s="87"/>
      <c r="K219" s="87"/>
      <c r="L219" s="87"/>
      <c r="M219" s="286">
        <f t="shared" si="24"/>
        <v>0</v>
      </c>
      <c r="N219" s="87"/>
      <c r="O219" s="87"/>
      <c r="P219" s="87"/>
      <c r="Q219" s="191">
        <f t="shared" si="25"/>
        <v>0</v>
      </c>
      <c r="R219" s="87"/>
      <c r="S219" s="87"/>
      <c r="T219" s="87"/>
      <c r="U219" s="523"/>
      <c r="V219" s="398"/>
      <c r="W219" s="100"/>
      <c r="X219" s="100"/>
      <c r="Y219" s="100"/>
      <c r="Z219" s="100"/>
      <c r="AA219" s="100"/>
      <c r="AB219" s="100"/>
      <c r="AC219" s="100"/>
      <c r="AD219" s="100"/>
      <c r="AE219" s="100"/>
      <c r="AF219" s="100"/>
      <c r="AG219" s="100"/>
      <c r="AH219" s="100"/>
      <c r="AI219" s="100"/>
      <c r="AJ219" s="100"/>
      <c r="AK219" s="100"/>
      <c r="AL219" s="100"/>
      <c r="AM219" s="100"/>
      <c r="AN219" s="100"/>
      <c r="AO219" s="100"/>
      <c r="AP219" s="100"/>
      <c r="AQ219" s="100"/>
      <c r="AR219" s="100"/>
      <c r="AS219" s="100"/>
      <c r="AT219" s="100"/>
      <c r="AU219" s="100"/>
      <c r="AV219" s="100"/>
    </row>
    <row r="220" spans="1:48" s="98" customFormat="1" ht="13.5" x14ac:dyDescent="0.25">
      <c r="A220" s="155">
        <v>831303</v>
      </c>
      <c r="B220" s="632" t="s">
        <v>125</v>
      </c>
      <c r="C220" s="632"/>
      <c r="D220" s="632"/>
      <c r="E220" s="87"/>
      <c r="F220" s="87"/>
      <c r="G220" s="97"/>
      <c r="H220" s="97"/>
      <c r="I220" s="87"/>
      <c r="J220" s="87"/>
      <c r="K220" s="87"/>
      <c r="L220" s="87"/>
      <c r="M220" s="286">
        <f t="shared" si="24"/>
        <v>0</v>
      </c>
      <c r="N220" s="87"/>
      <c r="O220" s="87"/>
      <c r="P220" s="87"/>
      <c r="Q220" s="191">
        <f t="shared" si="25"/>
        <v>0</v>
      </c>
      <c r="R220" s="87"/>
      <c r="S220" s="87"/>
      <c r="T220" s="87"/>
      <c r="U220" s="523"/>
      <c r="V220" s="398"/>
      <c r="W220" s="100"/>
      <c r="X220" s="100"/>
      <c r="Y220" s="100"/>
      <c r="Z220" s="10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row>
    <row r="221" spans="1:48" s="98" customFormat="1" ht="13.5" x14ac:dyDescent="0.25">
      <c r="A221" s="155">
        <v>831304</v>
      </c>
      <c r="B221" s="632" t="s">
        <v>126</v>
      </c>
      <c r="C221" s="632"/>
      <c r="D221" s="632"/>
      <c r="E221" s="87"/>
      <c r="F221" s="87"/>
      <c r="G221" s="97"/>
      <c r="H221" s="97"/>
      <c r="I221" s="87"/>
      <c r="J221" s="87"/>
      <c r="K221" s="87"/>
      <c r="L221" s="87"/>
      <c r="M221" s="286">
        <f t="shared" si="24"/>
        <v>0</v>
      </c>
      <c r="N221" s="87"/>
      <c r="O221" s="87"/>
      <c r="P221" s="87"/>
      <c r="Q221" s="191">
        <f t="shared" si="25"/>
        <v>0</v>
      </c>
      <c r="R221" s="87"/>
      <c r="S221" s="87"/>
      <c r="T221" s="87"/>
      <c r="U221" s="523"/>
      <c r="V221" s="398"/>
      <c r="W221" s="100"/>
      <c r="X221" s="100"/>
      <c r="Y221" s="100"/>
      <c r="Z221" s="100"/>
      <c r="AA221" s="100"/>
      <c r="AB221" s="100"/>
      <c r="AC221" s="100"/>
      <c r="AD221" s="100"/>
      <c r="AE221" s="100"/>
      <c r="AF221" s="100"/>
      <c r="AG221" s="100"/>
      <c r="AH221" s="100"/>
      <c r="AI221" s="100"/>
      <c r="AJ221" s="100"/>
      <c r="AK221" s="100"/>
      <c r="AL221" s="100"/>
      <c r="AM221" s="100"/>
      <c r="AN221" s="100"/>
      <c r="AO221" s="100"/>
      <c r="AP221" s="100"/>
      <c r="AQ221" s="100"/>
      <c r="AR221" s="100"/>
      <c r="AS221" s="100"/>
      <c r="AT221" s="100"/>
      <c r="AU221" s="100"/>
      <c r="AV221" s="100"/>
    </row>
    <row r="222" spans="1:48" s="98" customFormat="1" ht="13.5" x14ac:dyDescent="0.25">
      <c r="A222" s="155">
        <v>861101</v>
      </c>
      <c r="B222" s="632" t="s">
        <v>127</v>
      </c>
      <c r="C222" s="632"/>
      <c r="D222" s="632"/>
      <c r="E222" s="87"/>
      <c r="F222" s="87"/>
      <c r="G222" s="97"/>
      <c r="H222" s="97"/>
      <c r="I222" s="87"/>
      <c r="J222" s="87"/>
      <c r="K222" s="87"/>
      <c r="L222" s="87"/>
      <c r="M222" s="286">
        <f t="shared" si="24"/>
        <v>0</v>
      </c>
      <c r="N222" s="87"/>
      <c r="O222" s="87"/>
      <c r="P222" s="87"/>
      <c r="Q222" s="191">
        <f t="shared" si="25"/>
        <v>0</v>
      </c>
      <c r="R222" s="87"/>
      <c r="S222" s="87"/>
      <c r="T222" s="87"/>
      <c r="U222" s="523"/>
      <c r="V222" s="398"/>
      <c r="W222" s="100"/>
      <c r="X222" s="100"/>
      <c r="Y222" s="100"/>
      <c r="Z222" s="100"/>
      <c r="AA222" s="100"/>
      <c r="AB222" s="100"/>
      <c r="AC222" s="100"/>
      <c r="AD222" s="100"/>
      <c r="AE222" s="100"/>
      <c r="AF222" s="100"/>
      <c r="AG222" s="100"/>
      <c r="AH222" s="100"/>
      <c r="AI222" s="100"/>
      <c r="AJ222" s="100"/>
      <c r="AK222" s="100"/>
      <c r="AL222" s="100"/>
      <c r="AM222" s="100"/>
      <c r="AN222" s="100"/>
      <c r="AO222" s="100"/>
      <c r="AP222" s="100"/>
      <c r="AQ222" s="100"/>
      <c r="AR222" s="100"/>
      <c r="AS222" s="100"/>
      <c r="AT222" s="100"/>
      <c r="AU222" s="100"/>
      <c r="AV222" s="100"/>
    </row>
    <row r="223" spans="1:48" s="98" customFormat="1" ht="13.5" x14ac:dyDescent="0.25">
      <c r="A223" s="155">
        <v>862202</v>
      </c>
      <c r="B223" s="632" t="s">
        <v>128</v>
      </c>
      <c r="C223" s="632"/>
      <c r="D223" s="632"/>
      <c r="E223" s="87"/>
      <c r="F223" s="87"/>
      <c r="G223" s="97"/>
      <c r="H223" s="97"/>
      <c r="I223" s="87"/>
      <c r="J223" s="87"/>
      <c r="K223" s="87"/>
      <c r="L223" s="87"/>
      <c r="M223" s="286">
        <f t="shared" si="24"/>
        <v>0</v>
      </c>
      <c r="N223" s="87"/>
      <c r="O223" s="87"/>
      <c r="P223" s="87"/>
      <c r="Q223" s="191">
        <f t="shared" si="25"/>
        <v>0</v>
      </c>
      <c r="R223" s="87"/>
      <c r="S223" s="87"/>
      <c r="T223" s="87"/>
      <c r="U223" s="523"/>
      <c r="V223" s="398"/>
      <c r="W223" s="100"/>
      <c r="X223" s="100"/>
      <c r="Y223" s="100"/>
      <c r="Z223" s="100"/>
      <c r="AA223" s="100"/>
      <c r="AB223" s="100"/>
      <c r="AC223" s="100"/>
      <c r="AD223" s="100"/>
      <c r="AE223" s="100"/>
      <c r="AF223" s="100"/>
      <c r="AG223" s="100"/>
      <c r="AH223" s="100"/>
      <c r="AI223" s="100"/>
      <c r="AJ223" s="100"/>
      <c r="AK223" s="100"/>
      <c r="AL223" s="100"/>
      <c r="AM223" s="100"/>
      <c r="AN223" s="100"/>
      <c r="AO223" s="100"/>
      <c r="AP223" s="100"/>
      <c r="AQ223" s="100"/>
      <c r="AR223" s="100"/>
      <c r="AS223" s="100"/>
      <c r="AT223" s="100"/>
      <c r="AU223" s="100"/>
      <c r="AV223" s="100"/>
    </row>
    <row r="224" spans="1:48" s="98" customFormat="1" ht="13.5" x14ac:dyDescent="0.25">
      <c r="A224" s="155">
        <v>862301</v>
      </c>
      <c r="B224" s="628" t="s">
        <v>113</v>
      </c>
      <c r="C224" s="628"/>
      <c r="D224" s="628"/>
      <c r="E224" s="87"/>
      <c r="F224" s="87"/>
      <c r="G224" s="97"/>
      <c r="H224" s="97"/>
      <c r="I224" s="87"/>
      <c r="J224" s="87"/>
      <c r="K224" s="87"/>
      <c r="L224" s="87"/>
      <c r="M224" s="286">
        <f t="shared" si="24"/>
        <v>0</v>
      </c>
      <c r="N224" s="87"/>
      <c r="O224" s="87"/>
      <c r="P224" s="87"/>
      <c r="Q224" s="191">
        <f t="shared" si="25"/>
        <v>0</v>
      </c>
      <c r="R224" s="87"/>
      <c r="S224" s="87"/>
      <c r="T224" s="87"/>
      <c r="U224" s="523"/>
      <c r="V224" s="398"/>
      <c r="W224" s="100"/>
      <c r="X224" s="100"/>
      <c r="Y224" s="100"/>
      <c r="Z224" s="100"/>
      <c r="AA224" s="100"/>
      <c r="AB224" s="100"/>
      <c r="AC224" s="100"/>
      <c r="AD224" s="100"/>
      <c r="AE224" s="100"/>
      <c r="AF224" s="100"/>
      <c r="AG224" s="100"/>
      <c r="AH224" s="100"/>
      <c r="AI224" s="100"/>
      <c r="AJ224" s="100"/>
      <c r="AK224" s="100"/>
      <c r="AL224" s="100"/>
      <c r="AM224" s="100"/>
      <c r="AN224" s="100"/>
      <c r="AO224" s="100"/>
      <c r="AP224" s="100"/>
      <c r="AQ224" s="100"/>
      <c r="AR224" s="100"/>
      <c r="AS224" s="100"/>
      <c r="AT224" s="100"/>
      <c r="AU224" s="100"/>
      <c r="AV224" s="100"/>
    </row>
    <row r="225" spans="1:48" s="98" customFormat="1" ht="13.5" x14ac:dyDescent="0.25">
      <c r="A225" s="155">
        <v>862918</v>
      </c>
      <c r="B225" s="632" t="s">
        <v>129</v>
      </c>
      <c r="C225" s="632"/>
      <c r="D225" s="632"/>
      <c r="E225" s="87"/>
      <c r="F225" s="87"/>
      <c r="G225" s="97"/>
      <c r="H225" s="97"/>
      <c r="I225" s="87"/>
      <c r="J225" s="87"/>
      <c r="K225" s="87"/>
      <c r="L225" s="87"/>
      <c r="M225" s="286">
        <f t="shared" si="24"/>
        <v>0</v>
      </c>
      <c r="N225" s="87"/>
      <c r="O225" s="87"/>
      <c r="P225" s="87"/>
      <c r="Q225" s="191">
        <f t="shared" si="25"/>
        <v>0</v>
      </c>
      <c r="R225" s="87"/>
      <c r="S225" s="87"/>
      <c r="T225" s="87"/>
      <c r="U225" s="523"/>
      <c r="V225" s="398"/>
      <c r="W225" s="100"/>
      <c r="X225" s="100"/>
      <c r="Y225" s="100"/>
      <c r="Z225" s="100"/>
      <c r="AA225" s="100"/>
      <c r="AB225" s="100"/>
      <c r="AC225" s="100"/>
      <c r="AD225" s="100"/>
      <c r="AE225" s="100"/>
      <c r="AF225" s="100"/>
      <c r="AG225" s="100"/>
      <c r="AH225" s="100"/>
      <c r="AI225" s="100"/>
      <c r="AJ225" s="100"/>
      <c r="AK225" s="100"/>
      <c r="AL225" s="100"/>
      <c r="AM225" s="100"/>
      <c r="AN225" s="100"/>
      <c r="AO225" s="100"/>
      <c r="AP225" s="100"/>
      <c r="AQ225" s="100"/>
      <c r="AR225" s="100"/>
      <c r="AS225" s="100"/>
      <c r="AT225" s="100"/>
      <c r="AU225" s="100"/>
      <c r="AV225" s="100"/>
    </row>
    <row r="226" spans="1:48" s="98" customFormat="1" ht="13.5" x14ac:dyDescent="0.25">
      <c r="A226" s="155">
        <v>862919</v>
      </c>
      <c r="B226" s="632" t="s">
        <v>145</v>
      </c>
      <c r="C226" s="632"/>
      <c r="D226" s="632"/>
      <c r="E226" s="87"/>
      <c r="F226" s="87"/>
      <c r="G226" s="97"/>
      <c r="H226" s="97"/>
      <c r="I226" s="87"/>
      <c r="J226" s="87"/>
      <c r="K226" s="87"/>
      <c r="L226" s="87"/>
      <c r="M226" s="286">
        <f t="shared" si="24"/>
        <v>0</v>
      </c>
      <c r="N226" s="87"/>
      <c r="O226" s="87"/>
      <c r="P226" s="87"/>
      <c r="Q226" s="191">
        <f t="shared" si="25"/>
        <v>0</v>
      </c>
      <c r="R226" s="87"/>
      <c r="S226" s="87"/>
      <c r="T226" s="87"/>
      <c r="U226" s="523"/>
      <c r="V226" s="398"/>
      <c r="W226" s="100"/>
      <c r="X226" s="100"/>
      <c r="Y226" s="100"/>
      <c r="Z226" s="100"/>
      <c r="AA226" s="100"/>
      <c r="AB226" s="100"/>
      <c r="AC226" s="100"/>
      <c r="AD226" s="100"/>
      <c r="AE226" s="100"/>
      <c r="AF226" s="100"/>
      <c r="AG226" s="100"/>
      <c r="AH226" s="100"/>
      <c r="AI226" s="100"/>
      <c r="AJ226" s="100"/>
      <c r="AK226" s="100"/>
      <c r="AL226" s="100"/>
      <c r="AM226" s="100"/>
      <c r="AN226" s="100"/>
      <c r="AO226" s="100"/>
      <c r="AP226" s="100"/>
      <c r="AQ226" s="100"/>
      <c r="AR226" s="100"/>
      <c r="AS226" s="100"/>
      <c r="AT226" s="100"/>
      <c r="AU226" s="100"/>
      <c r="AV226" s="100"/>
    </row>
    <row r="227" spans="1:48" s="98" customFormat="1" ht="13.5" x14ac:dyDescent="0.25">
      <c r="A227" s="629" t="s">
        <v>130</v>
      </c>
      <c r="B227" s="629"/>
      <c r="C227" s="629"/>
      <c r="D227" s="629"/>
      <c r="E227" s="93">
        <f t="shared" ref="E227:V227" si="26">SUM(E213:E226)</f>
        <v>0</v>
      </c>
      <c r="F227" s="93">
        <f t="shared" si="26"/>
        <v>0</v>
      </c>
      <c r="G227" s="93">
        <f t="shared" si="26"/>
        <v>0</v>
      </c>
      <c r="H227" s="93">
        <f t="shared" si="26"/>
        <v>0</v>
      </c>
      <c r="I227" s="93">
        <f t="shared" si="26"/>
        <v>0</v>
      </c>
      <c r="J227" s="93">
        <f t="shared" si="26"/>
        <v>0</v>
      </c>
      <c r="K227" s="93">
        <f t="shared" si="26"/>
        <v>0</v>
      </c>
      <c r="L227" s="93">
        <f t="shared" si="26"/>
        <v>0</v>
      </c>
      <c r="M227" s="289">
        <f>SUM(M213:M226)</f>
        <v>0</v>
      </c>
      <c r="N227" s="93">
        <f>SUM(N213:N226)</f>
        <v>0</v>
      </c>
      <c r="O227" s="93">
        <f>SUM(O213:O226)</f>
        <v>0</v>
      </c>
      <c r="P227" s="93">
        <f>SUM(P213:P226)</f>
        <v>0</v>
      </c>
      <c r="Q227" s="93">
        <f>SUM(Q213:Q226)</f>
        <v>0</v>
      </c>
      <c r="R227" s="93">
        <f t="shared" si="26"/>
        <v>0</v>
      </c>
      <c r="S227" s="93">
        <f t="shared" si="26"/>
        <v>0</v>
      </c>
      <c r="T227" s="93">
        <f t="shared" si="26"/>
        <v>0</v>
      </c>
      <c r="U227" s="93">
        <f t="shared" si="26"/>
        <v>0</v>
      </c>
      <c r="V227" s="93">
        <f t="shared" si="26"/>
        <v>0</v>
      </c>
      <c r="W227" s="100"/>
      <c r="X227" s="100"/>
      <c r="Y227" s="100"/>
      <c r="Z227" s="100"/>
      <c r="AA227" s="100"/>
      <c r="AB227" s="100"/>
      <c r="AC227" s="100"/>
      <c r="AD227" s="100"/>
      <c r="AE227" s="100"/>
      <c r="AF227" s="100"/>
      <c r="AG227" s="100"/>
      <c r="AH227" s="100"/>
      <c r="AI227" s="100"/>
      <c r="AJ227" s="100"/>
      <c r="AK227" s="100"/>
      <c r="AL227" s="100"/>
      <c r="AM227" s="100"/>
      <c r="AN227" s="100"/>
      <c r="AO227" s="100"/>
      <c r="AP227" s="100"/>
      <c r="AQ227" s="100"/>
      <c r="AR227" s="100"/>
      <c r="AS227" s="100"/>
      <c r="AT227" s="100"/>
      <c r="AU227" s="100"/>
      <c r="AV227" s="100"/>
    </row>
    <row r="228" spans="1:48" s="98" customFormat="1" ht="12" customHeight="1" x14ac:dyDescent="0.25">
      <c r="A228" s="644" t="s">
        <v>57</v>
      </c>
      <c r="B228" s="645"/>
      <c r="C228" s="645"/>
      <c r="D228" s="645"/>
      <c r="E228" s="531">
        <f>SUM(E14+E63+E118+E149+E155+E186+E200+E211+E227)</f>
        <v>0</v>
      </c>
      <c r="F228" s="531">
        <f t="shared" ref="F228:V228" si="27">SUM(F14+F63+F118+F149+F155+F186+F200+F211+F227)</f>
        <v>3</v>
      </c>
      <c r="G228" s="531">
        <f t="shared" si="27"/>
        <v>0</v>
      </c>
      <c r="H228" s="531">
        <f t="shared" si="27"/>
        <v>1</v>
      </c>
      <c r="I228" s="531">
        <f t="shared" si="27"/>
        <v>0</v>
      </c>
      <c r="J228" s="531">
        <f t="shared" si="27"/>
        <v>1</v>
      </c>
      <c r="K228" s="531">
        <f t="shared" si="27"/>
        <v>0</v>
      </c>
      <c r="L228" s="531">
        <f t="shared" si="27"/>
        <v>0</v>
      </c>
      <c r="M228" s="531">
        <f t="shared" si="27"/>
        <v>5</v>
      </c>
      <c r="N228" s="531">
        <f t="shared" si="27"/>
        <v>5</v>
      </c>
      <c r="O228" s="531">
        <f t="shared" si="27"/>
        <v>0</v>
      </c>
      <c r="P228" s="531">
        <f t="shared" si="27"/>
        <v>0</v>
      </c>
      <c r="Q228" s="531">
        <f t="shared" si="27"/>
        <v>5</v>
      </c>
      <c r="R228" s="531">
        <f t="shared" si="27"/>
        <v>0</v>
      </c>
      <c r="S228" s="531">
        <f t="shared" si="27"/>
        <v>0</v>
      </c>
      <c r="T228" s="531">
        <f t="shared" si="27"/>
        <v>0</v>
      </c>
      <c r="U228" s="531">
        <f t="shared" si="27"/>
        <v>0</v>
      </c>
      <c r="V228" s="531">
        <f t="shared" si="27"/>
        <v>0</v>
      </c>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row>
    <row r="229" spans="1:48" s="98" customFormat="1" ht="13.5" x14ac:dyDescent="0.25">
      <c r="A229" s="102"/>
      <c r="B229" s="2"/>
      <c r="C229" s="2"/>
      <c r="D229" s="2"/>
      <c r="E229" s="202"/>
      <c r="F229" s="202"/>
      <c r="G229" s="202"/>
      <c r="H229" s="202"/>
      <c r="I229" s="202"/>
      <c r="J229" s="202"/>
      <c r="K229" s="202"/>
      <c r="L229" s="202"/>
      <c r="M229" s="190"/>
      <c r="N229" s="202"/>
      <c r="O229" s="202"/>
      <c r="P229" s="202"/>
      <c r="Q229" s="192"/>
      <c r="R229" s="202"/>
      <c r="S229" s="202"/>
      <c r="T229" s="202"/>
      <c r="U229" s="202"/>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row>
    <row r="230" spans="1:48" s="98" customFormat="1" ht="15" customHeight="1" x14ac:dyDescent="0.25">
      <c r="A230" s="638" t="s">
        <v>416</v>
      </c>
      <c r="B230" s="638"/>
      <c r="C230" s="638"/>
      <c r="D230" s="638"/>
      <c r="E230" s="202"/>
      <c r="F230" s="202"/>
      <c r="G230" s="202"/>
      <c r="H230" s="202"/>
      <c r="I230" s="202"/>
      <c r="J230" s="202"/>
      <c r="K230" s="202"/>
      <c r="L230" s="202"/>
      <c r="M230" s="190"/>
      <c r="N230" s="202"/>
      <c r="O230" s="202"/>
      <c r="P230" s="202"/>
      <c r="Q230" s="192"/>
      <c r="R230" s="202"/>
      <c r="S230" s="202"/>
      <c r="T230" s="202"/>
      <c r="U230" s="202"/>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row>
    <row r="231" spans="1:48" s="98" customFormat="1" ht="13.5" x14ac:dyDescent="0.25">
      <c r="A231" s="102"/>
      <c r="B231" s="2"/>
      <c r="C231" s="2"/>
      <c r="D231" s="2"/>
      <c r="E231" s="202"/>
      <c r="F231" s="202"/>
      <c r="G231" s="202"/>
      <c r="H231" s="202"/>
      <c r="I231" s="202"/>
      <c r="J231" s="202"/>
      <c r="K231" s="202"/>
      <c r="L231" s="202"/>
      <c r="M231" s="190"/>
      <c r="N231" s="202"/>
      <c r="O231" s="202"/>
      <c r="P231" s="202"/>
      <c r="Q231" s="192"/>
      <c r="R231" s="202"/>
      <c r="S231" s="202"/>
      <c r="T231" s="202"/>
      <c r="U231" s="202"/>
      <c r="V231" s="100"/>
      <c r="W231" s="100"/>
      <c r="X231" s="100"/>
      <c r="Y231" s="100"/>
      <c r="Z231" s="100"/>
      <c r="AA231" s="100"/>
      <c r="AB231" s="100"/>
      <c r="AC231" s="100"/>
      <c r="AD231" s="100"/>
      <c r="AE231" s="100"/>
      <c r="AF231" s="100"/>
      <c r="AG231" s="100"/>
      <c r="AH231" s="100"/>
      <c r="AI231" s="100"/>
      <c r="AJ231" s="100"/>
      <c r="AK231" s="100"/>
      <c r="AL231" s="100"/>
      <c r="AM231" s="100"/>
      <c r="AN231" s="100"/>
      <c r="AO231" s="100"/>
      <c r="AP231" s="100"/>
      <c r="AQ231" s="100"/>
      <c r="AR231" s="100"/>
      <c r="AS231" s="100"/>
      <c r="AT231" s="100"/>
      <c r="AU231" s="100"/>
      <c r="AV231" s="100"/>
    </row>
    <row r="232" spans="1:48" s="98" customFormat="1" ht="13.5" x14ac:dyDescent="0.25">
      <c r="A232" s="102"/>
      <c r="B232" s="2"/>
      <c r="C232" s="2"/>
      <c r="D232" s="2"/>
      <c r="E232" s="202"/>
      <c r="F232" s="202"/>
      <c r="G232" s="202"/>
      <c r="H232" s="202"/>
      <c r="I232" s="202"/>
      <c r="J232" s="202"/>
      <c r="K232" s="202"/>
      <c r="L232" s="202"/>
      <c r="M232" s="190"/>
      <c r="N232" s="202"/>
      <c r="O232" s="202"/>
      <c r="P232" s="202"/>
      <c r="Q232" s="192"/>
      <c r="R232" s="202"/>
      <c r="S232" s="202"/>
      <c r="T232" s="202"/>
      <c r="U232" s="202"/>
      <c r="V232" s="100"/>
      <c r="W232" s="100"/>
      <c r="X232" s="100"/>
      <c r="Y232" s="100"/>
      <c r="Z232" s="100"/>
      <c r="AA232" s="100"/>
      <c r="AB232" s="100"/>
      <c r="AC232" s="100"/>
      <c r="AD232" s="100"/>
      <c r="AE232" s="100"/>
      <c r="AF232" s="100"/>
      <c r="AG232" s="100"/>
      <c r="AH232" s="100"/>
      <c r="AI232" s="100"/>
      <c r="AJ232" s="100"/>
      <c r="AK232" s="100"/>
      <c r="AL232" s="100"/>
      <c r="AM232" s="100"/>
      <c r="AN232" s="100"/>
      <c r="AO232" s="100"/>
      <c r="AP232" s="100"/>
      <c r="AQ232" s="100"/>
      <c r="AR232" s="100"/>
      <c r="AS232" s="100"/>
      <c r="AT232" s="100"/>
      <c r="AU232" s="100"/>
      <c r="AV232" s="100"/>
    </row>
    <row r="233" spans="1:48" s="98" customFormat="1" ht="13.5" x14ac:dyDescent="0.25">
      <c r="A233" s="102"/>
      <c r="B233" s="2"/>
      <c r="C233" s="2"/>
      <c r="D233" s="2"/>
      <c r="E233" s="202"/>
      <c r="F233" s="202"/>
      <c r="G233" s="202"/>
      <c r="H233" s="202"/>
      <c r="I233" s="202"/>
      <c r="J233" s="202"/>
      <c r="K233" s="202"/>
      <c r="L233" s="202"/>
      <c r="M233" s="190"/>
      <c r="N233" s="202"/>
      <c r="O233" s="202"/>
      <c r="P233" s="202"/>
      <c r="Q233" s="192"/>
      <c r="R233" s="202"/>
      <c r="S233" s="202"/>
      <c r="T233" s="202"/>
      <c r="U233" s="202"/>
      <c r="V233" s="100"/>
      <c r="W233" s="100"/>
      <c r="X233" s="100"/>
      <c r="Y233" s="100"/>
      <c r="Z233" s="100"/>
      <c r="AA233" s="100"/>
      <c r="AB233" s="100"/>
      <c r="AC233" s="100"/>
      <c r="AD233" s="100"/>
      <c r="AE233" s="100"/>
      <c r="AF233" s="100"/>
      <c r="AG233" s="100"/>
      <c r="AH233" s="100"/>
      <c r="AI233" s="100"/>
      <c r="AJ233" s="100"/>
      <c r="AK233" s="100"/>
      <c r="AL233" s="100"/>
      <c r="AM233" s="100"/>
      <c r="AN233" s="100"/>
      <c r="AO233" s="100"/>
      <c r="AP233" s="100"/>
      <c r="AQ233" s="100"/>
      <c r="AR233" s="100"/>
      <c r="AS233" s="100"/>
      <c r="AT233" s="100"/>
      <c r="AU233" s="100"/>
      <c r="AV233" s="100"/>
    </row>
    <row r="234" spans="1:48" s="98" customFormat="1" ht="13.5" x14ac:dyDescent="0.25">
      <c r="A234" s="102"/>
      <c r="B234" s="2"/>
      <c r="C234" s="2"/>
      <c r="D234" s="2"/>
      <c r="E234" s="202"/>
      <c r="F234" s="202"/>
      <c r="G234" s="202"/>
      <c r="H234" s="202"/>
      <c r="I234" s="202"/>
      <c r="J234" s="202"/>
      <c r="K234" s="202"/>
      <c r="L234" s="202"/>
      <c r="M234" s="190"/>
      <c r="N234" s="202"/>
      <c r="O234" s="202"/>
      <c r="P234" s="202"/>
      <c r="Q234" s="192"/>
      <c r="R234" s="202"/>
      <c r="S234" s="202"/>
      <c r="T234" s="202"/>
      <c r="U234" s="202"/>
      <c r="V234" s="100"/>
      <c r="W234" s="100"/>
      <c r="X234" s="100"/>
      <c r="Y234" s="100"/>
      <c r="Z234" s="100"/>
      <c r="AA234" s="100"/>
      <c r="AB234" s="100"/>
      <c r="AC234" s="100"/>
      <c r="AD234" s="100"/>
      <c r="AE234" s="100"/>
      <c r="AF234" s="100"/>
      <c r="AG234" s="100"/>
      <c r="AH234" s="100"/>
      <c r="AI234" s="100"/>
      <c r="AJ234" s="100"/>
      <c r="AK234" s="100"/>
      <c r="AL234" s="100"/>
      <c r="AM234" s="100"/>
      <c r="AN234" s="100"/>
      <c r="AO234" s="100"/>
      <c r="AP234" s="100"/>
      <c r="AQ234" s="100"/>
      <c r="AR234" s="100"/>
      <c r="AS234" s="100"/>
      <c r="AT234" s="100"/>
      <c r="AU234" s="100"/>
      <c r="AV234" s="100"/>
    </row>
    <row r="235" spans="1:48" s="98" customFormat="1" ht="13.5" x14ac:dyDescent="0.25">
      <c r="A235" s="102"/>
      <c r="B235" s="2"/>
      <c r="C235" s="2"/>
      <c r="D235" s="2"/>
      <c r="E235" s="202"/>
      <c r="F235" s="202"/>
      <c r="G235" s="202"/>
      <c r="H235" s="202"/>
      <c r="I235" s="202"/>
      <c r="J235" s="202"/>
      <c r="K235" s="202"/>
      <c r="L235" s="202"/>
      <c r="M235" s="190"/>
      <c r="N235" s="202"/>
      <c r="O235" s="202"/>
      <c r="P235" s="202"/>
      <c r="Q235" s="192"/>
      <c r="R235" s="202"/>
      <c r="S235" s="202"/>
      <c r="T235" s="202"/>
      <c r="U235" s="202"/>
      <c r="V235" s="100"/>
      <c r="W235" s="100"/>
      <c r="X235" s="100"/>
      <c r="Y235" s="100"/>
      <c r="Z235" s="100"/>
      <c r="AA235" s="100"/>
      <c r="AB235" s="100"/>
      <c r="AC235" s="100"/>
      <c r="AD235" s="100"/>
      <c r="AE235" s="100"/>
      <c r="AF235" s="100"/>
      <c r="AG235" s="100"/>
      <c r="AH235" s="100"/>
      <c r="AI235" s="100"/>
      <c r="AJ235" s="100"/>
      <c r="AK235" s="100"/>
      <c r="AL235" s="100"/>
      <c r="AM235" s="100"/>
      <c r="AN235" s="100"/>
      <c r="AO235" s="100"/>
      <c r="AP235" s="100"/>
      <c r="AQ235" s="100"/>
      <c r="AR235" s="100"/>
      <c r="AS235" s="100"/>
      <c r="AT235" s="100"/>
      <c r="AU235" s="100"/>
      <c r="AV235" s="100"/>
    </row>
    <row r="236" spans="1:48" s="98" customFormat="1" ht="13.5" x14ac:dyDescent="0.25">
      <c r="A236" s="102"/>
      <c r="B236" s="2"/>
      <c r="C236" s="2"/>
      <c r="D236" s="2"/>
      <c r="E236" s="202"/>
      <c r="F236" s="202"/>
      <c r="G236" s="202"/>
      <c r="H236" s="202"/>
      <c r="I236" s="202"/>
      <c r="J236" s="202"/>
      <c r="K236" s="202"/>
      <c r="L236" s="202"/>
      <c r="M236" s="190"/>
      <c r="N236" s="202"/>
      <c r="O236" s="202"/>
      <c r="P236" s="202"/>
      <c r="Q236" s="192"/>
      <c r="R236" s="202"/>
      <c r="S236" s="202"/>
      <c r="T236" s="202"/>
      <c r="U236" s="202"/>
      <c r="V236" s="100"/>
      <c r="W236" s="100"/>
      <c r="X236" s="100"/>
      <c r="Y236" s="100"/>
      <c r="Z236" s="100"/>
      <c r="AA236" s="100"/>
      <c r="AB236" s="100"/>
      <c r="AC236" s="100"/>
      <c r="AD236" s="100"/>
      <c r="AE236" s="100"/>
      <c r="AF236" s="100"/>
      <c r="AG236" s="100"/>
      <c r="AH236" s="100"/>
      <c r="AI236" s="100"/>
      <c r="AJ236" s="100"/>
      <c r="AK236" s="100"/>
      <c r="AL236" s="100"/>
      <c r="AM236" s="100"/>
      <c r="AN236" s="100"/>
      <c r="AO236" s="100"/>
      <c r="AP236" s="100"/>
      <c r="AQ236" s="100"/>
      <c r="AR236" s="100"/>
      <c r="AS236" s="100"/>
      <c r="AT236" s="100"/>
      <c r="AU236" s="100"/>
      <c r="AV236" s="100"/>
    </row>
    <row r="237" spans="1:48" s="98" customFormat="1" ht="13.5" x14ac:dyDescent="0.25">
      <c r="A237" s="102"/>
      <c r="B237" s="2"/>
      <c r="C237" s="2"/>
      <c r="D237" s="2"/>
      <c r="E237" s="202"/>
      <c r="F237" s="202"/>
      <c r="G237" s="202"/>
      <c r="H237" s="202"/>
      <c r="I237" s="202"/>
      <c r="J237" s="202"/>
      <c r="K237" s="202"/>
      <c r="L237" s="202"/>
      <c r="M237" s="190"/>
      <c r="N237" s="202"/>
      <c r="O237" s="202"/>
      <c r="P237" s="202"/>
      <c r="Q237" s="192"/>
      <c r="R237" s="202"/>
      <c r="S237" s="202"/>
      <c r="T237" s="202"/>
      <c r="U237" s="202"/>
      <c r="V237" s="100"/>
      <c r="W237" s="100"/>
      <c r="X237" s="100"/>
      <c r="Y237" s="100"/>
      <c r="Z237" s="100"/>
      <c r="AA237" s="100"/>
      <c r="AB237" s="100"/>
      <c r="AC237" s="100"/>
      <c r="AD237" s="100"/>
      <c r="AE237" s="100"/>
      <c r="AF237" s="100"/>
      <c r="AG237" s="100"/>
      <c r="AH237" s="100"/>
      <c r="AI237" s="100"/>
      <c r="AJ237" s="100"/>
      <c r="AK237" s="100"/>
      <c r="AL237" s="100"/>
      <c r="AM237" s="100"/>
      <c r="AN237" s="100"/>
      <c r="AO237" s="100"/>
      <c r="AP237" s="100"/>
      <c r="AQ237" s="100"/>
      <c r="AR237" s="100"/>
      <c r="AS237" s="100"/>
      <c r="AT237" s="100"/>
      <c r="AU237" s="100"/>
      <c r="AV237" s="100"/>
    </row>
    <row r="238" spans="1:48" s="98" customFormat="1" ht="13.5" x14ac:dyDescent="0.25">
      <c r="A238" s="102"/>
      <c r="B238" s="2"/>
      <c r="C238" s="2"/>
      <c r="D238" s="2"/>
      <c r="E238" s="202"/>
      <c r="F238" s="202"/>
      <c r="G238" s="202"/>
      <c r="H238" s="202"/>
      <c r="I238" s="202"/>
      <c r="J238" s="202"/>
      <c r="K238" s="202"/>
      <c r="L238" s="202"/>
      <c r="M238" s="190"/>
      <c r="N238" s="202"/>
      <c r="O238" s="202"/>
      <c r="P238" s="202"/>
      <c r="Q238" s="192"/>
      <c r="R238" s="202"/>
      <c r="S238" s="202"/>
      <c r="T238" s="202"/>
      <c r="U238" s="202"/>
      <c r="V238" s="100"/>
      <c r="W238" s="100"/>
      <c r="X238" s="100"/>
      <c r="Y238" s="100"/>
      <c r="Z238" s="100"/>
      <c r="AA238" s="100"/>
      <c r="AB238" s="100"/>
      <c r="AC238" s="100"/>
      <c r="AD238" s="100"/>
      <c r="AE238" s="100"/>
      <c r="AF238" s="100"/>
      <c r="AG238" s="100"/>
      <c r="AH238" s="100"/>
      <c r="AI238" s="100"/>
      <c r="AJ238" s="100"/>
      <c r="AK238" s="100"/>
      <c r="AL238" s="100"/>
      <c r="AM238" s="100"/>
      <c r="AN238" s="100"/>
      <c r="AO238" s="100"/>
      <c r="AP238" s="100"/>
      <c r="AQ238" s="100"/>
      <c r="AR238" s="100"/>
      <c r="AS238" s="100"/>
      <c r="AT238" s="100"/>
      <c r="AU238" s="100"/>
      <c r="AV238" s="100"/>
    </row>
    <row r="239" spans="1:48" s="98" customFormat="1" ht="13.5" x14ac:dyDescent="0.25">
      <c r="A239" s="102"/>
      <c r="B239" s="2"/>
      <c r="C239" s="2"/>
      <c r="D239" s="2"/>
      <c r="E239" s="202"/>
      <c r="F239" s="202"/>
      <c r="G239" s="202"/>
      <c r="H239" s="202"/>
      <c r="I239" s="202"/>
      <c r="J239" s="202"/>
      <c r="K239" s="202"/>
      <c r="L239" s="202"/>
      <c r="M239" s="190"/>
      <c r="N239" s="202"/>
      <c r="O239" s="202"/>
      <c r="P239" s="202"/>
      <c r="Q239" s="192"/>
      <c r="R239" s="202"/>
      <c r="S239" s="202"/>
      <c r="T239" s="202"/>
      <c r="U239" s="202"/>
      <c r="V239" s="100"/>
      <c r="W239" s="100"/>
      <c r="X239" s="100"/>
      <c r="Y239" s="100"/>
      <c r="Z239" s="100"/>
      <c r="AA239" s="100"/>
      <c r="AB239" s="100"/>
      <c r="AC239" s="100"/>
      <c r="AD239" s="100"/>
      <c r="AE239" s="100"/>
      <c r="AF239" s="100"/>
      <c r="AG239" s="100"/>
      <c r="AH239" s="100"/>
      <c r="AI239" s="100"/>
      <c r="AJ239" s="100"/>
      <c r="AK239" s="100"/>
      <c r="AL239" s="100"/>
      <c r="AM239" s="100"/>
      <c r="AN239" s="100"/>
      <c r="AO239" s="100"/>
      <c r="AP239" s="100"/>
      <c r="AQ239" s="100"/>
      <c r="AR239" s="100"/>
      <c r="AS239" s="100"/>
      <c r="AT239" s="100"/>
      <c r="AU239" s="100"/>
      <c r="AV239" s="100"/>
    </row>
    <row r="240" spans="1:48" s="98" customFormat="1" ht="13.5" x14ac:dyDescent="0.25">
      <c r="A240" s="102"/>
      <c r="B240" s="2"/>
      <c r="C240" s="2"/>
      <c r="D240" s="2"/>
      <c r="E240" s="202"/>
      <c r="F240" s="202"/>
      <c r="G240" s="202"/>
      <c r="H240" s="202"/>
      <c r="I240" s="202"/>
      <c r="J240" s="202"/>
      <c r="K240" s="202"/>
      <c r="L240" s="202"/>
      <c r="M240" s="190"/>
      <c r="N240" s="202"/>
      <c r="O240" s="202"/>
      <c r="P240" s="202"/>
      <c r="Q240" s="192"/>
      <c r="R240" s="202"/>
      <c r="S240" s="202"/>
      <c r="T240" s="202"/>
      <c r="U240" s="202"/>
      <c r="V240" s="100"/>
      <c r="W240" s="100"/>
      <c r="X240" s="100"/>
      <c r="Y240" s="100"/>
      <c r="Z240" s="100"/>
      <c r="AA240" s="100"/>
      <c r="AB240" s="100"/>
      <c r="AC240" s="100"/>
      <c r="AD240" s="100"/>
      <c r="AE240" s="100"/>
      <c r="AF240" s="100"/>
      <c r="AG240" s="100"/>
      <c r="AH240" s="100"/>
      <c r="AI240" s="100"/>
      <c r="AJ240" s="100"/>
      <c r="AK240" s="100"/>
      <c r="AL240" s="100"/>
      <c r="AM240" s="100"/>
      <c r="AN240" s="100"/>
      <c r="AO240" s="100"/>
      <c r="AP240" s="100"/>
      <c r="AQ240" s="100"/>
      <c r="AR240" s="100"/>
      <c r="AS240" s="100"/>
      <c r="AT240" s="100"/>
      <c r="AU240" s="100"/>
      <c r="AV240" s="100"/>
    </row>
    <row r="241" spans="1:48" s="98" customFormat="1" ht="13.5" x14ac:dyDescent="0.25">
      <c r="A241" s="102"/>
      <c r="B241" s="2"/>
      <c r="C241" s="2"/>
      <c r="D241" s="2"/>
      <c r="E241" s="202"/>
      <c r="F241" s="202"/>
      <c r="G241" s="202"/>
      <c r="H241" s="202"/>
      <c r="I241" s="202"/>
      <c r="J241" s="202"/>
      <c r="K241" s="202"/>
      <c r="L241" s="202"/>
      <c r="M241" s="190"/>
      <c r="N241" s="202"/>
      <c r="O241" s="202"/>
      <c r="P241" s="202"/>
      <c r="Q241" s="192"/>
      <c r="R241" s="202"/>
      <c r="S241" s="202"/>
      <c r="T241" s="202"/>
      <c r="U241" s="202"/>
      <c r="V241" s="100"/>
      <c r="W241" s="100"/>
      <c r="X241" s="100"/>
      <c r="Y241" s="100"/>
      <c r="Z241" s="100"/>
      <c r="AA241" s="100"/>
      <c r="AB241" s="100"/>
      <c r="AC241" s="100"/>
      <c r="AD241" s="100"/>
      <c r="AE241" s="100"/>
      <c r="AF241" s="100"/>
      <c r="AG241" s="100"/>
      <c r="AH241" s="100"/>
      <c r="AI241" s="100"/>
      <c r="AJ241" s="100"/>
      <c r="AK241" s="100"/>
      <c r="AL241" s="100"/>
      <c r="AM241" s="100"/>
      <c r="AN241" s="100"/>
      <c r="AO241" s="100"/>
      <c r="AP241" s="100"/>
      <c r="AQ241" s="100"/>
      <c r="AR241" s="100"/>
      <c r="AS241" s="100"/>
      <c r="AT241" s="100"/>
      <c r="AU241" s="100"/>
      <c r="AV241" s="100"/>
    </row>
    <row r="242" spans="1:48" s="98" customFormat="1" ht="13.5" x14ac:dyDescent="0.25">
      <c r="A242" s="102"/>
      <c r="B242" s="2"/>
      <c r="C242" s="2"/>
      <c r="D242" s="2"/>
      <c r="E242" s="202"/>
      <c r="F242" s="202"/>
      <c r="G242" s="202"/>
      <c r="H242" s="202"/>
      <c r="I242" s="202"/>
      <c r="J242" s="202"/>
      <c r="K242" s="202"/>
      <c r="L242" s="202"/>
      <c r="M242" s="190"/>
      <c r="N242" s="202"/>
      <c r="O242" s="202"/>
      <c r="P242" s="202"/>
      <c r="Q242" s="192"/>
      <c r="R242" s="202"/>
      <c r="S242" s="202"/>
      <c r="T242" s="202"/>
      <c r="U242" s="202"/>
      <c r="V242" s="100"/>
      <c r="W242" s="100"/>
      <c r="X242" s="100"/>
      <c r="Y242" s="100"/>
      <c r="Z242" s="100"/>
      <c r="AA242" s="100"/>
      <c r="AB242" s="100"/>
      <c r="AC242" s="100"/>
      <c r="AD242" s="100"/>
      <c r="AE242" s="100"/>
      <c r="AF242" s="100"/>
      <c r="AG242" s="100"/>
      <c r="AH242" s="100"/>
      <c r="AI242" s="100"/>
      <c r="AJ242" s="100"/>
      <c r="AK242" s="100"/>
      <c r="AL242" s="100"/>
      <c r="AM242" s="100"/>
      <c r="AN242" s="100"/>
      <c r="AO242" s="100"/>
      <c r="AP242" s="100"/>
      <c r="AQ242" s="100"/>
      <c r="AR242" s="100"/>
      <c r="AS242" s="100"/>
      <c r="AT242" s="100"/>
      <c r="AU242" s="100"/>
      <c r="AV242" s="100"/>
    </row>
  </sheetData>
  <sheetProtection password="C587" sheet="1" objects="1" scenarios="1"/>
  <mergeCells count="234">
    <mergeCell ref="B204:D204"/>
    <mergeCell ref="B205:D205"/>
    <mergeCell ref="B206:D206"/>
    <mergeCell ref="B207:D207"/>
    <mergeCell ref="B208:D208"/>
    <mergeCell ref="B209:D209"/>
    <mergeCell ref="A227:D227"/>
    <mergeCell ref="B221:D221"/>
    <mergeCell ref="B222:D222"/>
    <mergeCell ref="B223:D223"/>
    <mergeCell ref="B224:D224"/>
    <mergeCell ref="B210:D210"/>
    <mergeCell ref="A211:D211"/>
    <mergeCell ref="B213:D213"/>
    <mergeCell ref="B214:D214"/>
    <mergeCell ref="B215:D215"/>
    <mergeCell ref="B225:D225"/>
    <mergeCell ref="B226:D226"/>
    <mergeCell ref="B216:D216"/>
    <mergeCell ref="B217:D217"/>
    <mergeCell ref="B218:D218"/>
    <mergeCell ref="B219:D219"/>
    <mergeCell ref="B220:D220"/>
    <mergeCell ref="A212:V212"/>
    <mergeCell ref="B198:D198"/>
    <mergeCell ref="B199:D199"/>
    <mergeCell ref="A200:D200"/>
    <mergeCell ref="B202:D202"/>
    <mergeCell ref="B203:D203"/>
    <mergeCell ref="B192:D192"/>
    <mergeCell ref="B193:D193"/>
    <mergeCell ref="B194:D194"/>
    <mergeCell ref="B195:D195"/>
    <mergeCell ref="B196:D196"/>
    <mergeCell ref="A201:V201"/>
    <mergeCell ref="B180:D180"/>
    <mergeCell ref="B181:D181"/>
    <mergeCell ref="B182:D182"/>
    <mergeCell ref="B183:D183"/>
    <mergeCell ref="B184:D184"/>
    <mergeCell ref="B185:D185"/>
    <mergeCell ref="B197:D197"/>
    <mergeCell ref="A186:D186"/>
    <mergeCell ref="B188:D188"/>
    <mergeCell ref="B189:D189"/>
    <mergeCell ref="B190:D190"/>
    <mergeCell ref="B191:D191"/>
    <mergeCell ref="A187:V187"/>
    <mergeCell ref="B171:D171"/>
    <mergeCell ref="B172:D172"/>
    <mergeCell ref="B173:D173"/>
    <mergeCell ref="B174:D174"/>
    <mergeCell ref="B175:D175"/>
    <mergeCell ref="B176:D176"/>
    <mergeCell ref="B177:D177"/>
    <mergeCell ref="B178:D178"/>
    <mergeCell ref="B179:D179"/>
    <mergeCell ref="B162:D162"/>
    <mergeCell ref="B163:D163"/>
    <mergeCell ref="B164:D164"/>
    <mergeCell ref="B165:D165"/>
    <mergeCell ref="B166:D166"/>
    <mergeCell ref="B167:D167"/>
    <mergeCell ref="B168:D168"/>
    <mergeCell ref="B169:D169"/>
    <mergeCell ref="B170:D170"/>
    <mergeCell ref="B148:D148"/>
    <mergeCell ref="A149:D149"/>
    <mergeCell ref="B157:D157"/>
    <mergeCell ref="B158:D158"/>
    <mergeCell ref="B159:D159"/>
    <mergeCell ref="B160:D160"/>
    <mergeCell ref="B161:D161"/>
    <mergeCell ref="B151:D151"/>
    <mergeCell ref="B152:D152"/>
    <mergeCell ref="B153:D153"/>
    <mergeCell ref="B154:D154"/>
    <mergeCell ref="A155:D155"/>
    <mergeCell ref="A156:V156"/>
    <mergeCell ref="A150:V150"/>
    <mergeCell ref="B139:D139"/>
    <mergeCell ref="B140:D140"/>
    <mergeCell ref="B141:D141"/>
    <mergeCell ref="B142:D142"/>
    <mergeCell ref="B143:D143"/>
    <mergeCell ref="B144:D144"/>
    <mergeCell ref="B145:D145"/>
    <mergeCell ref="B146:D146"/>
    <mergeCell ref="B147:D147"/>
    <mergeCell ref="B130:D130"/>
    <mergeCell ref="B131:D131"/>
    <mergeCell ref="B132:D132"/>
    <mergeCell ref="B133:D133"/>
    <mergeCell ref="B134:D134"/>
    <mergeCell ref="B135:D135"/>
    <mergeCell ref="B136:D136"/>
    <mergeCell ref="B137:D137"/>
    <mergeCell ref="B138:D138"/>
    <mergeCell ref="B121:D121"/>
    <mergeCell ref="B122:D122"/>
    <mergeCell ref="B123:D123"/>
    <mergeCell ref="B124:D124"/>
    <mergeCell ref="B125:D125"/>
    <mergeCell ref="B126:D126"/>
    <mergeCell ref="B127:D127"/>
    <mergeCell ref="B128:D128"/>
    <mergeCell ref="B129:D129"/>
    <mergeCell ref="B116:D116"/>
    <mergeCell ref="B117:D117"/>
    <mergeCell ref="A118:D118"/>
    <mergeCell ref="B108:D108"/>
    <mergeCell ref="B109:D109"/>
    <mergeCell ref="B110:D110"/>
    <mergeCell ref="B111:D111"/>
    <mergeCell ref="B112:D112"/>
    <mergeCell ref="B120:D120"/>
    <mergeCell ref="B113:D113"/>
    <mergeCell ref="A119:V119"/>
    <mergeCell ref="B102:D102"/>
    <mergeCell ref="B103:D103"/>
    <mergeCell ref="B104:D104"/>
    <mergeCell ref="B105:D105"/>
    <mergeCell ref="B106:D106"/>
    <mergeCell ref="B107:D107"/>
    <mergeCell ref="B114:D114"/>
    <mergeCell ref="B115:D115"/>
    <mergeCell ref="B93:D93"/>
    <mergeCell ref="B94:D94"/>
    <mergeCell ref="B95:D95"/>
    <mergeCell ref="B96:D96"/>
    <mergeCell ref="B97:D97"/>
    <mergeCell ref="B98:D98"/>
    <mergeCell ref="B99:D99"/>
    <mergeCell ref="B100:D100"/>
    <mergeCell ref="B101:D101"/>
    <mergeCell ref="B84:D84"/>
    <mergeCell ref="B85:D85"/>
    <mergeCell ref="B86:D86"/>
    <mergeCell ref="B87:D87"/>
    <mergeCell ref="B88:D88"/>
    <mergeCell ref="B89:D89"/>
    <mergeCell ref="B90:D90"/>
    <mergeCell ref="B91:D91"/>
    <mergeCell ref="B92:D92"/>
    <mergeCell ref="B75:D75"/>
    <mergeCell ref="B76:D76"/>
    <mergeCell ref="B77:D77"/>
    <mergeCell ref="B78:D78"/>
    <mergeCell ref="B79:D79"/>
    <mergeCell ref="B80:D80"/>
    <mergeCell ref="B81:D81"/>
    <mergeCell ref="B82:D82"/>
    <mergeCell ref="B83:D83"/>
    <mergeCell ref="A230:D230"/>
    <mergeCell ref="B7:D7"/>
    <mergeCell ref="B8:D8"/>
    <mergeCell ref="B9:D9"/>
    <mergeCell ref="B10:D10"/>
    <mergeCell ref="A3:A4"/>
    <mergeCell ref="B3:D4"/>
    <mergeCell ref="B22:D22"/>
    <mergeCell ref="B23:D23"/>
    <mergeCell ref="B17:D17"/>
    <mergeCell ref="B37:D37"/>
    <mergeCell ref="B38:D38"/>
    <mergeCell ref="B39:D39"/>
    <mergeCell ref="B40:D40"/>
    <mergeCell ref="B41:D41"/>
    <mergeCell ref="B29:D29"/>
    <mergeCell ref="B42:D42"/>
    <mergeCell ref="B43:D43"/>
    <mergeCell ref="B44:D44"/>
    <mergeCell ref="B45:D45"/>
    <mergeCell ref="B46:D46"/>
    <mergeCell ref="B59:D59"/>
    <mergeCell ref="B48:D48"/>
    <mergeCell ref="B49:D49"/>
    <mergeCell ref="A228:D228"/>
    <mergeCell ref="A1:V1"/>
    <mergeCell ref="A2:V2"/>
    <mergeCell ref="V3:V4"/>
    <mergeCell ref="A5:V5"/>
    <mergeCell ref="A6:V6"/>
    <mergeCell ref="E3:H3"/>
    <mergeCell ref="I3:L3"/>
    <mergeCell ref="B18:D18"/>
    <mergeCell ref="B19:D19"/>
    <mergeCell ref="B20:D20"/>
    <mergeCell ref="B21:D21"/>
    <mergeCell ref="B11:D11"/>
    <mergeCell ref="B13:D13"/>
    <mergeCell ref="A14:D14"/>
    <mergeCell ref="B16:D16"/>
    <mergeCell ref="B50:D50"/>
    <mergeCell ref="B51:D51"/>
    <mergeCell ref="B52:D52"/>
    <mergeCell ref="B53:D53"/>
    <mergeCell ref="B60:D60"/>
    <mergeCell ref="B61:D61"/>
    <mergeCell ref="B62:D62"/>
    <mergeCell ref="A63:D63"/>
    <mergeCell ref="A64:V64"/>
    <mergeCell ref="B47:D47"/>
    <mergeCell ref="B36:D36"/>
    <mergeCell ref="B65:D65"/>
    <mergeCell ref="B54:D54"/>
    <mergeCell ref="B55:D55"/>
    <mergeCell ref="B56:D56"/>
    <mergeCell ref="B57:D57"/>
    <mergeCell ref="B58:D58"/>
    <mergeCell ref="B66:D66"/>
    <mergeCell ref="B67:D67"/>
    <mergeCell ref="B68:D68"/>
    <mergeCell ref="B69:D69"/>
    <mergeCell ref="B70:D70"/>
    <mergeCell ref="B71:D71"/>
    <mergeCell ref="B72:D72"/>
    <mergeCell ref="B73:D73"/>
    <mergeCell ref="B74:D74"/>
    <mergeCell ref="R3:U3"/>
    <mergeCell ref="N3:P3"/>
    <mergeCell ref="B33:D33"/>
    <mergeCell ref="B34:D34"/>
    <mergeCell ref="B35:D35"/>
    <mergeCell ref="B24:D24"/>
    <mergeCell ref="B25:D25"/>
    <mergeCell ref="B26:D26"/>
    <mergeCell ref="B27:D27"/>
    <mergeCell ref="B28:D28"/>
    <mergeCell ref="A15:V15"/>
    <mergeCell ref="B12:D12"/>
    <mergeCell ref="B30:D30"/>
    <mergeCell ref="B31:D31"/>
    <mergeCell ref="B32:D32"/>
  </mergeCells>
  <phoneticPr fontId="28" type="noConversion"/>
  <conditionalFormatting sqref="Q227">
    <cfRule type="cellIs" dxfId="1828" priority="10" operator="notEqual">
      <formula>$M$227</formula>
    </cfRule>
    <cfRule type="cellIs" dxfId="1827" priority="226" operator="notEqual">
      <formula>$M$227</formula>
    </cfRule>
    <cfRule type="cellIs" dxfId="1826" priority="242" operator="notEqual">
      <formula>$M$227</formula>
    </cfRule>
  </conditionalFormatting>
  <conditionalFormatting sqref="Q211">
    <cfRule type="cellIs" dxfId="1825" priority="25" operator="notEqual">
      <formula>$M$211</formula>
    </cfRule>
    <cfRule type="cellIs" dxfId="1824" priority="227" operator="notEqual">
      <formula>$M$211</formula>
    </cfRule>
    <cfRule type="cellIs" dxfId="1823" priority="241" operator="notEqual">
      <formula>$M$211</formula>
    </cfRule>
  </conditionalFormatting>
  <conditionalFormatting sqref="Q200">
    <cfRule type="cellIs" dxfId="1822" priority="35" operator="notEqual">
      <formula>$M$200</formula>
    </cfRule>
    <cfRule type="cellIs" dxfId="1821" priority="228" operator="notEqual">
      <formula>$M$200</formula>
    </cfRule>
    <cfRule type="cellIs" dxfId="1820" priority="240" operator="notEqual">
      <formula>$M$200</formula>
    </cfRule>
  </conditionalFormatting>
  <conditionalFormatting sqref="Q186">
    <cfRule type="cellIs" dxfId="1819" priority="48" operator="notEqual">
      <formula>$M$186</formula>
    </cfRule>
    <cfRule type="cellIs" dxfId="1818" priority="229" operator="notEqual">
      <formula>$M$186</formula>
    </cfRule>
    <cfRule type="cellIs" dxfId="1817" priority="239" operator="notEqual">
      <formula>$M$186</formula>
    </cfRule>
  </conditionalFormatting>
  <conditionalFormatting sqref="Q155">
    <cfRule type="cellIs" dxfId="1816" priority="78" operator="notEqual">
      <formula>$M$155</formula>
    </cfRule>
    <cfRule type="cellIs" dxfId="1815" priority="230" operator="notEqual">
      <formula>$M$155</formula>
    </cfRule>
    <cfRule type="cellIs" dxfId="1814" priority="238" operator="notEqual">
      <formula>$M$155</formula>
    </cfRule>
  </conditionalFormatting>
  <conditionalFormatting sqref="Q149">
    <cfRule type="cellIs" dxfId="1813" priority="83" operator="notEqual">
      <formula>$M$149</formula>
    </cfRule>
    <cfRule type="cellIs" dxfId="1812" priority="231" operator="notEqual">
      <formula>$M$149</formula>
    </cfRule>
    <cfRule type="cellIs" dxfId="1811" priority="237" operator="notEqual">
      <formula>$M$149</formula>
    </cfRule>
  </conditionalFormatting>
  <conditionalFormatting sqref="Q118">
    <cfRule type="cellIs" dxfId="1810" priority="113" operator="notEqual">
      <formula>$M$118</formula>
    </cfRule>
    <cfRule type="cellIs" dxfId="1809" priority="232" operator="notEqual">
      <formula>$M$118</formula>
    </cfRule>
    <cfRule type="cellIs" dxfId="1808" priority="236" operator="notEqual">
      <formula>$M$118</formula>
    </cfRule>
  </conditionalFormatting>
  <conditionalFormatting sqref="Q63">
    <cfRule type="cellIs" dxfId="1807" priority="167" operator="notEqual">
      <formula>$M$63</formula>
    </cfRule>
    <cfRule type="cellIs" dxfId="1806" priority="233" operator="notEqual">
      <formula>$M$63</formula>
    </cfRule>
    <cfRule type="cellIs" dxfId="1805" priority="235" operator="notEqual">
      <formula>$M$63</formula>
    </cfRule>
  </conditionalFormatting>
  <conditionalFormatting sqref="Q14">
    <cfRule type="cellIs" dxfId="1804" priority="215" operator="notEqual">
      <formula>$M$14</formula>
    </cfRule>
    <cfRule type="cellIs" dxfId="1803" priority="234" operator="notEqual">
      <formula>$M$14</formula>
    </cfRule>
  </conditionalFormatting>
  <conditionalFormatting sqref="Q7">
    <cfRule type="cellIs" dxfId="1802" priority="222" operator="notEqual">
      <formula>$M$7</formula>
    </cfRule>
  </conditionalFormatting>
  <conditionalFormatting sqref="Q8">
    <cfRule type="cellIs" dxfId="1801" priority="221" operator="notEqual">
      <formula>$M$8</formula>
    </cfRule>
  </conditionalFormatting>
  <conditionalFormatting sqref="Q9">
    <cfRule type="cellIs" dxfId="1800" priority="220" operator="notEqual">
      <formula>$M$9</formula>
    </cfRule>
  </conditionalFormatting>
  <conditionalFormatting sqref="Q10">
    <cfRule type="cellIs" dxfId="1799" priority="219" operator="notEqual">
      <formula>$M$10</formula>
    </cfRule>
  </conditionalFormatting>
  <conditionalFormatting sqref="Q11">
    <cfRule type="cellIs" dxfId="1798" priority="218" operator="notEqual">
      <formula>$M$11</formula>
    </cfRule>
  </conditionalFormatting>
  <conditionalFormatting sqref="Q12">
    <cfRule type="cellIs" dxfId="1797" priority="217" operator="notEqual">
      <formula>$M$12</formula>
    </cfRule>
  </conditionalFormatting>
  <conditionalFormatting sqref="Q13">
    <cfRule type="cellIs" dxfId="1796" priority="216" operator="notEqual">
      <formula>$M$13</formula>
    </cfRule>
  </conditionalFormatting>
  <conditionalFormatting sqref="Q16">
    <cfRule type="cellIs" dxfId="1795" priority="214" operator="notEqual">
      <formula>$M$16</formula>
    </cfRule>
  </conditionalFormatting>
  <conditionalFormatting sqref="Q17">
    <cfRule type="cellIs" dxfId="1794" priority="213" operator="notEqual">
      <formula>$M$17</formula>
    </cfRule>
  </conditionalFormatting>
  <conditionalFormatting sqref="Q18">
    <cfRule type="cellIs" dxfId="1793" priority="212" operator="notEqual">
      <formula>$M$18</formula>
    </cfRule>
  </conditionalFormatting>
  <conditionalFormatting sqref="Q19">
    <cfRule type="cellIs" dxfId="1792" priority="211" operator="notEqual">
      <formula>$M$19</formula>
    </cfRule>
  </conditionalFormatting>
  <conditionalFormatting sqref="Q20">
    <cfRule type="cellIs" dxfId="1791" priority="210" operator="notEqual">
      <formula>$M$20</formula>
    </cfRule>
  </conditionalFormatting>
  <conditionalFormatting sqref="Q21">
    <cfRule type="cellIs" dxfId="1790" priority="209" operator="notEqual">
      <formula>$M$21</formula>
    </cfRule>
  </conditionalFormatting>
  <conditionalFormatting sqref="Q22">
    <cfRule type="cellIs" dxfId="1789" priority="208" operator="notEqual">
      <formula>$M$22</formula>
    </cfRule>
  </conditionalFormatting>
  <conditionalFormatting sqref="Q23">
    <cfRule type="cellIs" dxfId="1788" priority="207" operator="notEqual">
      <formula>$M$23</formula>
    </cfRule>
  </conditionalFormatting>
  <conditionalFormatting sqref="Q24">
    <cfRule type="cellIs" dxfId="1787" priority="206" operator="notEqual">
      <formula>$M$24</formula>
    </cfRule>
  </conditionalFormatting>
  <conditionalFormatting sqref="Q25">
    <cfRule type="cellIs" dxfId="1786" priority="205" operator="notEqual">
      <formula>$M$25</formula>
    </cfRule>
  </conditionalFormatting>
  <conditionalFormatting sqref="Q26">
    <cfRule type="cellIs" dxfId="1785" priority="204" operator="notEqual">
      <formula>$M$26</formula>
    </cfRule>
  </conditionalFormatting>
  <conditionalFormatting sqref="Q27">
    <cfRule type="cellIs" dxfId="1784" priority="203" operator="notEqual">
      <formula>$M$27</formula>
    </cfRule>
  </conditionalFormatting>
  <conditionalFormatting sqref="Q28">
    <cfRule type="cellIs" dxfId="1783" priority="202" operator="notEqual">
      <formula>$M$28</formula>
    </cfRule>
  </conditionalFormatting>
  <conditionalFormatting sqref="Q29">
    <cfRule type="cellIs" dxfId="1782" priority="201" operator="notEqual">
      <formula>$M$29</formula>
    </cfRule>
  </conditionalFormatting>
  <conditionalFormatting sqref="Q30">
    <cfRule type="cellIs" dxfId="1781" priority="200" operator="notEqual">
      <formula>$M$30</formula>
    </cfRule>
  </conditionalFormatting>
  <conditionalFormatting sqref="Q31">
    <cfRule type="cellIs" dxfId="1780" priority="199" operator="notEqual">
      <formula>$M$31</formula>
    </cfRule>
  </conditionalFormatting>
  <conditionalFormatting sqref="Q32">
    <cfRule type="cellIs" dxfId="1779" priority="198" operator="notEqual">
      <formula>$M$32</formula>
    </cfRule>
  </conditionalFormatting>
  <conditionalFormatting sqref="Q33">
    <cfRule type="cellIs" dxfId="1778" priority="197" operator="notEqual">
      <formula>$M$33</formula>
    </cfRule>
  </conditionalFormatting>
  <conditionalFormatting sqref="Q34">
    <cfRule type="cellIs" dxfId="1777" priority="196" operator="notEqual">
      <formula>$M$34</formula>
    </cfRule>
  </conditionalFormatting>
  <conditionalFormatting sqref="Q35">
    <cfRule type="cellIs" dxfId="1776" priority="195" operator="notEqual">
      <formula>$M$35</formula>
    </cfRule>
  </conditionalFormatting>
  <conditionalFormatting sqref="Q36">
    <cfRule type="cellIs" dxfId="1775" priority="194" operator="notEqual">
      <formula>$M$36</formula>
    </cfRule>
  </conditionalFormatting>
  <conditionalFormatting sqref="Q37">
    <cfRule type="cellIs" dxfId="1774" priority="193" operator="notEqual">
      <formula>$M$37</formula>
    </cfRule>
  </conditionalFormatting>
  <conditionalFormatting sqref="Q38">
    <cfRule type="cellIs" dxfId="1773" priority="192" operator="notEqual">
      <formula>$M$38</formula>
    </cfRule>
  </conditionalFormatting>
  <conditionalFormatting sqref="Q39">
    <cfRule type="cellIs" dxfId="1772" priority="191" operator="notEqual">
      <formula>$M$39</formula>
    </cfRule>
  </conditionalFormatting>
  <conditionalFormatting sqref="Q40">
    <cfRule type="cellIs" dxfId="1771" priority="190" operator="notEqual">
      <formula>$M$40</formula>
    </cfRule>
  </conditionalFormatting>
  <conditionalFormatting sqref="Q41">
    <cfRule type="cellIs" dxfId="1770" priority="189" operator="notEqual">
      <formula>$M$41</formula>
    </cfRule>
  </conditionalFormatting>
  <conditionalFormatting sqref="Q42">
    <cfRule type="cellIs" dxfId="1769" priority="188" operator="notEqual">
      <formula>$M$42</formula>
    </cfRule>
  </conditionalFormatting>
  <conditionalFormatting sqref="Q43">
    <cfRule type="cellIs" dxfId="1768" priority="187" operator="notEqual">
      <formula>$M$43</formula>
    </cfRule>
  </conditionalFormatting>
  <conditionalFormatting sqref="Q44">
    <cfRule type="cellIs" dxfId="1767" priority="186" operator="notEqual">
      <formula>$M$44</formula>
    </cfRule>
  </conditionalFormatting>
  <conditionalFormatting sqref="Q45">
    <cfRule type="cellIs" dxfId="1766" priority="185" operator="notEqual">
      <formula>$M$45</formula>
    </cfRule>
  </conditionalFormatting>
  <conditionalFormatting sqref="Q46">
    <cfRule type="cellIs" dxfId="1765" priority="184" operator="notEqual">
      <formula>$M$46</formula>
    </cfRule>
  </conditionalFormatting>
  <conditionalFormatting sqref="Q47">
    <cfRule type="cellIs" dxfId="1764" priority="183" operator="notEqual">
      <formula>$M$47</formula>
    </cfRule>
  </conditionalFormatting>
  <conditionalFormatting sqref="Q48">
    <cfRule type="cellIs" dxfId="1763" priority="182" operator="notEqual">
      <formula>$M$48</formula>
    </cfRule>
  </conditionalFormatting>
  <conditionalFormatting sqref="Q49">
    <cfRule type="cellIs" dxfId="1762" priority="181" operator="notEqual">
      <formula>$M$49</formula>
    </cfRule>
  </conditionalFormatting>
  <conditionalFormatting sqref="Q50">
    <cfRule type="cellIs" dxfId="1761" priority="180" operator="notEqual">
      <formula>$M$50</formula>
    </cfRule>
  </conditionalFormatting>
  <conditionalFormatting sqref="Q51">
    <cfRule type="cellIs" dxfId="1760" priority="179" operator="notEqual">
      <formula>$M$51</formula>
    </cfRule>
  </conditionalFormatting>
  <conditionalFormatting sqref="Q52">
    <cfRule type="cellIs" dxfId="1759" priority="178" operator="notEqual">
      <formula>$M$52</formula>
    </cfRule>
  </conditionalFormatting>
  <conditionalFormatting sqref="Q53">
    <cfRule type="cellIs" dxfId="1758" priority="177" operator="notEqual">
      <formula>$M$53</formula>
    </cfRule>
  </conditionalFormatting>
  <conditionalFormatting sqref="Q54">
    <cfRule type="cellIs" dxfId="1757" priority="176" operator="notEqual">
      <formula>$M$54</formula>
    </cfRule>
  </conditionalFormatting>
  <conditionalFormatting sqref="Q55">
    <cfRule type="cellIs" dxfId="1756" priority="175" operator="notEqual">
      <formula>$M$55</formula>
    </cfRule>
  </conditionalFormatting>
  <conditionalFormatting sqref="Q56">
    <cfRule type="cellIs" dxfId="1755" priority="174" operator="notEqual">
      <formula>$M$56</formula>
    </cfRule>
  </conditionalFormatting>
  <conditionalFormatting sqref="Q57">
    <cfRule type="cellIs" dxfId="1754" priority="173" operator="notEqual">
      <formula>$M$57</formula>
    </cfRule>
  </conditionalFormatting>
  <conditionalFormatting sqref="Q58">
    <cfRule type="cellIs" dxfId="1753" priority="172" operator="notEqual">
      <formula>$M$58</formula>
    </cfRule>
  </conditionalFormatting>
  <conditionalFormatting sqref="Q59">
    <cfRule type="cellIs" dxfId="1752" priority="171" operator="notEqual">
      <formula>$M$59</formula>
    </cfRule>
  </conditionalFormatting>
  <conditionalFormatting sqref="Q60">
    <cfRule type="cellIs" dxfId="1751" priority="170" operator="notEqual">
      <formula>$M$60</formula>
    </cfRule>
  </conditionalFormatting>
  <conditionalFormatting sqref="Q61">
    <cfRule type="cellIs" dxfId="1750" priority="169" operator="notEqual">
      <formula>$M$61</formula>
    </cfRule>
  </conditionalFormatting>
  <conditionalFormatting sqref="Q62">
    <cfRule type="cellIs" dxfId="1749" priority="168" operator="notEqual">
      <formula>$M$62</formula>
    </cfRule>
  </conditionalFormatting>
  <conditionalFormatting sqref="Q65">
    <cfRule type="cellIs" dxfId="1748" priority="166" operator="notEqual">
      <formula>$M$65</formula>
    </cfRule>
  </conditionalFormatting>
  <conditionalFormatting sqref="Q66">
    <cfRule type="cellIs" dxfId="1747" priority="165" operator="notEqual">
      <formula>$M$66</formula>
    </cfRule>
  </conditionalFormatting>
  <conditionalFormatting sqref="Q67">
    <cfRule type="cellIs" dxfId="1746" priority="164" operator="notEqual">
      <formula>$M$67</formula>
    </cfRule>
  </conditionalFormatting>
  <conditionalFormatting sqref="Q68">
    <cfRule type="cellIs" dxfId="1745" priority="163" operator="notEqual">
      <formula>$M$68</formula>
    </cfRule>
  </conditionalFormatting>
  <conditionalFormatting sqref="Q69">
    <cfRule type="cellIs" dxfId="1744" priority="162" operator="notEqual">
      <formula>$M$69</formula>
    </cfRule>
  </conditionalFormatting>
  <conditionalFormatting sqref="Q70">
    <cfRule type="cellIs" dxfId="1743" priority="161" operator="notEqual">
      <formula>$M$70</formula>
    </cfRule>
  </conditionalFormatting>
  <conditionalFormatting sqref="Q71">
    <cfRule type="cellIs" dxfId="1742" priority="160" operator="notEqual">
      <formula>$M$71</formula>
    </cfRule>
  </conditionalFormatting>
  <conditionalFormatting sqref="Q72">
    <cfRule type="cellIs" dxfId="1741" priority="159" operator="notEqual">
      <formula>$M$72</formula>
    </cfRule>
  </conditionalFormatting>
  <conditionalFormatting sqref="Q73">
    <cfRule type="cellIs" dxfId="1740" priority="158" operator="notEqual">
      <formula>$M$73</formula>
    </cfRule>
  </conditionalFormatting>
  <conditionalFormatting sqref="Q74">
    <cfRule type="cellIs" dxfId="1739" priority="157" operator="notEqual">
      <formula>$M$74</formula>
    </cfRule>
  </conditionalFormatting>
  <conditionalFormatting sqref="Q75">
    <cfRule type="cellIs" dxfId="1738" priority="156" operator="notEqual">
      <formula>$M$75</formula>
    </cfRule>
  </conditionalFormatting>
  <conditionalFormatting sqref="Q76">
    <cfRule type="cellIs" dxfId="1737" priority="155" operator="notEqual">
      <formula>$M$76</formula>
    </cfRule>
  </conditionalFormatting>
  <conditionalFormatting sqref="Q77">
    <cfRule type="cellIs" dxfId="1736" priority="154" operator="notEqual">
      <formula>$M$77</formula>
    </cfRule>
  </conditionalFormatting>
  <conditionalFormatting sqref="Q78">
    <cfRule type="cellIs" dxfId="1735" priority="153" operator="notEqual">
      <formula>$M$78</formula>
    </cfRule>
  </conditionalFormatting>
  <conditionalFormatting sqref="Q79">
    <cfRule type="cellIs" dxfId="1734" priority="152" operator="notEqual">
      <formula>$M$79</formula>
    </cfRule>
  </conditionalFormatting>
  <conditionalFormatting sqref="Q80">
    <cfRule type="cellIs" dxfId="1733" priority="151" operator="notEqual">
      <formula>$M$80</formula>
    </cfRule>
  </conditionalFormatting>
  <conditionalFormatting sqref="Q81">
    <cfRule type="cellIs" dxfId="1732" priority="150" operator="notEqual">
      <formula>$M$81</formula>
    </cfRule>
  </conditionalFormatting>
  <conditionalFormatting sqref="Q82">
    <cfRule type="cellIs" dxfId="1731" priority="149" operator="notEqual">
      <formula>$M$82</formula>
    </cfRule>
  </conditionalFormatting>
  <conditionalFormatting sqref="Q83">
    <cfRule type="cellIs" dxfId="1730" priority="148" operator="notEqual">
      <formula>$M$83</formula>
    </cfRule>
  </conditionalFormatting>
  <conditionalFormatting sqref="Q84">
    <cfRule type="cellIs" dxfId="1729" priority="147" operator="notEqual">
      <formula>$M$84</formula>
    </cfRule>
  </conditionalFormatting>
  <conditionalFormatting sqref="Q85">
    <cfRule type="cellIs" dxfId="1728" priority="146" operator="notEqual">
      <formula>$M$85</formula>
    </cfRule>
  </conditionalFormatting>
  <conditionalFormatting sqref="Q86">
    <cfRule type="cellIs" dxfId="1727" priority="145" operator="notEqual">
      <formula>$M$86</formula>
    </cfRule>
  </conditionalFormatting>
  <conditionalFormatting sqref="Q87">
    <cfRule type="cellIs" dxfId="1726" priority="144" operator="notEqual">
      <formula>$M$87</formula>
    </cfRule>
  </conditionalFormatting>
  <conditionalFormatting sqref="Q88">
    <cfRule type="cellIs" dxfId="1725" priority="143" operator="notEqual">
      <formula>$M$88</formula>
    </cfRule>
  </conditionalFormatting>
  <conditionalFormatting sqref="Q89">
    <cfRule type="cellIs" dxfId="1724" priority="142" operator="notEqual">
      <formula>$M$89</formula>
    </cfRule>
  </conditionalFormatting>
  <conditionalFormatting sqref="Q90">
    <cfRule type="cellIs" dxfId="1723" priority="141" operator="notEqual">
      <formula>$M$90</formula>
    </cfRule>
  </conditionalFormatting>
  <conditionalFormatting sqref="Q91">
    <cfRule type="cellIs" dxfId="1722" priority="140" operator="notEqual">
      <formula>$M$91</formula>
    </cfRule>
  </conditionalFormatting>
  <conditionalFormatting sqref="Q92">
    <cfRule type="cellIs" dxfId="1721" priority="139" operator="notEqual">
      <formula>$M$92</formula>
    </cfRule>
  </conditionalFormatting>
  <conditionalFormatting sqref="Q93">
    <cfRule type="cellIs" dxfId="1720" priority="138" operator="notEqual">
      <formula>$M$93</formula>
    </cfRule>
  </conditionalFormatting>
  <conditionalFormatting sqref="Q94">
    <cfRule type="cellIs" dxfId="1719" priority="137" operator="notEqual">
      <formula>$M$94</formula>
    </cfRule>
  </conditionalFormatting>
  <conditionalFormatting sqref="Q95">
    <cfRule type="cellIs" dxfId="1718" priority="136" operator="notEqual">
      <formula>$M$95</formula>
    </cfRule>
  </conditionalFormatting>
  <conditionalFormatting sqref="Q96">
    <cfRule type="cellIs" dxfId="1717" priority="135" operator="notEqual">
      <formula>$M$96</formula>
    </cfRule>
  </conditionalFormatting>
  <conditionalFormatting sqref="Q97">
    <cfRule type="cellIs" dxfId="1716" priority="134" operator="notEqual">
      <formula>$M$97</formula>
    </cfRule>
  </conditionalFormatting>
  <conditionalFormatting sqref="Q98">
    <cfRule type="cellIs" dxfId="1715" priority="133" operator="notEqual">
      <formula>$M$98</formula>
    </cfRule>
  </conditionalFormatting>
  <conditionalFormatting sqref="Q99">
    <cfRule type="cellIs" dxfId="1714" priority="132" operator="notEqual">
      <formula>$M$99</formula>
    </cfRule>
  </conditionalFormatting>
  <conditionalFormatting sqref="Q100">
    <cfRule type="cellIs" dxfId="1713" priority="131" operator="notEqual">
      <formula>$M$100</formula>
    </cfRule>
  </conditionalFormatting>
  <conditionalFormatting sqref="Q101">
    <cfRule type="cellIs" dxfId="1712" priority="130" operator="notEqual">
      <formula>$M$101</formula>
    </cfRule>
  </conditionalFormatting>
  <conditionalFormatting sqref="Q102">
    <cfRule type="cellIs" dxfId="1711" priority="129" operator="notEqual">
      <formula>$M$102</formula>
    </cfRule>
  </conditionalFormatting>
  <conditionalFormatting sqref="Q103">
    <cfRule type="cellIs" dxfId="1710" priority="128" operator="notEqual">
      <formula>$M$103</formula>
    </cfRule>
  </conditionalFormatting>
  <conditionalFormatting sqref="Q104">
    <cfRule type="cellIs" dxfId="1709" priority="127" operator="notEqual">
      <formula>$M$104</formula>
    </cfRule>
  </conditionalFormatting>
  <conditionalFormatting sqref="Q105">
    <cfRule type="cellIs" dxfId="1708" priority="126" operator="notEqual">
      <formula>$M$105</formula>
    </cfRule>
  </conditionalFormatting>
  <conditionalFormatting sqref="Q106">
    <cfRule type="cellIs" dxfId="1707" priority="125" operator="notEqual">
      <formula>$M$106</formula>
    </cfRule>
  </conditionalFormatting>
  <conditionalFormatting sqref="Q107">
    <cfRule type="cellIs" dxfId="1706" priority="124" operator="notEqual">
      <formula>$M$107</formula>
    </cfRule>
  </conditionalFormatting>
  <conditionalFormatting sqref="Q108">
    <cfRule type="cellIs" dxfId="1705" priority="123" operator="notEqual">
      <formula>$M$108</formula>
    </cfRule>
  </conditionalFormatting>
  <conditionalFormatting sqref="Q109">
    <cfRule type="cellIs" dxfId="1704" priority="122" operator="notEqual">
      <formula>$M$109</formula>
    </cfRule>
  </conditionalFormatting>
  <conditionalFormatting sqref="Q110">
    <cfRule type="cellIs" dxfId="1703" priority="121" operator="notEqual">
      <formula>$M$110</formula>
    </cfRule>
  </conditionalFormatting>
  <conditionalFormatting sqref="Q111">
    <cfRule type="cellIs" dxfId="1702" priority="120" operator="notEqual">
      <formula>$M$111</formula>
    </cfRule>
  </conditionalFormatting>
  <conditionalFormatting sqref="Q112">
    <cfRule type="cellIs" dxfId="1701" priority="119" operator="notEqual">
      <formula>$M$112</formula>
    </cfRule>
  </conditionalFormatting>
  <conditionalFormatting sqref="Q113">
    <cfRule type="cellIs" dxfId="1700" priority="118" operator="notEqual">
      <formula>$M$113</formula>
    </cfRule>
  </conditionalFormatting>
  <conditionalFormatting sqref="Q114">
    <cfRule type="cellIs" dxfId="1699" priority="117" operator="notEqual">
      <formula>$M$114</formula>
    </cfRule>
  </conditionalFormatting>
  <conditionalFormatting sqref="Q115">
    <cfRule type="cellIs" dxfId="1698" priority="116" operator="notEqual">
      <formula>$M$115</formula>
    </cfRule>
  </conditionalFormatting>
  <conditionalFormatting sqref="Q116">
    <cfRule type="cellIs" dxfId="1697" priority="115" operator="notEqual">
      <formula>$M$116</formula>
    </cfRule>
  </conditionalFormatting>
  <conditionalFormatting sqref="Q117">
    <cfRule type="cellIs" dxfId="1696" priority="114" operator="notEqual">
      <formula>$M$117</formula>
    </cfRule>
  </conditionalFormatting>
  <conditionalFormatting sqref="Q120">
    <cfRule type="cellIs" dxfId="1695" priority="112" operator="notEqual">
      <formula>$M$120</formula>
    </cfRule>
  </conditionalFormatting>
  <conditionalFormatting sqref="Q121">
    <cfRule type="cellIs" dxfId="1694" priority="111" operator="notEqual">
      <formula>$M$121</formula>
    </cfRule>
  </conditionalFormatting>
  <conditionalFormatting sqref="Q122">
    <cfRule type="cellIs" dxfId="1693" priority="110" operator="notEqual">
      <formula>$M$122</formula>
    </cfRule>
  </conditionalFormatting>
  <conditionalFormatting sqref="Q123">
    <cfRule type="cellIs" dxfId="1692" priority="109" operator="notEqual">
      <formula>$M$123</formula>
    </cfRule>
  </conditionalFormatting>
  <conditionalFormatting sqref="Q124">
    <cfRule type="cellIs" dxfId="1691" priority="108" operator="notEqual">
      <formula>$M$124</formula>
    </cfRule>
  </conditionalFormatting>
  <conditionalFormatting sqref="Q125">
    <cfRule type="cellIs" dxfId="1690" priority="107" operator="notEqual">
      <formula>$M$125</formula>
    </cfRule>
  </conditionalFormatting>
  <conditionalFormatting sqref="Q126">
    <cfRule type="cellIs" dxfId="1689" priority="106" operator="notEqual">
      <formula>$M$126</formula>
    </cfRule>
  </conditionalFormatting>
  <conditionalFormatting sqref="Q127">
    <cfRule type="cellIs" dxfId="1688" priority="105" operator="notEqual">
      <formula>$M$127</formula>
    </cfRule>
  </conditionalFormatting>
  <conditionalFormatting sqref="Q128">
    <cfRule type="cellIs" dxfId="1687" priority="104" operator="notEqual">
      <formula>$M$128</formula>
    </cfRule>
  </conditionalFormatting>
  <conditionalFormatting sqref="Q129">
    <cfRule type="cellIs" dxfId="1686" priority="103" operator="notEqual">
      <formula>$M$129</formula>
    </cfRule>
  </conditionalFormatting>
  <conditionalFormatting sqref="Q130">
    <cfRule type="cellIs" dxfId="1685" priority="102" operator="notEqual">
      <formula>$M$130</formula>
    </cfRule>
  </conditionalFormatting>
  <conditionalFormatting sqref="Q131">
    <cfRule type="cellIs" dxfId="1684" priority="101" operator="notEqual">
      <formula>$M$131</formula>
    </cfRule>
  </conditionalFormatting>
  <conditionalFormatting sqref="Q132">
    <cfRule type="cellIs" dxfId="1683" priority="100" operator="notEqual">
      <formula>$M$132</formula>
    </cfRule>
  </conditionalFormatting>
  <conditionalFormatting sqref="Q133">
    <cfRule type="cellIs" dxfId="1682" priority="99" operator="notEqual">
      <formula>$M$133</formula>
    </cfRule>
  </conditionalFormatting>
  <conditionalFormatting sqref="Q134">
    <cfRule type="cellIs" dxfId="1681" priority="98" operator="notEqual">
      <formula>$M$134</formula>
    </cfRule>
  </conditionalFormatting>
  <conditionalFormatting sqref="Q135">
    <cfRule type="cellIs" dxfId="1680" priority="97" operator="notEqual">
      <formula>$M$135</formula>
    </cfRule>
  </conditionalFormatting>
  <conditionalFormatting sqref="Q136">
    <cfRule type="cellIs" dxfId="1679" priority="96" operator="notEqual">
      <formula>$M$136</formula>
    </cfRule>
  </conditionalFormatting>
  <conditionalFormatting sqref="Q137">
    <cfRule type="cellIs" dxfId="1678" priority="95" operator="notEqual">
      <formula>$M$137</formula>
    </cfRule>
  </conditionalFormatting>
  <conditionalFormatting sqref="Q138">
    <cfRule type="cellIs" dxfId="1677" priority="94" operator="notEqual">
      <formula>$M$138</formula>
    </cfRule>
  </conditionalFormatting>
  <conditionalFormatting sqref="Q139">
    <cfRule type="cellIs" dxfId="1676" priority="93" operator="notEqual">
      <formula>$M$139</formula>
    </cfRule>
  </conditionalFormatting>
  <conditionalFormatting sqref="Q140">
    <cfRule type="cellIs" dxfId="1675" priority="92" operator="notEqual">
      <formula>$M$140</formula>
    </cfRule>
  </conditionalFormatting>
  <conditionalFormatting sqref="Q141">
    <cfRule type="cellIs" dxfId="1674" priority="91" operator="notEqual">
      <formula>$M$141</formula>
    </cfRule>
  </conditionalFormatting>
  <conditionalFormatting sqref="Q142">
    <cfRule type="cellIs" dxfId="1673" priority="90" operator="notEqual">
      <formula>$M$142</formula>
    </cfRule>
  </conditionalFormatting>
  <conditionalFormatting sqref="Q143">
    <cfRule type="cellIs" dxfId="1672" priority="89" operator="notEqual">
      <formula>$M$143</formula>
    </cfRule>
  </conditionalFormatting>
  <conditionalFormatting sqref="Q144">
    <cfRule type="cellIs" dxfId="1671" priority="88" operator="notEqual">
      <formula>$M$144</formula>
    </cfRule>
  </conditionalFormatting>
  <conditionalFormatting sqref="Q145">
    <cfRule type="cellIs" dxfId="1670" priority="87" operator="notEqual">
      <formula>$M$145</formula>
    </cfRule>
  </conditionalFormatting>
  <conditionalFormatting sqref="Q146">
    <cfRule type="cellIs" dxfId="1669" priority="86" operator="notEqual">
      <formula>$M$146</formula>
    </cfRule>
  </conditionalFormatting>
  <conditionalFormatting sqref="Q147">
    <cfRule type="cellIs" dxfId="1668" priority="85" operator="notEqual">
      <formula>$M$147</formula>
    </cfRule>
  </conditionalFormatting>
  <conditionalFormatting sqref="Q148">
    <cfRule type="cellIs" dxfId="1667" priority="84" operator="notEqual">
      <formula>$M$148</formula>
    </cfRule>
  </conditionalFormatting>
  <conditionalFormatting sqref="Q151">
    <cfRule type="cellIs" dxfId="1666" priority="82" operator="notEqual">
      <formula>$M$151</formula>
    </cfRule>
  </conditionalFormatting>
  <conditionalFormatting sqref="Q152">
    <cfRule type="cellIs" dxfId="1665" priority="81" operator="notEqual">
      <formula>$M$152</formula>
    </cfRule>
  </conditionalFormatting>
  <conditionalFormatting sqref="Q153">
    <cfRule type="cellIs" dxfId="1664" priority="80" operator="notEqual">
      <formula>$M$153</formula>
    </cfRule>
  </conditionalFormatting>
  <conditionalFormatting sqref="Q154">
    <cfRule type="cellIs" dxfId="1663" priority="79" operator="notEqual">
      <formula>$M$154</formula>
    </cfRule>
  </conditionalFormatting>
  <conditionalFormatting sqref="Q157">
    <cfRule type="cellIs" dxfId="1662" priority="77" operator="notEqual">
      <formula>$M$157</formula>
    </cfRule>
  </conditionalFormatting>
  <conditionalFormatting sqref="Q158">
    <cfRule type="cellIs" dxfId="1661" priority="76" operator="notEqual">
      <formula>$M$158</formula>
    </cfRule>
  </conditionalFormatting>
  <conditionalFormatting sqref="Q159">
    <cfRule type="cellIs" dxfId="1660" priority="75" operator="notEqual">
      <formula>$M$159</formula>
    </cfRule>
  </conditionalFormatting>
  <conditionalFormatting sqref="Q160">
    <cfRule type="cellIs" dxfId="1659" priority="74" operator="notEqual">
      <formula>$M$160</formula>
    </cfRule>
  </conditionalFormatting>
  <conditionalFormatting sqref="Q161">
    <cfRule type="cellIs" dxfId="1658" priority="73" operator="notEqual">
      <formula>$M$161</formula>
    </cfRule>
  </conditionalFormatting>
  <conditionalFormatting sqref="Q162">
    <cfRule type="cellIs" dxfId="1657" priority="72" operator="notEqual">
      <formula>$M$162</formula>
    </cfRule>
  </conditionalFormatting>
  <conditionalFormatting sqref="Q163">
    <cfRule type="cellIs" dxfId="1656" priority="71" operator="notEqual">
      <formula>$M$163</formula>
    </cfRule>
  </conditionalFormatting>
  <conditionalFormatting sqref="Q164">
    <cfRule type="cellIs" dxfId="1655" priority="70" operator="notEqual">
      <formula>$M$164</formula>
    </cfRule>
  </conditionalFormatting>
  <conditionalFormatting sqref="Q165">
    <cfRule type="cellIs" dxfId="1654" priority="69" operator="notEqual">
      <formula>$M$165</formula>
    </cfRule>
  </conditionalFormatting>
  <conditionalFormatting sqref="Q166">
    <cfRule type="cellIs" dxfId="1653" priority="68" operator="notEqual">
      <formula>$M$166</formula>
    </cfRule>
  </conditionalFormatting>
  <conditionalFormatting sqref="Q167">
    <cfRule type="cellIs" dxfId="1652" priority="67" operator="notEqual">
      <formula>$M$167</formula>
    </cfRule>
  </conditionalFormatting>
  <conditionalFormatting sqref="Q168">
    <cfRule type="cellIs" dxfId="1651" priority="66" operator="notEqual">
      <formula>$M$168</formula>
    </cfRule>
  </conditionalFormatting>
  <conditionalFormatting sqref="Q169">
    <cfRule type="cellIs" dxfId="1650" priority="65" operator="notEqual">
      <formula>$M$169</formula>
    </cfRule>
  </conditionalFormatting>
  <conditionalFormatting sqref="Q170">
    <cfRule type="cellIs" dxfId="1649" priority="64" operator="notEqual">
      <formula>$M$170</formula>
    </cfRule>
  </conditionalFormatting>
  <conditionalFormatting sqref="Q171">
    <cfRule type="cellIs" dxfId="1648" priority="63" operator="notEqual">
      <formula>$M$171</formula>
    </cfRule>
  </conditionalFormatting>
  <conditionalFormatting sqref="Q172">
    <cfRule type="cellIs" dxfId="1647" priority="62" operator="notEqual">
      <formula>$M$172</formula>
    </cfRule>
  </conditionalFormatting>
  <conditionalFormatting sqref="Q173">
    <cfRule type="cellIs" dxfId="1646" priority="61" operator="notEqual">
      <formula>$M$173</formula>
    </cfRule>
  </conditionalFormatting>
  <conditionalFormatting sqref="Q174">
    <cfRule type="cellIs" dxfId="1645" priority="60" operator="notEqual">
      <formula>$M$174</formula>
    </cfRule>
  </conditionalFormatting>
  <conditionalFormatting sqref="Q175">
    <cfRule type="cellIs" dxfId="1644" priority="59" operator="notEqual">
      <formula>$M$175</formula>
    </cfRule>
  </conditionalFormatting>
  <conditionalFormatting sqref="Q176">
    <cfRule type="cellIs" dxfId="1643" priority="58" operator="notEqual">
      <formula>$M$176</formula>
    </cfRule>
  </conditionalFormatting>
  <conditionalFormatting sqref="Q177">
    <cfRule type="cellIs" dxfId="1642" priority="57" operator="notEqual">
      <formula>$M$177</formula>
    </cfRule>
  </conditionalFormatting>
  <conditionalFormatting sqref="Q178">
    <cfRule type="cellIs" dxfId="1641" priority="56" operator="notEqual">
      <formula>$M$178</formula>
    </cfRule>
  </conditionalFormatting>
  <conditionalFormatting sqref="Q179">
    <cfRule type="cellIs" dxfId="1640" priority="55" operator="notEqual">
      <formula>$M$179</formula>
    </cfRule>
  </conditionalFormatting>
  <conditionalFormatting sqref="Q180">
    <cfRule type="cellIs" dxfId="1639" priority="54" operator="notEqual">
      <formula>$M$180</formula>
    </cfRule>
  </conditionalFormatting>
  <conditionalFormatting sqref="Q181">
    <cfRule type="cellIs" dxfId="1638" priority="53" operator="notEqual">
      <formula>$M$181</formula>
    </cfRule>
  </conditionalFormatting>
  <conditionalFormatting sqref="Q182">
    <cfRule type="cellIs" dxfId="1637" priority="52" operator="notEqual">
      <formula>$M$182</formula>
    </cfRule>
  </conditionalFormatting>
  <conditionalFormatting sqref="Q183">
    <cfRule type="cellIs" dxfId="1636" priority="51" operator="notEqual">
      <formula>$M$183</formula>
    </cfRule>
  </conditionalFormatting>
  <conditionalFormatting sqref="Q184">
    <cfRule type="cellIs" dxfId="1635" priority="50" operator="notEqual">
      <formula>$M$184</formula>
    </cfRule>
  </conditionalFormatting>
  <conditionalFormatting sqref="Q185">
    <cfRule type="cellIs" dxfId="1634" priority="49" operator="notEqual">
      <formula>$M$185</formula>
    </cfRule>
  </conditionalFormatting>
  <conditionalFormatting sqref="Q188">
    <cfRule type="cellIs" dxfId="1633" priority="47" operator="notEqual">
      <formula>$M$188</formula>
    </cfRule>
  </conditionalFormatting>
  <conditionalFormatting sqref="Q189">
    <cfRule type="cellIs" dxfId="1632" priority="46" operator="notEqual">
      <formula>$M$189</formula>
    </cfRule>
  </conditionalFormatting>
  <conditionalFormatting sqref="Q190">
    <cfRule type="cellIs" dxfId="1631" priority="45" operator="notEqual">
      <formula>$M$190</formula>
    </cfRule>
  </conditionalFormatting>
  <conditionalFormatting sqref="Q191">
    <cfRule type="cellIs" dxfId="1630" priority="44" operator="notEqual">
      <formula>$M$191</formula>
    </cfRule>
  </conditionalFormatting>
  <conditionalFormatting sqref="Q192">
    <cfRule type="cellIs" dxfId="1629" priority="43" operator="notEqual">
      <formula>$M$192</formula>
    </cfRule>
  </conditionalFormatting>
  <conditionalFormatting sqref="Q193">
    <cfRule type="cellIs" dxfId="1628" priority="42" operator="notEqual">
      <formula>$M$193</formula>
    </cfRule>
  </conditionalFormatting>
  <conditionalFormatting sqref="Q194">
    <cfRule type="cellIs" dxfId="1627" priority="41" operator="notEqual">
      <formula>$M$194</formula>
    </cfRule>
  </conditionalFormatting>
  <conditionalFormatting sqref="Q195">
    <cfRule type="cellIs" dxfId="1626" priority="40" operator="notEqual">
      <formula>$M$195</formula>
    </cfRule>
  </conditionalFormatting>
  <conditionalFormatting sqref="Q196">
    <cfRule type="cellIs" dxfId="1625" priority="39" operator="notEqual">
      <formula>$M$196</formula>
    </cfRule>
  </conditionalFormatting>
  <conditionalFormatting sqref="Q197">
    <cfRule type="cellIs" dxfId="1624" priority="38" operator="notEqual">
      <formula>$M$197</formula>
    </cfRule>
  </conditionalFormatting>
  <conditionalFormatting sqref="Q198">
    <cfRule type="cellIs" dxfId="1623" priority="37" operator="notEqual">
      <formula>$M$198</formula>
    </cfRule>
  </conditionalFormatting>
  <conditionalFormatting sqref="Q199">
    <cfRule type="cellIs" dxfId="1622" priority="36" operator="notEqual">
      <formula>$M$199</formula>
    </cfRule>
  </conditionalFormatting>
  <conditionalFormatting sqref="Q202">
    <cfRule type="cellIs" dxfId="1621" priority="34" operator="notEqual">
      <formula>$M$202</formula>
    </cfRule>
  </conditionalFormatting>
  <conditionalFormatting sqref="Q203">
    <cfRule type="cellIs" dxfId="1620" priority="33" operator="notEqual">
      <formula>$M$203</formula>
    </cfRule>
  </conditionalFormatting>
  <conditionalFormatting sqref="Q204">
    <cfRule type="cellIs" dxfId="1619" priority="32" operator="notEqual">
      <formula>$M$204</formula>
    </cfRule>
  </conditionalFormatting>
  <conditionalFormatting sqref="Q205">
    <cfRule type="cellIs" dxfId="1618" priority="31" operator="notEqual">
      <formula>$M$205</formula>
    </cfRule>
  </conditionalFormatting>
  <conditionalFormatting sqref="Q206">
    <cfRule type="cellIs" dxfId="1617" priority="30" operator="notEqual">
      <formula>$M$206</formula>
    </cfRule>
  </conditionalFormatting>
  <conditionalFormatting sqref="Q207">
    <cfRule type="cellIs" dxfId="1616" priority="29" operator="notEqual">
      <formula>$M$207</formula>
    </cfRule>
  </conditionalFormatting>
  <conditionalFormatting sqref="Q208">
    <cfRule type="cellIs" dxfId="1615" priority="28" operator="notEqual">
      <formula>$M$208</formula>
    </cfRule>
  </conditionalFormatting>
  <conditionalFormatting sqref="Q209">
    <cfRule type="cellIs" dxfId="1614" priority="27" operator="notEqual">
      <formula>$M$209</formula>
    </cfRule>
  </conditionalFormatting>
  <conditionalFormatting sqref="Q210">
    <cfRule type="cellIs" dxfId="1613" priority="26" operator="notEqual">
      <formula>$M$210</formula>
    </cfRule>
  </conditionalFormatting>
  <conditionalFormatting sqref="Q213">
    <cfRule type="cellIs" dxfId="1612" priority="24" operator="notEqual">
      <formula>$M$213</formula>
    </cfRule>
  </conditionalFormatting>
  <conditionalFormatting sqref="Q214">
    <cfRule type="cellIs" dxfId="1611" priority="23" operator="notEqual">
      <formula>$M$214</formula>
    </cfRule>
  </conditionalFormatting>
  <conditionalFormatting sqref="Q215">
    <cfRule type="cellIs" dxfId="1610" priority="22" operator="notEqual">
      <formula>$M$215</formula>
    </cfRule>
  </conditionalFormatting>
  <conditionalFormatting sqref="Q216">
    <cfRule type="cellIs" dxfId="1609" priority="21" operator="notEqual">
      <formula>$M$216</formula>
    </cfRule>
  </conditionalFormatting>
  <conditionalFormatting sqref="Q217">
    <cfRule type="cellIs" dxfId="1608" priority="20" operator="notEqual">
      <formula>$M$217</formula>
    </cfRule>
  </conditionalFormatting>
  <conditionalFormatting sqref="Q218">
    <cfRule type="cellIs" dxfId="1607" priority="19" operator="notEqual">
      <formula>$M$218</formula>
    </cfRule>
  </conditionalFormatting>
  <conditionalFormatting sqref="Q219">
    <cfRule type="cellIs" dxfId="1606" priority="18" operator="notEqual">
      <formula>$M$219</formula>
    </cfRule>
  </conditionalFormatting>
  <conditionalFormatting sqref="Q220">
    <cfRule type="cellIs" dxfId="1605" priority="17" operator="notEqual">
      <formula>$M$220</formula>
    </cfRule>
  </conditionalFormatting>
  <conditionalFormatting sqref="Q221">
    <cfRule type="cellIs" dxfId="1604" priority="16" operator="notEqual">
      <formula>$M$221</formula>
    </cfRule>
  </conditionalFormatting>
  <conditionalFormatting sqref="Q222">
    <cfRule type="cellIs" dxfId="1603" priority="15" operator="notEqual">
      <formula>$M$222</formula>
    </cfRule>
  </conditionalFormatting>
  <conditionalFormatting sqref="Q223">
    <cfRule type="cellIs" dxfId="1602" priority="14" operator="notEqual">
      <formula>$M$223</formula>
    </cfRule>
  </conditionalFormatting>
  <conditionalFormatting sqref="Q224">
    <cfRule type="cellIs" dxfId="1601" priority="13" operator="notEqual">
      <formula>$M$224</formula>
    </cfRule>
  </conditionalFormatting>
  <conditionalFormatting sqref="Q225">
    <cfRule type="cellIs" dxfId="1600" priority="12" operator="notEqual">
      <formula>$M$225</formula>
    </cfRule>
  </conditionalFormatting>
  <conditionalFormatting sqref="Q226">
    <cfRule type="cellIs" dxfId="1599" priority="11" operator="notEqual">
      <formula>$M$226</formula>
    </cfRule>
  </conditionalFormatting>
  <conditionalFormatting sqref="M228">
    <cfRule type="cellIs" dxfId="1598" priority="2" operator="notEqual">
      <formula>$M$4</formula>
    </cfRule>
  </conditionalFormatting>
  <conditionalFormatting sqref="Q228">
    <cfRule type="cellIs" dxfId="1597" priority="1" operator="notEqual">
      <formula>$M$4</formula>
    </cfRule>
  </conditionalFormatting>
  <dataValidations count="197">
    <dataValidation allowBlank="1" showInputMessage="1" showErrorMessage="1" promptTitle="Description:" prompt="Joins insulated electric power cables installed in underground conduits and trenches and prepares cable terminations for connection to electrical equipment and overhead lines. " sqref="B148:D148"/>
    <dataValidation allowBlank="1" showInputMessage="1" showErrorMessage="1" promptTitle="Description:" prompt="Installs, maintains, troubleshoots and repairs stationary industrial machinery and electromechanical equipment." sqref="B147:D147"/>
    <dataValidation allowBlank="1" showInputMessage="1" showErrorMessage="1" promptTitle="Description:" prompt="Installs, tests, connects, commissions, maintains and modifies electrical equipment, wiring and control systems. " sqref="B146:D146"/>
    <dataValidation allowBlank="1" showInputMessage="1" showErrorMessage="1" promptTitle="Description:" prompt="Fits and assembles metal parts and sub-assemblies to fabricate production machines and other equipment. " sqref="B145:D145"/>
    <dataValidation allowBlank="1" showInputMessage="1" showErrorMessage="1" promptTitle="Description:" prompt="Maintains, tests and repairs diesel and petrol road vehicles (less than 8 tons) and the mechanical parts thereof including transmissions, suspension, steering and brakes. " sqref="B144:D144"/>
    <dataValidation allowBlank="1" showInputMessage="1" showErrorMessage="1" promptTitle="Description:" prompt="Inspects plumbing work to ensure compliance with relevant standards and regulations. " sqref="B143:D143"/>
    <dataValidation allowBlank="1" showInputMessage="1" showErrorMessage="1" promptTitle="Description:" prompt="Installs and repairs water, drainage and sewerage pipes and systems. " sqref="B142:D142"/>
    <dataValidation allowBlank="1" showInputMessage="1" showErrorMessage="1" promptTitle="Description:" prompt="Cuts and shapes hard and soft stone blocks and masonry slabs to construct and renovate stone structures and monumental masonry. " sqref="B141:D141"/>
    <dataValidation allowBlank="1" showInputMessage="1" showErrorMessage="1" promptTitle="Description:" prompt="Lays bricks, pre-cut stone and other types of building blocks in mortar to construct and repair walls, partitions, arches and other structures. " sqref="B140:D140"/>
    <dataValidation allowBlank="1" showInputMessage="1" showErrorMessage="1" promptTitle="Description:" prompt="Propagates and cultivates trees, shrubs, and ornamental and flowering plants in plant nurseries." sqref="B139:D139"/>
    <dataValidation allowBlank="1" showInputMessage="1" showErrorMessage="1" promptTitle="Description:" prompt="Plans and constructs garden landscapes." sqref="B138:D138"/>
    <dataValidation allowBlank="1" showInputMessage="1" showErrorMessage="1" promptTitle="Description:" prompt="Maintains, monitors and supports the optimal functioning of internet and intranet websites and web server hardware and software." sqref="B137:D137"/>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D136"/>
    <dataValidation allowBlank="1" showInputMessage="1" showErrorMessage="1" promptTitle="Description:" prompt="Establishes, operates and maintains network and other data communications systems." sqref="B135:D135"/>
    <dataValidation allowBlank="1" showInputMessage="1" showErrorMessage="1" promptTitle="Description:" prompt="Inspects buildings to ensure compliance with laws and regulations and advises on building requirements. " sqref="B133:D133"/>
    <dataValidation allowBlank="1" showInputMessage="1" showErrorMessage="1" promptTitle="Description:" prompt="Operates a still camera to take photographs." sqref="B134:D134"/>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D132"/>
    <dataValidation allowBlank="1" showInputMessage="1" showErrorMessage="1" promptTitle="Description:" prompt="Performs tests and experiments, and provide technical support functions to assist environmental scientists and technologists in research and teaching. " sqref="B131:D131"/>
    <dataValidation allowBlank="1" showInputMessage="1" showErrorMessage="1" promptTitle="Description:" prompt="Identifies and collects living organisms and conducts field and laboratory studies in support of life scientists and technologists." sqref="B130:D130"/>
    <dataValidation allowBlank="1" showInputMessage="1" showErrorMessage="1" promptTitle="Description:" prompt="Operates machinery which disposes of waste. " sqref="B129:D129"/>
    <dataValidation allowBlank="1" showInputMessage="1" showErrorMessage="1" promptTitle="Description:" prompt="Operates plant to store, distribute and treat water including purifying water for human consumption and removing wastes from sewerage. " sqref="B128:D128"/>
    <dataValidation allowBlank="1" showInputMessage="1" showErrorMessage="1" promptTitle="Description:" prompt="Supervises construction sites, and organises and coordinates the material and human resources required." sqref="B127:D127"/>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D126"/>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D125"/>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D124"/>
    <dataValidation allowBlank="1" showInputMessage="1" showErrorMessage="1" promptTitle="Description:" prompt="Conducts tests of electrical systems, prepares charts and tabulations, and assists in estimating costs in support of electrical engineers and engineering technologists." sqref="B123:D123"/>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D122"/>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D121"/>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D120"/>
    <dataValidation allowBlank="1" showInputMessage="1" showErrorMessage="1" promptTitle="Description:" prompt="Transmits and receives radio messages by use of voice and radio teletype." sqref="B185:D185"/>
    <dataValidation allowBlank="1" showInputMessage="1" showErrorMessage="1" promptTitle="Description:" prompt="Performs a range of clerical and administrative tasks in support of public relations and communication management._x000d_" sqref="B184:D184"/>
    <dataValidation allowBlank="1" showInputMessage="1" showErrorMessage="1" promptTitle="Description:" prompt="Plans and undertakes administration of organisational programs, special projects and support services." sqref="B183:D183"/>
    <dataValidation allowBlank="1" showInputMessage="1" showErrorMessage="1" promptTitle="Description:" prompt="Prepares, interprets, maintains, reviews and negotiates variations to contracts on behalf of an organisation." sqref="B182:D182"/>
    <dataValidation allowBlank="1" showInputMessage="1" showErrorMessage="1" promptTitle="Description:" prompt="Maintains and updates organisational skills development plans, reports, programmes and projects." sqref="B181:D181"/>
    <dataValidation allowBlank="1" showInputMessage="1" showErrorMessage="1" promptTitle="Description:" prompt="Maintains and updates personnel records such as information on promotions, employee leave taken and accumulated, salaries, superannuation and taxation, qualifications and training." sqref="B180:D180"/>
    <dataValidation allowBlank="1" showInputMessage="1" showErrorMessage="1" promptTitle="Description:" prompt="Operates one or more of a variety of office machines, such as photocopying, photographic, and duplicating machines, or other office machines." sqref="B179:D179"/>
    <dataValidation allowBlank="1" showInputMessage="1" showErrorMessage="1" promptTitle="Description:" prompt="Processes and handles information and documents to maintain access to and security of database and record management systems." sqref="B178:D178"/>
    <dataValidation allowBlank="1" showInputMessage="1" showErrorMessage="1" promptTitle="Description:" prompt="Issues, receives and shelves library items and maintains associated records." sqref="B177:D177"/>
    <dataValidation allowBlank="1" showInputMessage="1" showErrorMessage="1" promptTitle="Description:" prompt="Monitors stock levels and maintains stock, order and inventory records." sqref="B176:D176"/>
    <dataValidation allowBlank="1" showInputMessage="1" showErrorMessage="1" promptTitle="Description:" prompt="Prepares payroll and related records for employee salaries and statutory record keeping purposes." sqref="B175:D175"/>
    <dataValidation allowBlank="1" showInputMessage="1" showErrorMessage="1" promptTitle="Description:" prompt="Prepares standard tax returns and provides administrative support to professional tax practitioners." sqref="B174:D174"/>
    <dataValidation allowBlank="1" showInputMessage="1" showErrorMessage="1" promptTitle="Description:" prompt="Includes: Assets Clerk_x000d__x000d_Monitors creditor and debtor accounts, and undertakes related routine documentation. " sqref="B173:D173"/>
    <dataValidation allowBlank="1" showInputMessage="1" showErrorMessage="1" promptTitle="Description:" prompt="Greets clients and visitors, and responds to personal, telephone, email and written inquiries and requests." sqref="B172:D172"/>
    <dataValidation allowBlank="1" showInputMessage="1" showErrorMessage="1" promptTitle="Description:" prompt="Responds to personal, written and telephone inquiries and complaints about the organisation's goods and services, provides information and refers people to other sources." sqref="B171:D171"/>
    <dataValidation allowBlank="1" showInputMessage="1" showErrorMessage="1" promptTitle="Description:" prompt="Operates telecommunication switchboards and consoles to assist callers establish telephone connections, receive caller inquiries and fault reports." sqref="B170:D170"/>
    <dataValidation allowBlank="1" showInputMessage="1" showErrorMessage="1" promptTitle="Description:" prompt="Conducts inbound and/or outbound calls, responds to, or communicates with customers on a variety of products or services." sqref="B169:D169"/>
    <dataValidation allowBlank="1" showInputMessage="1" showErrorMessage="1" promptTitle="Description:" prompt="Operates a keyboard to input and transfer data into a computer for storage, processing and transmission." sqref="B168:D168"/>
    <dataValidation allowBlank="1" showInputMessage="1" showErrorMessage="1" promptTitle="Description:" prompt="Operates a computer to type, edit and generate a variety of documents and reports." sqref="B167:D167"/>
    <dataValidation allowBlank="1" showInputMessage="1" showErrorMessage="1" promptTitle="Description:" prompt="Performs secretarial, clerical and other administrative tasks in support of managers and professionals." sqref="B166:D166"/>
    <dataValidation allowBlank="1" showInputMessage="1" showErrorMessage="1" promptTitle="Description:" prompt="Includes: Administrative Coordinator_x000d__x000d_Performs a range of clerical and administrative tasks in an organisation" sqref="B165:D165"/>
    <dataValidation allowBlank="1" showInputMessage="1" showErrorMessage="1" promptTitle="Description:" prompt="Organises, manages, controls and coordinates the supply chain management function including demand, acquisition ,logistics, disposal, performance and risk management." sqref="B159:D159"/>
    <dataValidation allowBlank="1" showInputMessage="1" showErrorMessage="1" promptTitle="Description:" prompt="Tests motor vehicle driving licence applicants and issues learner's permits and probationary licences. Registration or licensing is required." sqref="B164:D164"/>
    <dataValidation allowBlank="1" showInputMessage="1" showErrorMessage="1" promptTitle="Description:" prompt="Performs liaison, coordination and organisational tasks in support of managers and professionals." sqref="B163:D163"/>
    <dataValidation allowBlank="1" showInputMessage="1" showErrorMessage="1" promptTitle="Description:" prompt="Performs secretarial, clerical and other administrative tasks in support of legal professionals." sqref="B162:D162"/>
    <dataValidation allowBlank="1" showInputMessage="1" showErrorMessage="1" promptTitle="Description:" prompt="Coordinates the activities of an office including administrative systems and office personnel." sqref="B161:D161"/>
    <dataValidation allowBlank="1" showInputMessage="1" showErrorMessage="1" promptTitle="Description:" prompt="Coordinates, assigns and reviews the work of clerks involved in general office and administrative skills." sqref="B160:D160"/>
    <dataValidation allowBlank="1" showInputMessage="1" showErrorMessage="1" promptTitle="Description:" prompt="Prepares purchase orders, monitors supply sources and negotiates contracts with suppliers." sqref="B158:D158"/>
    <dataValidation allowBlank="1" showInputMessage="1" showErrorMessage="1" promptTitle="Description:" prompt="Maintains and evaluates records of financial transactions in account books and computerised accounting systems." sqref="B157:D157"/>
    <dataValidation allowBlank="1" showInputMessage="1" showErrorMessage="1" promptTitle="Description:" prompt="Assists motor mechanics to replace and repair worn and defective parts, re-assemble mechanical components, change oil and filters, and perform other routine mechanical tasks." sqref="B226:D226"/>
    <dataValidation allowBlank="1" showInputMessage="1" showErrorMessage="1" promptTitle="Description:" prompt="Assists electrical and telecommunications trades workers to install and maintain electrical and telecommunications systems." sqref="B225:D225"/>
    <dataValidation allowBlank="1" showInputMessage="1" showErrorMessage="1" promptTitle="Description:" prompt="Reads electric, gas and water meters, records usage, inspects meters and connections for defects and damage, and reports irregularities." sqref="B224:D224"/>
    <dataValidation allowBlank="1" showInputMessage="1" showErrorMessage="1" promptTitle="Description:" prompt="Cleans, paints, repairs and maintains buildings, grounds and facilities." sqref="B223:D223"/>
    <dataValidation allowBlank="1" showInputMessage="1" showErrorMessage="1" promptTitle="Description:" prompt="Collects household, commercial and industrial waste for recycling and disposal. " sqref="B222:D222"/>
    <dataValidation allowBlank="1" showInputMessage="1" showErrorMessage="1" promptTitle="Description:" prompt="Performs routine tasks in fabricating, laying, installing and maintaining pipes, fixtures, water meters and regulators." sqref="B221:D221"/>
    <dataValidation allowBlank="1" showInputMessage="1" showErrorMessage="1" promptTitle="Description:" prompt="Performs routine tasks in excavating earth, clearing and levelling sites, and digging irrigation channels." sqref="B220:D220"/>
    <dataValidation allowBlank="1" showInputMessage="1" showErrorMessage="1" promptTitle="Descriptions:" prompt="Performs routine tasks in maintaining drainage, sewerage and storm water systems." sqref="B219:D219"/>
    <dataValidation allowBlank="1" showInputMessage="1" showErrorMessage="1" promptTitle="Description:" prompt="Performs routine tasks in erecting and repairing structures and facilities on building and construction sites and in factories producing prefabricated building components." sqref="B218:D218"/>
    <dataValidation allowBlank="1" showInputMessage="1" showErrorMessage="1" promptTitle="Description:" prompt="Assists in cultivating and maintaining gardens." sqref="B217:D217"/>
    <dataValidation allowBlank="1" showInputMessage="1" showErrorMessage="1" promptTitle="Description:" prompt="Cleans and keeps swimming pools in good condition." sqref="B216:D216"/>
    <dataValidation allowBlank="1" showInputMessage="1" showErrorMessage="1" promptTitle="Description:" prompt="Maintains and cleans a residential building, school, office, holiday camp or caravan park and associated grounds." sqref="B215:D215"/>
    <dataValidation allowBlank="1" showInputMessage="1" showErrorMessage="1" promptTitle="Description:" prompt="Serves tea to guests." sqref="B214:D214"/>
    <dataValidation allowBlank="1" showInputMessage="1" showErrorMessage="1" promptTitle="Description:" prompt="Cleans offices, residential complexes, industrial work areas, industrial machines, construction sites and other commercial premises using heavy duty cleaning equipment." sqref="B213:D213"/>
    <dataValidation allowBlank="1" showInputMessage="1" showErrorMessage="1" promptTitle="Description:" prompt="Operates a grader to spread and level materials in construction projects." sqref="B210:D210"/>
    <dataValidation allowBlank="1" showInputMessage="1" showErrorMessage="1" promptTitle="Description:" prompt="Operates heavy excavation plant to excavate, move and load earth, rock and rubble." sqref="B209:D209"/>
    <dataValidation allowBlank="1" showInputMessage="1" showErrorMessage="1" promptTitle="Description:" prompt="Operates a range of earthmoving plant to assist with the building of roads, rail, water supply, dams, treatment plants and agricultural earthworks." sqref="B208:D208"/>
    <dataValidation allowBlank="1" showInputMessage="1" showErrorMessage="1" promptTitle="Description:" prompt="Operates plant to apply markings to roads and other surfaces such as car parks, airports and sports grounds." sqref="B207:D207"/>
    <dataValidation allowBlank="1" showInputMessage="1" showErrorMessage="1" promptTitle="Description:" prompt="Drives a heavy truck, requiring a specially endorsed class of licence, to transport bulky goods." sqref="B206:D206"/>
    <dataValidation allowBlank="1" showInputMessage="1" showErrorMessage="1" promptTitle="Description:" prompt="Drives a bus to transport passengers short distances on scheduled intercity services over established routes." sqref="B205:D205"/>
    <dataValidation allowBlank="1" showInputMessage="1" showErrorMessage="1" promptTitle="Description:" prompt="Drives emergency vehicles." sqref="B204:D204"/>
    <dataValidation allowBlank="1" showInputMessage="1" showErrorMessage="1" promptTitle="Description:" prompt="Drives a car to transport passengers to destinations " sqref="B203:D203"/>
    <dataValidation allowBlank="1" showInputMessage="1" showErrorMessage="1" promptTitle="Description:" prompt="Drives a van or car to deliver goods." sqref="B202:D202"/>
    <dataValidation allowBlank="1" showInputMessage="1" showErrorMessage="1" promptTitle="Description:" prompt="Attends the scene of reported emergencies to minimise risk to community and worker safety and security." sqref="B199:D199"/>
    <dataValidation allowBlank="1" showInputMessage="1" showErrorMessage="1" promptTitle="Description:" prompt="Looks after the safety of people at beaches or swimming pools through public relations, public education, accident prevention and rescue." sqref="B198:D198"/>
    <dataValidation allowBlank="1" showInputMessage="1" showErrorMessage="1" promptTitle="Description:" prompt="Maintains public order, and enforces laws by investigating crimes, patrolling public areas and arresting offenders." sqref="B196:D196"/>
    <dataValidation allowBlank="1" showInputMessage="1" showErrorMessage="1" promptTitle="Description:" prompt="Preserves safety on the roads through the enforcement of traffic rules." sqref="B195:D195"/>
    <dataValidation allowBlank="1" showInputMessage="1" showErrorMessage="1" promptTitle="Description:" prompt="Responds to fire alarms and emergency calls, controls and extinguishes fires, and protects life and property." sqref="B194:D194"/>
    <dataValidation allowBlank="1" showInputMessage="1" showErrorMessage="1" promptTitle="Description:" prompt="Receives payments from customers, issues receipts, returns change due, and meets the public and explains charging and billing policy." sqref="B193:D193"/>
    <dataValidation allowBlank="1" showInputMessage="1" showErrorMessage="1" promptTitle="Description:" prompt="Feeds, provides water for and monitors the health of animals in zoos, aquaria and wildlife parks; cleans, fixes and maintains animal cages; and informs visitors about animals." sqref="B192:D192"/>
    <dataValidation allowBlank="1" showInputMessage="1" showErrorMessage="1" promptTitle="Description:" prompt="Feeds, grooms, shears and cares for animals." sqref="B191:D191"/>
    <dataValidation allowBlank="1" showInputMessage="1" showErrorMessage="1" promptTitle="Description:" prompt="Maintains and oversees the cleaning of a residential building, school, office, holiday camp or caravan park and associated grounds." sqref="B190:D190"/>
    <dataValidation allowBlank="1" showInputMessage="1" showErrorMessage="1" promptTitle="Description:" prompt="Escorts visitors on sightseeing, educational or other tours, and describes and explains points of interest." sqref="B189:D189"/>
    <dataValidation allowBlank="1" showInputMessage="1" showErrorMessage="1" promptTitle="Description:" prompt="Answers inquires and directs and guides visitors in galleries or museums." sqref="B188:D188"/>
    <dataValidation allowBlank="1" showInputMessage="1" showErrorMessage="1" promptTitle="Description:" prompt="Promotes sports and skills development, and oversees the participation of young people in sport." sqref="B154:D154"/>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D153"/>
    <dataValidation allowBlank="1" showInputMessage="1" showErrorMessage="1" promptTitle="Description:" prompt="Provides specialised pre-hospital health care to injured, sick, infirm and aged persons and emergency transport to medical facilities." sqref="B152:D152"/>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D151"/>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D116"/>
    <dataValidation allowBlank="1" showInputMessage="1" showErrorMessage="1" promptTitle="Description:" prompt="Assesses the value of land, property, commercial equipment, merchandise, personal effects, household goods and objects of art." sqref="B115:D115"/>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D114"/>
    <dataValidation allowBlank="1" showInputMessage="1" showErrorMessage="1" promptTitle="Description:" prompt="Transfers a spoken or signed language into another spoken or signed language, usually within a limited time frame in the presence of the participants requiring the translation." sqref="B113:D113"/>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D112"/>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D111"/>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D110"/>
    <dataValidation allowBlank="1" showInputMessage="1" showErrorMessage="1" promptTitle="Description:" prompt="Develops, organises and manages library services such as collections of information, recreational resources and reader information services." sqref="B109:D109"/>
    <dataValidation allowBlank="1" showInputMessage="1" showErrorMessage="1" promptTitle="Description:" prompt="Plans and organises a museum or gallery collection by drafting collection policies and arranging acquisitions of pieces." sqref="B108:D108"/>
    <dataValidation allowBlank="1" showInputMessage="1" showErrorMessage="1" promptTitle="Description:" prompt="Provides legal advice, prepares and drafts legal documents and conducts negotiations on behalf of clients on matters associated with the law." sqref="B107:D107"/>
    <dataValidation allowBlank="1" showInputMessage="1" showErrorMessage="1" promptTitle="Description:" prompt="Manages and controls systems and network engineering support service functions, including strategy, support for business development, quality of service and operations.  " sqref="B106:D106"/>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D105"/>
    <dataValidation allowBlank="1" showInputMessage="1" showErrorMessage="1" promptTitle="Description:" prompt="Develops, controls ,maintains and supports the optimal performance and security of information technology systems." sqref="B104:D104"/>
    <dataValidation allowBlank="1" showInputMessage="1" showErrorMessage="1" promptTitle="Description:" prompt="Designs, develops, controls, maintains and supports the optimal performance and security of databases." sqref="B103:D103"/>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D102"/>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D101"/>
    <dataValidation allowBlank="1" showInputMessage="1" showErrorMessage="1" promptTitle="Description:" prompt="Develops and implements communication strategies and campaigns by writing and selecting favourable public material and various communications media." sqref="B99:D99"/>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D98"/>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D97"/>
    <dataValidation allowBlank="1" showInputMessage="1" showErrorMessage="1" promptTitle="Description:" prompt="Plans, organises and coordinates recreation facilities and programs through organisations such as local governments, schools, church bodies and youth organisations." sqref="B96:D96"/>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D95"/>
    <dataValidation allowBlank="1" showInputMessage="1" showErrorMessage="1" promptTitle="Description:" prompt="Provides staffing and personnel administration services in support of an organisation's human resources policies and programs." sqref="B94:D94"/>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D93"/>
    <dataValidation allowBlank="1" showInputMessage="1" showErrorMessage="1" promptTitle="Description:" prompt="Advises organisations on assessment processes to determine actual and potential risks pertaining to the organisation as a total entity." sqref="B91:D91"/>
    <dataValidation allowBlank="1" showInputMessage="1" showErrorMessage="1" promptTitle="Description:" prompt="Provides compliance services to assist management to discharge their responsibilities by complying with applicable regulatory requirements." sqref="B90:D90"/>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D89"/>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D88"/>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D87"/>
    <dataValidation allowBlank="1" showInputMessage="1" showErrorMessage="1" promptTitle="Description:" prompt="Collects and analyses information and data to produce intelligence for public or private sector organisations to support planning, operations and human resource functions." sqref="B86:D86"/>
    <dataValidation allowBlank="1" showInputMessage="1" showErrorMessage="1" promptTitle="Description:" prompt="Assists organisations to achieve greater efficiency and solve organisational problems." sqref="B85:D85"/>
    <dataValidation allowBlank="1" showInputMessage="1" showErrorMessage="1" promptTitle="Description:" prompt="Contributes to the development and implementation of the organisation's accounting systems, policies and procedures." sqref="B84:D84"/>
    <dataValidation allowBlank="1" showInputMessage="1" showErrorMessage="1" promptTitle="Description:" prompt="Analyses, reports and provides advice on taxation issues to tax entities, prepares and reviews tax returns and reports and handles disputes." sqref="B83:D83"/>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D82"/>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D80"/>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D79"/>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D78"/>
    <dataValidation allowBlank="1" showInputMessage="1" showErrorMessage="1" promptTitle="Description:" prompt="Conducts studies in the use and operation of transportation systems and develops transportation models or simulations." sqref="B76:D76"/>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D75"/>
    <dataValidation allowBlank="1" showInputMessage="1" showErrorMessage="1" promptTitle="Description:" prompt="Designs buildings and advises on the procurement of buildings, provides concepts, plans, specifications and detailed drawings, and negotiates with builders. " sqref="B74:D74"/>
    <dataValidation allowBlank="1" showInputMessage="1" showErrorMessage="1" promptTitle="Description:" prompt="Analyses and modifies new and existing electrical engineering technologies and applies them in the testing and implementation of electrical engineering projects." sqref="B73:D73"/>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D72"/>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D71"/>
    <dataValidation allowBlank="1" showInputMessage="1" showErrorMessage="1" promptTitle="Description:" prompt="Plans, designs, organises and oversees the construction and operation of civil engineering projects such as structural, transportation or hydraulic engineering systems." sqref="B70:D70"/>
    <dataValidation allowBlank="1" showInputMessage="1" showErrorMessage="1" promptTitle="Description:" prompt="Controls state or national parks, scenic areas, historic sites, nature reserves, recreation areas and conservation reserves in accordance with authorised policies and priorities. " sqref="B69:D69"/>
    <dataValidation allowBlank="1" showInputMessage="1" showErrorMessage="1" promptTitle="Description:" prompt="Analyses and develops policies and plans for the control of factors which may produce water pollution. " sqref="B68:D68"/>
    <dataValidation allowBlank="1" showInputMessage="1" showErrorMessage="1" promptTitle="Description:" prompt="Analyses and develops policies and plans for the control of factors which may produce air pollution. " sqref="B67:D67"/>
    <dataValidation allowBlank="1" showInputMessage="1" showErrorMessage="1" promptTitle="Description:" prompt="Studies and develops policies and plans for the control of factors which may produce pollution, imbalance or degradation of the environment. " sqref="B66:D66"/>
    <dataValidation allowBlank="1" showInputMessage="1" showErrorMessage="1" promptTitle="Description:" prompt="Develops and implements programs and regulations for the protection of fish, wildlife and other natural resources. " sqref="B65:D65"/>
    <dataValidation allowBlank="1" showInputMessage="1" showErrorMessage="1" promptTitle="Description:" prompt="Plans, organises, directs, controls and coordinates a primary health organisation which provides a broad range of out-of-hospital health services." sqref="B46:D46"/>
    <dataValidation allowBlank="1" showInputMessage="1" showErrorMessage="1" promptTitle="Description:" prompt="Plans, organises, directs, controls, reviews and oversees the interpretation and implementation of local government policies " sqref="B18:D18"/>
    <dataValidation allowBlank="1" showInputMessage="1" showErrorMessage="1" promptTitle="Description:" prompt="Organises and controls the operations of caravan parks and camping grounds to provide accommodation and leisure services." sqref="B61:D61"/>
    <dataValidation allowBlank="1" showInputMessage="1" showErrorMessage="1" promptTitle="Description:" prompt="Manages the performance of call centre workers, processes and technology against financial and non financial operational targets." sqref="B60:D60"/>
    <dataValidation allowBlank="1" showInputMessage="1" showErrorMessage="1" promptTitle="Description:" prompt="Directs an organisation's security functions, including physical security and safety of employees, facilities, and assets." sqref="B59:D59"/>
    <dataValidation allowBlank="1" showInputMessage="1" showErrorMessage="1" promptTitle="Description:" prompt="Organises, controls and coordinates the strategic and operational management of facilities in a public or private organisation. " sqref="B58:D58"/>
    <dataValidation allowBlank="1" showInputMessage="1" showErrorMessage="1" promptTitle="Description:" prompt="Plans, organises, directs, controls, coordinates and promotes sport and recreational activities, and develops related policies." sqref="B57:D57"/>
    <dataValidation allowBlank="1" showInputMessage="1" showErrorMessage="1" promptTitle="Description:" prompt="Plans, organises, directs, controls, coordinates and promotes artistic and cultural policies, programs, projects and services." sqref="B56:D56"/>
    <dataValidation allowBlank="1" showInputMessage="1" showErrorMessage="1" promptTitle="Description:" prompt="Provides high level management to support the running of a geographical or operational section of a fire and rescue service." sqref="B55:D55"/>
    <dataValidation allowBlank="1" showInputMessage="1" showErrorMessage="1" promptTitle="Description:" prompt="Manage and coordinate the preparation of specimens, such as fossils, skeletal parts, lace, and textiles, for museum collection and exhibits." sqref="B54:D54"/>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D53"/>
    <dataValidation allowBlank="1" showInputMessage="1" showErrorMessage="1" promptTitle="Description:" prompt="Manages and directs appraisal, editing, and safekeeping of permanent records and historically valuable documents." sqref="B52:D52"/>
    <dataValidation allowBlank="1" showInputMessage="1" showErrorMessage="1" promptTitle="Description:" prompt="Includes: Chief of Staff_x000d__x000d_Organises and controls the functions and resources of offices such as administrative systems and office personnel._x000d__x000d_" sqref="B51:D51"/>
    <dataValidation allowBlank="1" showInputMessage="1" showErrorMessage="1" promptTitle="Description:" prompt="Plans, organises, directs, controls and coordinates the operations of a research or production laboratory." sqref="B50:D50"/>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D49"/>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D48"/>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D47"/>
    <dataValidation allowBlank="1" showInputMessage="1" showErrorMessage="1" promptTitle="Description:" prompt="Oversees the streamlined operation of the IT department and ensures it aligns with the business objectives of the organization." sqref="B45:D45"/>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D44"/>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D43"/>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D42"/>
    <dataValidation allowBlank="1" showInputMessage="1" showErrorMessage="1" promptTitle="Description:" prompt="Organises the buying, selling and maintenance of vehicles and coordinates the usage thereof." sqref="B41:D41"/>
    <dataValidation allowBlank="1" showInputMessage="1" showErrorMessage="1" promptTitle="Description:" prompt="Plans, administers and reviews the supply, storage and distribution of equipment, materials and goods used and produced by an organisation, enterprise or business." sqref="B40:D40"/>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D39"/>
    <dataValidation allowBlank="1" showInputMessage="1" showErrorMessage="1" promptTitle="Description:" prompt="Plans, organises, directs, controls, analyses and coordinates the marketing strategy activities and the organisational integration thereof." sqref="B36:D36"/>
    <dataValidation allowBlank="1" showInputMessage="1" showErrorMessage="1" promptTitle="Description:" prompt="Plans, organises, directs, controls and coordinates the deployment of quality systems and certification processes within an organisation." sqref="B35:D35"/>
    <dataValidation allowBlank="1" showInputMessage="1" showErrorMessage="1" promptTitle="Description:" prompt="Plans, organises, directs, controls and coordinates special programmes or projects." sqref="B34:D34"/>
    <dataValidation allowBlank="1" showInputMessage="1" showErrorMessage="1" promptTitle="Description:" prompt="Plans, organises, directs, controls and coordinates the contractual arrangements related to the implementation of programmes and projects." sqref="B33:D33"/>
    <dataValidation allowBlank="1" showInputMessage="1" showErrorMessage="1" promptTitle="Description:" prompt="Manages physical assets throughout its lifecycle to ensure optimal return on investment." sqref="B32:D32"/>
    <dataValidation allowBlank="1" showInputMessage="1" showErrorMessage="1" promptTitle="Description:" prompt="Includes: Corporate Support Services Manager_x000d__x000d_Plans, organises, directs, controls and coordinates the overall administration of an organisation." sqref="B31:D31"/>
    <dataValidation allowBlank="1" showInputMessage="1" showErrorMessage="1" promptTitle="Description:" prompt="Includes: IDP Manager, LED Manager_x000d__x000d_Plans, develops, organises, directs, controls and coordinates policy advice and strategic planning within organisations." sqref="B30:D30"/>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D29"/>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D28"/>
    <dataValidation allowBlank="1" showInputMessage="1" showErrorMessage="1" promptTitle="Description" prompt="Manage, plan and evaluate recruitment services of the organisation." sqref="B27:D27"/>
    <dataValidation allowBlank="1" showInputMessage="1" showErrorMessage="1" promptTitle="Description:" prompt="Develops and implements organisation's compensation strategy. " sqref="B26:D26"/>
    <dataValidation allowBlank="1" showInputMessage="1" showErrorMessage="1" promptTitle="Description:" prompt="Plans, directs, organises, controls and coordinates training policy, provides advice, training and administrative support to trainers and learners." sqref="B25:D25"/>
    <dataValidation allowBlank="1" showInputMessage="1" showErrorMessage="1" promptTitle="Description:" prompt="Plans, organises, directs, controls and coordinates human resource and workplace relations activities within an organisation." sqref="B24:D24"/>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D23"/>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D92"/>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D81"/>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D22"/>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D17"/>
    <dataValidation allowBlank="1" showInputMessage="1" showErrorMessage="1" promptTitle="Description:" prompt="Manages the payroll budget and directs the activities of payroll staff, monitors the payroll processing objectives including audits and legislative compliance." sqref="B21:D21"/>
    <dataValidation allowBlank="1" showInputMessage="1" showErrorMessage="1" promptTitle="Description:" prompt="Description:_x000d_Plans, organises, directs, controls and coordinates the financial and accounting activities within an organisation." sqref="B20:D20"/>
    <dataValidation allowBlank="1" showInputMessage="1" showErrorMessage="1" promptTitle="Description:" prompt="Plans, organises, directs, controls, reviews and oversees the interpretation and implementation of government policies and legislation." sqref="B19:D19"/>
    <dataValidation allowBlank="1" showInputMessage="1" showErrorMessage="1" promptTitle="Description:" prompt="Performs a variety of legislative, administrative and ceremonial tasks and duties, as determined by the community" sqref="B12:D13"/>
    <dataValidation allowBlank="1" showInputMessage="1" showErrorMessage="1" promptTitle="Description:" prompt="Represents the interests of people in a constituency as their elected member of a government authority." sqref="B8:D10"/>
    <dataValidation allowBlank="1" showInputMessage="1" showErrorMessage="1" promptTitle="Description" prompt="Represents the interests of people in a constituency as their elected member of a government authority." sqref="B7:D7 B11:D11"/>
    <dataValidation allowBlank="1" showInputMessage="1" showErrorMessage="1" promptTitle="Description:" prompt="Patrols and guards industrial and commercial property, railway yards, stations or other facilities." sqref="B197:D197"/>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D3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D37"/>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D16"/>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D77"/>
  </dataValidations>
  <hyperlinks>
    <hyperlink ref="A230"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30"/>
  <sheetViews>
    <sheetView workbookViewId="0">
      <pane ySplit="4" topLeftCell="A5" activePane="bottomLeft" state="frozen"/>
      <selection pane="bottomLeft" activeCell="V20" sqref="V20"/>
    </sheetView>
  </sheetViews>
  <sheetFormatPr defaultColWidth="11" defaultRowHeight="15.75" x14ac:dyDescent="0.25"/>
  <cols>
    <col min="1" max="1" width="6" customWidth="1"/>
    <col min="4" max="4" width="6.5" customWidth="1"/>
    <col min="5" max="5" width="4.125" customWidth="1"/>
    <col min="6" max="6" width="4.375" customWidth="1"/>
    <col min="7" max="7" width="4.625" customWidth="1"/>
    <col min="8" max="8" width="4.375" customWidth="1"/>
    <col min="9" max="11" width="4.625" customWidth="1"/>
    <col min="12" max="12" width="4.375" customWidth="1"/>
    <col min="13" max="13" width="7.875" customWidth="1"/>
    <col min="14" max="14" width="5.125" customWidth="1"/>
    <col min="15" max="15" width="5.5" customWidth="1"/>
    <col min="16" max="16" width="4.5" customWidth="1"/>
    <col min="17" max="17" width="7.375" customWidth="1"/>
    <col min="18" max="18" width="4.5" customWidth="1"/>
    <col min="19" max="19" width="4.625" customWidth="1"/>
    <col min="20" max="20" width="4.125" customWidth="1"/>
    <col min="21" max="21" width="5.875" customWidth="1"/>
  </cols>
  <sheetData>
    <row r="1" spans="1:21" ht="27" customHeight="1" x14ac:dyDescent="0.25">
      <c r="A1" s="693" t="s">
        <v>580</v>
      </c>
      <c r="B1" s="693"/>
      <c r="C1" s="693"/>
      <c r="D1" s="693"/>
      <c r="E1" s="693"/>
      <c r="F1" s="693"/>
      <c r="G1" s="693"/>
      <c r="H1" s="693"/>
      <c r="I1" s="693"/>
      <c r="J1" s="693"/>
      <c r="K1" s="693"/>
      <c r="L1" s="693"/>
      <c r="M1" s="693"/>
      <c r="N1" s="693"/>
      <c r="O1" s="693"/>
      <c r="P1" s="693"/>
      <c r="Q1" s="693"/>
      <c r="R1" s="693"/>
      <c r="S1" s="693"/>
      <c r="T1" s="693"/>
      <c r="U1" s="693"/>
    </row>
    <row r="2" spans="1:21" ht="20.100000000000001" customHeight="1" x14ac:dyDescent="0.25">
      <c r="A2" s="967" t="s">
        <v>623</v>
      </c>
      <c r="B2" s="968"/>
      <c r="C2" s="968"/>
      <c r="D2" s="968"/>
      <c r="E2" s="968"/>
      <c r="F2" s="968"/>
      <c r="G2" s="968"/>
      <c r="H2" s="968"/>
      <c r="I2" s="968"/>
      <c r="J2" s="968"/>
      <c r="K2" s="968"/>
      <c r="L2" s="968"/>
      <c r="M2" s="968"/>
      <c r="N2" s="968"/>
      <c r="O2" s="968"/>
      <c r="P2" s="968"/>
      <c r="Q2" s="968"/>
      <c r="R2" s="968"/>
      <c r="S2" s="968"/>
      <c r="T2" s="968"/>
      <c r="U2" s="968"/>
    </row>
    <row r="3" spans="1:21" x14ac:dyDescent="0.25">
      <c r="A3" s="671" t="s">
        <v>360</v>
      </c>
      <c r="B3" s="673" t="s">
        <v>54</v>
      </c>
      <c r="C3" s="674"/>
      <c r="D3" s="674"/>
      <c r="E3" s="662" t="s">
        <v>55</v>
      </c>
      <c r="F3" s="662"/>
      <c r="G3" s="662"/>
      <c r="H3" s="662"/>
      <c r="I3" s="662" t="s">
        <v>56</v>
      </c>
      <c r="J3" s="662"/>
      <c r="K3" s="662"/>
      <c r="L3" s="662"/>
      <c r="M3" s="393" t="s">
        <v>57</v>
      </c>
      <c r="N3" s="639" t="s">
        <v>59</v>
      </c>
      <c r="O3" s="640"/>
      <c r="P3" s="641"/>
      <c r="Q3" s="9" t="s">
        <v>57</v>
      </c>
      <c r="R3" s="662" t="s">
        <v>58</v>
      </c>
      <c r="S3" s="662"/>
      <c r="T3" s="662"/>
      <c r="U3" s="662"/>
    </row>
    <row r="4" spans="1:21" ht="25.5" x14ac:dyDescent="0.25">
      <c r="A4" s="672"/>
      <c r="B4" s="675"/>
      <c r="C4" s="676"/>
      <c r="D4" s="676"/>
      <c r="E4" s="393" t="s">
        <v>60</v>
      </c>
      <c r="F4" s="393" t="s">
        <v>61</v>
      </c>
      <c r="G4" s="393" t="s">
        <v>62</v>
      </c>
      <c r="H4" s="393" t="s">
        <v>63</v>
      </c>
      <c r="I4" s="393" t="s">
        <v>60</v>
      </c>
      <c r="J4" s="393" t="s">
        <v>61</v>
      </c>
      <c r="K4" s="393" t="s">
        <v>62</v>
      </c>
      <c r="L4" s="393" t="s">
        <v>63</v>
      </c>
      <c r="M4" s="337">
        <f>'Section E3-E5_ATR Summary '!L6</f>
        <v>0</v>
      </c>
      <c r="N4" s="213" t="s">
        <v>500</v>
      </c>
      <c r="O4" s="340" t="s">
        <v>505</v>
      </c>
      <c r="P4" s="340" t="s">
        <v>64</v>
      </c>
      <c r="Q4" s="9" t="s">
        <v>321</v>
      </c>
      <c r="R4" s="393" t="s">
        <v>60</v>
      </c>
      <c r="S4" s="393" t="s">
        <v>61</v>
      </c>
      <c r="T4" s="393" t="s">
        <v>62</v>
      </c>
      <c r="U4" s="393" t="s">
        <v>63</v>
      </c>
    </row>
    <row r="5" spans="1:21" x14ac:dyDescent="0.25">
      <c r="A5" s="985" t="s">
        <v>65</v>
      </c>
      <c r="B5" s="985"/>
      <c r="C5" s="985"/>
      <c r="D5" s="985"/>
      <c r="E5" s="985"/>
      <c r="F5" s="985"/>
      <c r="G5" s="985"/>
      <c r="H5" s="985"/>
      <c r="I5" s="985"/>
      <c r="J5" s="985"/>
      <c r="K5" s="985"/>
      <c r="L5" s="985"/>
      <c r="M5" s="985"/>
      <c r="N5" s="985"/>
      <c r="O5" s="985"/>
      <c r="P5" s="985"/>
      <c r="Q5" s="985"/>
      <c r="R5" s="985"/>
      <c r="S5" s="985"/>
      <c r="T5" s="985"/>
      <c r="U5" s="985"/>
    </row>
    <row r="6" spans="1:21" x14ac:dyDescent="0.25">
      <c r="A6" s="986" t="s">
        <v>66</v>
      </c>
      <c r="B6" s="986"/>
      <c r="C6" s="986"/>
      <c r="D6" s="986"/>
      <c r="E6" s="986"/>
      <c r="F6" s="986"/>
      <c r="G6" s="986"/>
      <c r="H6" s="986"/>
      <c r="I6" s="986"/>
      <c r="J6" s="986"/>
      <c r="K6" s="986"/>
      <c r="L6" s="986"/>
      <c r="M6" s="986"/>
      <c r="N6" s="986"/>
      <c r="O6" s="986"/>
      <c r="P6" s="986"/>
      <c r="Q6" s="986"/>
      <c r="R6" s="986"/>
      <c r="S6" s="986"/>
      <c r="T6" s="986"/>
      <c r="U6" s="986"/>
    </row>
    <row r="7" spans="1:21" x14ac:dyDescent="0.25">
      <c r="A7" s="153">
        <v>111101</v>
      </c>
      <c r="B7" s="661" t="s">
        <v>132</v>
      </c>
      <c r="C7" s="661"/>
      <c r="D7" s="661"/>
      <c r="E7" s="87"/>
      <c r="F7" s="87"/>
      <c r="G7" s="87"/>
      <c r="H7" s="87"/>
      <c r="I7" s="87"/>
      <c r="J7" s="87"/>
      <c r="K7" s="87"/>
      <c r="L7" s="87"/>
      <c r="M7" s="286">
        <f t="shared" ref="M7:M13" si="0">SUM(E7:L7)</f>
        <v>0</v>
      </c>
      <c r="N7" s="87"/>
      <c r="O7" s="87"/>
      <c r="P7" s="87"/>
      <c r="Q7" s="191">
        <f t="shared" ref="Q7:Q13" si="1">SUM(N7:P7)</f>
        <v>0</v>
      </c>
      <c r="R7" s="87"/>
      <c r="S7" s="87"/>
      <c r="T7" s="87"/>
      <c r="U7" s="87"/>
    </row>
    <row r="8" spans="1:21" x14ac:dyDescent="0.25">
      <c r="A8" s="153">
        <v>111101</v>
      </c>
      <c r="B8" s="661" t="s">
        <v>267</v>
      </c>
      <c r="C8" s="661"/>
      <c r="D8" s="661"/>
      <c r="E8" s="87"/>
      <c r="F8" s="87"/>
      <c r="G8" s="87"/>
      <c r="H8" s="87"/>
      <c r="I8" s="87"/>
      <c r="J8" s="87"/>
      <c r="K8" s="87"/>
      <c r="L8" s="87"/>
      <c r="M8" s="286">
        <f t="shared" si="0"/>
        <v>0</v>
      </c>
      <c r="N8" s="87"/>
      <c r="O8" s="87"/>
      <c r="P8" s="87"/>
      <c r="Q8" s="191">
        <f t="shared" si="1"/>
        <v>0</v>
      </c>
      <c r="R8" s="87"/>
      <c r="S8" s="87"/>
      <c r="T8" s="87"/>
      <c r="U8" s="87"/>
    </row>
    <row r="9" spans="1:21" x14ac:dyDescent="0.25">
      <c r="A9" s="154">
        <v>111101</v>
      </c>
      <c r="B9" s="658" t="s">
        <v>269</v>
      </c>
      <c r="C9" s="658"/>
      <c r="D9" s="658"/>
      <c r="E9" s="87"/>
      <c r="F9" s="87"/>
      <c r="G9" s="87"/>
      <c r="H9" s="87"/>
      <c r="I9" s="87"/>
      <c r="J9" s="87"/>
      <c r="K9" s="87"/>
      <c r="L9" s="87"/>
      <c r="M9" s="286">
        <f t="shared" si="0"/>
        <v>0</v>
      </c>
      <c r="N9" s="87"/>
      <c r="O9" s="87"/>
      <c r="P9" s="87"/>
      <c r="Q9" s="191">
        <f t="shared" si="1"/>
        <v>0</v>
      </c>
      <c r="R9" s="87"/>
      <c r="S9" s="87"/>
      <c r="T9" s="87"/>
      <c r="U9" s="87"/>
    </row>
    <row r="10" spans="1:21" x14ac:dyDescent="0.25">
      <c r="A10" s="154">
        <v>111101</v>
      </c>
      <c r="B10" s="658" t="s">
        <v>268</v>
      </c>
      <c r="C10" s="658"/>
      <c r="D10" s="658"/>
      <c r="E10" s="88"/>
      <c r="F10" s="88"/>
      <c r="G10" s="88"/>
      <c r="H10" s="88"/>
      <c r="I10" s="88"/>
      <c r="J10" s="88"/>
      <c r="K10" s="88"/>
      <c r="L10" s="88"/>
      <c r="M10" s="286">
        <f t="shared" si="0"/>
        <v>0</v>
      </c>
      <c r="N10" s="88"/>
      <c r="O10" s="88"/>
      <c r="P10" s="88"/>
      <c r="Q10" s="191">
        <f t="shared" si="1"/>
        <v>0</v>
      </c>
      <c r="R10" s="88"/>
      <c r="S10" s="88"/>
      <c r="T10" s="88"/>
      <c r="U10" s="88"/>
    </row>
    <row r="11" spans="1:21" x14ac:dyDescent="0.25">
      <c r="A11" s="154">
        <v>111101</v>
      </c>
      <c r="B11" s="658" t="s">
        <v>546</v>
      </c>
      <c r="C11" s="658"/>
      <c r="D11" s="658"/>
      <c r="E11" s="88"/>
      <c r="F11" s="88"/>
      <c r="G11" s="88"/>
      <c r="H11" s="88"/>
      <c r="I11" s="88"/>
      <c r="J11" s="88"/>
      <c r="K11" s="88"/>
      <c r="L11" s="88"/>
      <c r="M11" s="286">
        <f t="shared" si="0"/>
        <v>0</v>
      </c>
      <c r="N11" s="88"/>
      <c r="O11" s="88"/>
      <c r="P11" s="88"/>
      <c r="Q11" s="191">
        <f t="shared" si="1"/>
        <v>0</v>
      </c>
      <c r="R11" s="88"/>
      <c r="S11" s="88"/>
      <c r="T11" s="88"/>
      <c r="U11" s="88"/>
    </row>
    <row r="12" spans="1:21" x14ac:dyDescent="0.25">
      <c r="A12" s="284">
        <v>111301</v>
      </c>
      <c r="B12" s="981" t="s">
        <v>457</v>
      </c>
      <c r="C12" s="982"/>
      <c r="D12" s="982"/>
      <c r="E12" s="88"/>
      <c r="F12" s="88"/>
      <c r="G12" s="88"/>
      <c r="H12" s="88"/>
      <c r="I12" s="88"/>
      <c r="J12" s="88"/>
      <c r="K12" s="88"/>
      <c r="L12" s="88"/>
      <c r="M12" s="286">
        <f t="shared" si="0"/>
        <v>0</v>
      </c>
      <c r="N12" s="88"/>
      <c r="O12" s="88"/>
      <c r="P12" s="88"/>
      <c r="Q12" s="191">
        <f t="shared" si="1"/>
        <v>0</v>
      </c>
      <c r="R12" s="88"/>
      <c r="S12" s="88"/>
      <c r="T12" s="88"/>
      <c r="U12" s="88"/>
    </row>
    <row r="13" spans="1:21" x14ac:dyDescent="0.25">
      <c r="A13" s="285">
        <v>111301</v>
      </c>
      <c r="B13" s="981" t="s">
        <v>458</v>
      </c>
      <c r="C13" s="982"/>
      <c r="D13" s="982"/>
      <c r="E13" s="88"/>
      <c r="F13" s="88"/>
      <c r="G13" s="88"/>
      <c r="H13" s="88"/>
      <c r="I13" s="88"/>
      <c r="J13" s="88"/>
      <c r="K13" s="88"/>
      <c r="L13" s="88"/>
      <c r="M13" s="286">
        <f t="shared" si="0"/>
        <v>0</v>
      </c>
      <c r="N13" s="88"/>
      <c r="O13" s="88"/>
      <c r="P13" s="88"/>
      <c r="Q13" s="191">
        <f t="shared" si="1"/>
        <v>0</v>
      </c>
      <c r="R13" s="88"/>
      <c r="S13" s="88"/>
      <c r="T13" s="88"/>
      <c r="U13" s="88"/>
    </row>
    <row r="14" spans="1:21" x14ac:dyDescent="0.25">
      <c r="A14" s="659" t="s">
        <v>67</v>
      </c>
      <c r="B14" s="659"/>
      <c r="C14" s="659"/>
      <c r="D14" s="659"/>
      <c r="E14" s="89">
        <f>SUM(E7:E13)</f>
        <v>0</v>
      </c>
      <c r="F14" s="89">
        <f t="shared" ref="F14:U14" si="2">SUM(F7:F13)</f>
        <v>0</v>
      </c>
      <c r="G14" s="89">
        <f t="shared" si="2"/>
        <v>0</v>
      </c>
      <c r="H14" s="89">
        <f t="shared" si="2"/>
        <v>0</v>
      </c>
      <c r="I14" s="89">
        <f t="shared" si="2"/>
        <v>0</v>
      </c>
      <c r="J14" s="89">
        <f t="shared" si="2"/>
        <v>0</v>
      </c>
      <c r="K14" s="89">
        <f t="shared" si="2"/>
        <v>0</v>
      </c>
      <c r="L14" s="89">
        <f t="shared" si="2"/>
        <v>0</v>
      </c>
      <c r="M14" s="96">
        <f>SUM(M7:M13)</f>
        <v>0</v>
      </c>
      <c r="N14" s="393">
        <f>SUM(N7:N13)</f>
        <v>0</v>
      </c>
      <c r="O14" s="393">
        <f>SUM(O7:O13)</f>
        <v>0</v>
      </c>
      <c r="P14" s="393">
        <f>SUM(P7:P13)</f>
        <v>0</v>
      </c>
      <c r="Q14" s="393">
        <f>SUM(Q7:Q13)</f>
        <v>0</v>
      </c>
      <c r="R14" s="89">
        <f t="shared" si="2"/>
        <v>0</v>
      </c>
      <c r="S14" s="89">
        <f t="shared" si="2"/>
        <v>0</v>
      </c>
      <c r="T14" s="89">
        <f t="shared" si="2"/>
        <v>0</v>
      </c>
      <c r="U14" s="89">
        <f t="shared" si="2"/>
        <v>0</v>
      </c>
    </row>
    <row r="15" spans="1:21" x14ac:dyDescent="0.25">
      <c r="A15" s="778" t="s">
        <v>68</v>
      </c>
      <c r="B15" s="779"/>
      <c r="C15" s="779"/>
      <c r="D15" s="779"/>
      <c r="E15" s="779"/>
      <c r="F15" s="779"/>
      <c r="G15" s="779"/>
      <c r="H15" s="779"/>
      <c r="I15" s="779"/>
      <c r="J15" s="779"/>
      <c r="K15" s="779"/>
      <c r="L15" s="779"/>
      <c r="M15" s="779"/>
      <c r="N15" s="779"/>
      <c r="O15" s="779"/>
      <c r="P15" s="779"/>
      <c r="Q15" s="779"/>
      <c r="R15" s="779"/>
      <c r="S15" s="779"/>
      <c r="T15" s="779"/>
      <c r="U15" s="780"/>
    </row>
    <row r="16" spans="1:21" x14ac:dyDescent="0.25">
      <c r="A16" s="155">
        <v>111203</v>
      </c>
      <c r="B16" s="628" t="s">
        <v>131</v>
      </c>
      <c r="C16" s="628"/>
      <c r="D16" s="628"/>
      <c r="E16" s="90"/>
      <c r="F16" s="87"/>
      <c r="G16" s="87"/>
      <c r="H16" s="87"/>
      <c r="I16" s="87"/>
      <c r="J16" s="87"/>
      <c r="K16" s="87"/>
      <c r="L16" s="87"/>
      <c r="M16" s="286">
        <f>SUM(E16:L16)</f>
        <v>0</v>
      </c>
      <c r="N16" s="87"/>
      <c r="O16" s="87"/>
      <c r="P16" s="88"/>
      <c r="Q16" s="191">
        <f>SUM(N16:P16)</f>
        <v>0</v>
      </c>
      <c r="R16" s="87"/>
      <c r="S16" s="87"/>
      <c r="T16" s="87"/>
      <c r="U16" s="87"/>
    </row>
    <row r="17" spans="1:21" x14ac:dyDescent="0.25">
      <c r="A17" s="155">
        <v>111203</v>
      </c>
      <c r="B17" s="655" t="s">
        <v>320</v>
      </c>
      <c r="C17" s="655"/>
      <c r="D17" s="655"/>
      <c r="E17" s="90"/>
      <c r="F17" s="87"/>
      <c r="G17" s="87"/>
      <c r="H17" s="87"/>
      <c r="I17" s="87"/>
      <c r="J17" s="87"/>
      <c r="K17" s="87"/>
      <c r="L17" s="87"/>
      <c r="M17" s="286">
        <f t="shared" ref="M17:M62" si="3">SUM(E17:L17)</f>
        <v>0</v>
      </c>
      <c r="N17" s="87"/>
      <c r="O17" s="87"/>
      <c r="P17" s="88"/>
      <c r="Q17" s="191">
        <f t="shared" ref="Q17:Q25" si="4">SUM(N17:P17)</f>
        <v>0</v>
      </c>
      <c r="R17" s="87"/>
      <c r="S17" s="87"/>
      <c r="T17" s="87"/>
      <c r="U17" s="87"/>
    </row>
    <row r="18" spans="1:21" x14ac:dyDescent="0.25">
      <c r="A18" s="155">
        <v>111203</v>
      </c>
      <c r="B18" s="655" t="s">
        <v>190</v>
      </c>
      <c r="C18" s="655"/>
      <c r="D18" s="655"/>
      <c r="E18" s="90"/>
      <c r="F18" s="87"/>
      <c r="G18" s="87"/>
      <c r="H18" s="87"/>
      <c r="I18" s="87"/>
      <c r="J18" s="87"/>
      <c r="K18" s="87"/>
      <c r="L18" s="87"/>
      <c r="M18" s="286">
        <f t="shared" si="3"/>
        <v>0</v>
      </c>
      <c r="N18" s="87"/>
      <c r="O18" s="87"/>
      <c r="P18" s="88"/>
      <c r="Q18" s="191">
        <f t="shared" si="4"/>
        <v>0</v>
      </c>
      <c r="R18" s="87"/>
      <c r="S18" s="87"/>
      <c r="T18" s="87"/>
      <c r="U18" s="87"/>
    </row>
    <row r="19" spans="1:21" x14ac:dyDescent="0.25">
      <c r="A19" s="155">
        <v>111204</v>
      </c>
      <c r="B19" s="656" t="s">
        <v>256</v>
      </c>
      <c r="C19" s="657"/>
      <c r="D19" s="657"/>
      <c r="E19" s="90"/>
      <c r="F19" s="87"/>
      <c r="G19" s="87"/>
      <c r="H19" s="87"/>
      <c r="I19" s="87"/>
      <c r="J19" s="87"/>
      <c r="K19" s="87"/>
      <c r="L19" s="87"/>
      <c r="M19" s="286">
        <f t="shared" si="3"/>
        <v>0</v>
      </c>
      <c r="N19" s="87"/>
      <c r="O19" s="87"/>
      <c r="P19" s="88"/>
      <c r="Q19" s="191">
        <f t="shared" si="4"/>
        <v>0</v>
      </c>
      <c r="R19" s="87"/>
      <c r="S19" s="87"/>
      <c r="T19" s="87"/>
      <c r="U19" s="87"/>
    </row>
    <row r="20" spans="1:21" x14ac:dyDescent="0.25">
      <c r="A20" s="155">
        <v>121101</v>
      </c>
      <c r="B20" s="656" t="s">
        <v>153</v>
      </c>
      <c r="C20" s="657"/>
      <c r="D20" s="657"/>
      <c r="E20" s="90"/>
      <c r="F20" s="87"/>
      <c r="G20" s="87"/>
      <c r="H20" s="87"/>
      <c r="I20" s="87"/>
      <c r="J20" s="87"/>
      <c r="K20" s="87"/>
      <c r="L20" s="87"/>
      <c r="M20" s="286">
        <f t="shared" si="3"/>
        <v>0</v>
      </c>
      <c r="N20" s="87"/>
      <c r="O20" s="87"/>
      <c r="P20" s="88"/>
      <c r="Q20" s="191">
        <f t="shared" si="4"/>
        <v>0</v>
      </c>
      <c r="R20" s="87"/>
      <c r="S20" s="87"/>
      <c r="T20" s="87"/>
      <c r="U20" s="87"/>
    </row>
    <row r="21" spans="1:21" x14ac:dyDescent="0.25">
      <c r="A21" s="155">
        <v>121102</v>
      </c>
      <c r="B21" s="655" t="s">
        <v>154</v>
      </c>
      <c r="C21" s="655"/>
      <c r="D21" s="655"/>
      <c r="E21" s="90"/>
      <c r="F21" s="87"/>
      <c r="G21" s="87"/>
      <c r="H21" s="87"/>
      <c r="I21" s="87"/>
      <c r="J21" s="87"/>
      <c r="K21" s="87"/>
      <c r="L21" s="87"/>
      <c r="M21" s="286">
        <f t="shared" si="3"/>
        <v>0</v>
      </c>
      <c r="N21" s="87"/>
      <c r="O21" s="87"/>
      <c r="P21" s="88"/>
      <c r="Q21" s="191">
        <f t="shared" si="4"/>
        <v>0</v>
      </c>
      <c r="R21" s="87"/>
      <c r="S21" s="87"/>
      <c r="T21" s="87"/>
      <c r="U21" s="87"/>
    </row>
    <row r="22" spans="1:21" x14ac:dyDescent="0.25">
      <c r="A22" s="155">
        <v>121103</v>
      </c>
      <c r="B22" s="655" t="s">
        <v>167</v>
      </c>
      <c r="C22" s="655"/>
      <c r="D22" s="655"/>
      <c r="E22" s="90"/>
      <c r="F22" s="87"/>
      <c r="G22" s="87"/>
      <c r="H22" s="87"/>
      <c r="I22" s="87"/>
      <c r="J22" s="87"/>
      <c r="K22" s="87"/>
      <c r="L22" s="87"/>
      <c r="M22" s="286">
        <f t="shared" si="3"/>
        <v>0</v>
      </c>
      <c r="N22" s="87"/>
      <c r="O22" s="87"/>
      <c r="P22" s="88"/>
      <c r="Q22" s="191">
        <f t="shared" si="4"/>
        <v>0</v>
      </c>
      <c r="R22" s="87"/>
      <c r="S22" s="87"/>
      <c r="T22" s="87"/>
      <c r="U22" s="87"/>
    </row>
    <row r="23" spans="1:21" x14ac:dyDescent="0.25">
      <c r="A23" s="155">
        <v>121104</v>
      </c>
      <c r="B23" s="655" t="s">
        <v>155</v>
      </c>
      <c r="C23" s="655"/>
      <c r="D23" s="655"/>
      <c r="E23" s="90"/>
      <c r="F23" s="87"/>
      <c r="G23" s="87"/>
      <c r="H23" s="87"/>
      <c r="I23" s="87"/>
      <c r="J23" s="87"/>
      <c r="K23" s="87"/>
      <c r="L23" s="87"/>
      <c r="M23" s="286">
        <f t="shared" si="3"/>
        <v>0</v>
      </c>
      <c r="N23" s="87"/>
      <c r="O23" s="87"/>
      <c r="P23" s="88"/>
      <c r="Q23" s="191">
        <f t="shared" si="4"/>
        <v>0</v>
      </c>
      <c r="R23" s="87"/>
      <c r="S23" s="87"/>
      <c r="T23" s="87"/>
      <c r="U23" s="87"/>
    </row>
    <row r="24" spans="1:21" x14ac:dyDescent="0.25">
      <c r="A24" s="155">
        <v>121201</v>
      </c>
      <c r="B24" s="628" t="s">
        <v>69</v>
      </c>
      <c r="C24" s="628"/>
      <c r="D24" s="628"/>
      <c r="E24" s="90"/>
      <c r="F24" s="87"/>
      <c r="G24" s="87"/>
      <c r="H24" s="87"/>
      <c r="I24" s="87"/>
      <c r="J24" s="87"/>
      <c r="K24" s="87"/>
      <c r="L24" s="87"/>
      <c r="M24" s="286">
        <f t="shared" si="3"/>
        <v>0</v>
      </c>
      <c r="N24" s="87"/>
      <c r="O24" s="87"/>
      <c r="P24" s="88"/>
      <c r="Q24" s="191">
        <f t="shared" si="4"/>
        <v>0</v>
      </c>
      <c r="R24" s="87"/>
      <c r="S24" s="87"/>
      <c r="T24" s="87"/>
      <c r="U24" s="87"/>
    </row>
    <row r="25" spans="1:21" x14ac:dyDescent="0.25">
      <c r="A25" s="155">
        <v>121202</v>
      </c>
      <c r="B25" s="655" t="s">
        <v>156</v>
      </c>
      <c r="C25" s="655"/>
      <c r="D25" s="655"/>
      <c r="E25" s="90"/>
      <c r="F25" s="87"/>
      <c r="G25" s="87"/>
      <c r="H25" s="87"/>
      <c r="I25" s="87"/>
      <c r="J25" s="87"/>
      <c r="K25" s="87"/>
      <c r="L25" s="87"/>
      <c r="M25" s="286">
        <f t="shared" si="3"/>
        <v>0</v>
      </c>
      <c r="N25" s="87"/>
      <c r="O25" s="87"/>
      <c r="P25" s="88"/>
      <c r="Q25" s="191">
        <f t="shared" si="4"/>
        <v>0</v>
      </c>
      <c r="R25" s="87"/>
      <c r="S25" s="87"/>
      <c r="T25" s="87"/>
      <c r="U25" s="87"/>
    </row>
    <row r="26" spans="1:21" x14ac:dyDescent="0.25">
      <c r="A26" s="155">
        <v>121203</v>
      </c>
      <c r="B26" s="655" t="s">
        <v>282</v>
      </c>
      <c r="C26" s="655"/>
      <c r="D26" s="655"/>
      <c r="E26" s="90"/>
      <c r="F26" s="87"/>
      <c r="G26" s="87"/>
      <c r="H26" s="87"/>
      <c r="I26" s="87"/>
      <c r="J26" s="87"/>
      <c r="K26" s="87"/>
      <c r="L26" s="87"/>
      <c r="M26" s="286">
        <f t="shared" si="3"/>
        <v>0</v>
      </c>
      <c r="N26" s="87"/>
      <c r="O26" s="87"/>
      <c r="P26" s="88"/>
      <c r="Q26" s="191">
        <f>SUM(N26:P26)</f>
        <v>0</v>
      </c>
      <c r="R26" s="87"/>
      <c r="S26" s="87"/>
      <c r="T26" s="87"/>
      <c r="U26" s="87"/>
    </row>
    <row r="27" spans="1:21" x14ac:dyDescent="0.25">
      <c r="A27" s="155">
        <v>121204</v>
      </c>
      <c r="B27" s="655" t="s">
        <v>281</v>
      </c>
      <c r="C27" s="655"/>
      <c r="D27" s="655"/>
      <c r="E27" s="90"/>
      <c r="F27" s="87"/>
      <c r="G27" s="87"/>
      <c r="H27" s="87"/>
      <c r="I27" s="87"/>
      <c r="J27" s="87"/>
      <c r="K27" s="87"/>
      <c r="L27" s="87"/>
      <c r="M27" s="286">
        <f t="shared" si="3"/>
        <v>0</v>
      </c>
      <c r="N27" s="87"/>
      <c r="O27" s="87"/>
      <c r="P27" s="88"/>
      <c r="Q27" s="191">
        <f t="shared" ref="Q27:Q62" si="5">SUM(N27:P27)</f>
        <v>0</v>
      </c>
      <c r="R27" s="87"/>
      <c r="S27" s="87"/>
      <c r="T27" s="87"/>
      <c r="U27" s="87"/>
    </row>
    <row r="28" spans="1:21" x14ac:dyDescent="0.25">
      <c r="A28" s="155">
        <v>121205</v>
      </c>
      <c r="B28" s="655" t="s">
        <v>157</v>
      </c>
      <c r="C28" s="655"/>
      <c r="D28" s="655"/>
      <c r="E28" s="90"/>
      <c r="F28" s="87"/>
      <c r="G28" s="87"/>
      <c r="H28" s="87"/>
      <c r="I28" s="87"/>
      <c r="J28" s="87"/>
      <c r="K28" s="87"/>
      <c r="L28" s="87"/>
      <c r="M28" s="286">
        <f t="shared" si="3"/>
        <v>0</v>
      </c>
      <c r="N28" s="87"/>
      <c r="O28" s="87"/>
      <c r="P28" s="88"/>
      <c r="Q28" s="191">
        <f t="shared" si="5"/>
        <v>0</v>
      </c>
      <c r="R28" s="87"/>
      <c r="S28" s="87"/>
      <c r="T28" s="87"/>
      <c r="U28" s="87"/>
    </row>
    <row r="29" spans="1:21" x14ac:dyDescent="0.25">
      <c r="A29" s="155">
        <v>121206</v>
      </c>
      <c r="B29" s="655" t="s">
        <v>280</v>
      </c>
      <c r="C29" s="655"/>
      <c r="D29" s="655"/>
      <c r="E29" s="90"/>
      <c r="F29" s="87"/>
      <c r="G29" s="87"/>
      <c r="H29" s="87"/>
      <c r="I29" s="87"/>
      <c r="J29" s="87"/>
      <c r="K29" s="87"/>
      <c r="L29" s="87"/>
      <c r="M29" s="286">
        <f t="shared" si="3"/>
        <v>0</v>
      </c>
      <c r="N29" s="87"/>
      <c r="O29" s="87"/>
      <c r="P29" s="88"/>
      <c r="Q29" s="191">
        <f t="shared" si="5"/>
        <v>0</v>
      </c>
      <c r="R29" s="87"/>
      <c r="S29" s="87"/>
      <c r="T29" s="87"/>
      <c r="U29" s="87"/>
    </row>
    <row r="30" spans="1:21" x14ac:dyDescent="0.25">
      <c r="A30" s="155">
        <v>121301</v>
      </c>
      <c r="B30" s="655" t="s">
        <v>322</v>
      </c>
      <c r="C30" s="655"/>
      <c r="D30" s="655"/>
      <c r="E30" s="90"/>
      <c r="F30" s="87"/>
      <c r="G30" s="87"/>
      <c r="H30" s="87"/>
      <c r="I30" s="87"/>
      <c r="J30" s="87"/>
      <c r="K30" s="87"/>
      <c r="L30" s="87"/>
      <c r="M30" s="286">
        <f t="shared" si="3"/>
        <v>0</v>
      </c>
      <c r="N30" s="87"/>
      <c r="O30" s="87"/>
      <c r="P30" s="88"/>
      <c r="Q30" s="191">
        <f t="shared" si="5"/>
        <v>0</v>
      </c>
      <c r="R30" s="87"/>
      <c r="S30" s="87"/>
      <c r="T30" s="87"/>
      <c r="U30" s="87"/>
    </row>
    <row r="31" spans="1:21" x14ac:dyDescent="0.25">
      <c r="A31" s="155">
        <v>121902</v>
      </c>
      <c r="B31" s="628" t="s">
        <v>70</v>
      </c>
      <c r="C31" s="628"/>
      <c r="D31" s="628"/>
      <c r="E31" s="90"/>
      <c r="F31" s="87"/>
      <c r="G31" s="87"/>
      <c r="H31" s="87"/>
      <c r="I31" s="87"/>
      <c r="J31" s="87"/>
      <c r="K31" s="87"/>
      <c r="L31" s="87"/>
      <c r="M31" s="286">
        <f t="shared" si="3"/>
        <v>0</v>
      </c>
      <c r="N31" s="87"/>
      <c r="O31" s="87"/>
      <c r="P31" s="88"/>
      <c r="Q31" s="191">
        <f t="shared" si="5"/>
        <v>0</v>
      </c>
      <c r="R31" s="87"/>
      <c r="S31" s="87"/>
      <c r="T31" s="87"/>
      <c r="U31" s="87"/>
    </row>
    <row r="32" spans="1:21" x14ac:dyDescent="0.25">
      <c r="A32" s="155">
        <v>121903</v>
      </c>
      <c r="B32" s="628" t="s">
        <v>260</v>
      </c>
      <c r="C32" s="628"/>
      <c r="D32" s="628"/>
      <c r="E32" s="90"/>
      <c r="F32" s="87"/>
      <c r="G32" s="87"/>
      <c r="H32" s="87"/>
      <c r="I32" s="87"/>
      <c r="J32" s="87"/>
      <c r="K32" s="87"/>
      <c r="L32" s="87"/>
      <c r="M32" s="286">
        <f t="shared" si="3"/>
        <v>0</v>
      </c>
      <c r="N32" s="87"/>
      <c r="O32" s="87"/>
      <c r="P32" s="88"/>
      <c r="Q32" s="191">
        <f t="shared" si="5"/>
        <v>0</v>
      </c>
      <c r="R32" s="87"/>
      <c r="S32" s="87"/>
      <c r="T32" s="87"/>
      <c r="U32" s="87"/>
    </row>
    <row r="33" spans="1:21" x14ac:dyDescent="0.25">
      <c r="A33" s="155">
        <v>121904</v>
      </c>
      <c r="B33" s="628" t="s">
        <v>283</v>
      </c>
      <c r="C33" s="628"/>
      <c r="D33" s="628"/>
      <c r="E33" s="90"/>
      <c r="F33" s="87"/>
      <c r="G33" s="87"/>
      <c r="H33" s="87"/>
      <c r="I33" s="87"/>
      <c r="J33" s="87"/>
      <c r="K33" s="87"/>
      <c r="L33" s="87"/>
      <c r="M33" s="286">
        <f t="shared" si="3"/>
        <v>0</v>
      </c>
      <c r="N33" s="87"/>
      <c r="O33" s="87"/>
      <c r="P33" s="88"/>
      <c r="Q33" s="191">
        <f t="shared" si="5"/>
        <v>0</v>
      </c>
      <c r="R33" s="87"/>
      <c r="S33" s="87"/>
      <c r="T33" s="87"/>
      <c r="U33" s="87"/>
    </row>
    <row r="34" spans="1:21" x14ac:dyDescent="0.25">
      <c r="A34" s="155">
        <v>121905</v>
      </c>
      <c r="B34" s="628" t="s">
        <v>158</v>
      </c>
      <c r="C34" s="628"/>
      <c r="D34" s="628"/>
      <c r="E34" s="90"/>
      <c r="F34" s="87"/>
      <c r="G34" s="87"/>
      <c r="H34" s="87"/>
      <c r="I34" s="87"/>
      <c r="J34" s="87"/>
      <c r="K34" s="87"/>
      <c r="L34" s="87"/>
      <c r="M34" s="286">
        <f t="shared" si="3"/>
        <v>0</v>
      </c>
      <c r="N34" s="87"/>
      <c r="O34" s="87"/>
      <c r="P34" s="88"/>
      <c r="Q34" s="191">
        <f t="shared" si="5"/>
        <v>0</v>
      </c>
      <c r="R34" s="87"/>
      <c r="S34" s="87"/>
      <c r="T34" s="87"/>
      <c r="U34" s="87"/>
    </row>
    <row r="35" spans="1:21" x14ac:dyDescent="0.25">
      <c r="A35" s="155">
        <v>121908</v>
      </c>
      <c r="B35" s="628" t="s">
        <v>159</v>
      </c>
      <c r="C35" s="628"/>
      <c r="D35" s="628"/>
      <c r="E35" s="90"/>
      <c r="F35" s="87"/>
      <c r="G35" s="87"/>
      <c r="H35" s="87"/>
      <c r="I35" s="87"/>
      <c r="J35" s="87"/>
      <c r="K35" s="87"/>
      <c r="L35" s="87"/>
      <c r="M35" s="286">
        <f t="shared" si="3"/>
        <v>0</v>
      </c>
      <c r="N35" s="87"/>
      <c r="O35" s="87"/>
      <c r="P35" s="88"/>
      <c r="Q35" s="191">
        <f t="shared" si="5"/>
        <v>0</v>
      </c>
      <c r="R35" s="87"/>
      <c r="S35" s="87"/>
      <c r="T35" s="87"/>
      <c r="U35" s="87"/>
    </row>
    <row r="36" spans="1:21" x14ac:dyDescent="0.25">
      <c r="A36" s="155">
        <v>122103</v>
      </c>
      <c r="B36" s="628" t="s">
        <v>160</v>
      </c>
      <c r="C36" s="628"/>
      <c r="D36" s="628"/>
      <c r="E36" s="90"/>
      <c r="F36" s="87"/>
      <c r="G36" s="87"/>
      <c r="H36" s="87"/>
      <c r="I36" s="87"/>
      <c r="J36" s="87"/>
      <c r="K36" s="87"/>
      <c r="L36" s="87"/>
      <c r="M36" s="286">
        <f t="shared" si="3"/>
        <v>0</v>
      </c>
      <c r="N36" s="87"/>
      <c r="O36" s="87"/>
      <c r="P36" s="88"/>
      <c r="Q36" s="191">
        <f t="shared" si="5"/>
        <v>0</v>
      </c>
      <c r="R36" s="87"/>
      <c r="S36" s="87"/>
      <c r="T36" s="87"/>
      <c r="U36" s="87"/>
    </row>
    <row r="37" spans="1:21" x14ac:dyDescent="0.25">
      <c r="A37" s="155">
        <v>122201</v>
      </c>
      <c r="B37" s="632" t="s">
        <v>258</v>
      </c>
      <c r="C37" s="632"/>
      <c r="D37" s="632"/>
      <c r="E37" s="90"/>
      <c r="F37" s="87"/>
      <c r="G37" s="87"/>
      <c r="H37" s="87"/>
      <c r="I37" s="87"/>
      <c r="J37" s="87"/>
      <c r="K37" s="87"/>
      <c r="L37" s="87"/>
      <c r="M37" s="286">
        <f t="shared" si="3"/>
        <v>0</v>
      </c>
      <c r="N37" s="87"/>
      <c r="O37" s="87"/>
      <c r="P37" s="88"/>
      <c r="Q37" s="191">
        <f t="shared" si="5"/>
        <v>0</v>
      </c>
      <c r="R37" s="87"/>
      <c r="S37" s="87"/>
      <c r="T37" s="87"/>
      <c r="U37" s="87"/>
    </row>
    <row r="38" spans="1:21" x14ac:dyDescent="0.25">
      <c r="A38" s="155">
        <v>122301</v>
      </c>
      <c r="B38" s="632" t="s">
        <v>259</v>
      </c>
      <c r="C38" s="632"/>
      <c r="D38" s="632"/>
      <c r="E38" s="90"/>
      <c r="F38" s="87"/>
      <c r="G38" s="87"/>
      <c r="H38" s="87"/>
      <c r="I38" s="87"/>
      <c r="J38" s="87"/>
      <c r="K38" s="87"/>
      <c r="L38" s="87"/>
      <c r="M38" s="286">
        <f t="shared" si="3"/>
        <v>0</v>
      </c>
      <c r="N38" s="87"/>
      <c r="O38" s="87"/>
      <c r="P38" s="88"/>
      <c r="Q38" s="191">
        <f t="shared" si="5"/>
        <v>0</v>
      </c>
      <c r="R38" s="87"/>
      <c r="S38" s="87"/>
      <c r="T38" s="87"/>
      <c r="U38" s="87"/>
    </row>
    <row r="39" spans="1:21" x14ac:dyDescent="0.25">
      <c r="A39" s="155">
        <v>132301</v>
      </c>
      <c r="B39" s="628" t="s">
        <v>71</v>
      </c>
      <c r="C39" s="628"/>
      <c r="D39" s="628"/>
      <c r="E39" s="90"/>
      <c r="F39" s="87"/>
      <c r="G39" s="87"/>
      <c r="H39" s="87"/>
      <c r="I39" s="87"/>
      <c r="J39" s="87"/>
      <c r="K39" s="87"/>
      <c r="L39" s="87"/>
      <c r="M39" s="286">
        <f t="shared" si="3"/>
        <v>0</v>
      </c>
      <c r="N39" s="87"/>
      <c r="O39" s="87"/>
      <c r="P39" s="88"/>
      <c r="Q39" s="191">
        <f t="shared" si="5"/>
        <v>0</v>
      </c>
      <c r="R39" s="87"/>
      <c r="S39" s="87"/>
      <c r="T39" s="87"/>
      <c r="U39" s="87"/>
    </row>
    <row r="40" spans="1:21" x14ac:dyDescent="0.25">
      <c r="A40" s="155">
        <v>132401</v>
      </c>
      <c r="B40" s="628" t="s">
        <v>284</v>
      </c>
      <c r="C40" s="628"/>
      <c r="D40" s="628"/>
      <c r="E40" s="90"/>
      <c r="F40" s="87"/>
      <c r="G40" s="87"/>
      <c r="H40" s="87"/>
      <c r="I40" s="87"/>
      <c r="J40" s="87"/>
      <c r="K40" s="87"/>
      <c r="L40" s="87"/>
      <c r="M40" s="286">
        <f t="shared" si="3"/>
        <v>0</v>
      </c>
      <c r="N40" s="87"/>
      <c r="O40" s="87"/>
      <c r="P40" s="88"/>
      <c r="Q40" s="191">
        <f t="shared" si="5"/>
        <v>0</v>
      </c>
      <c r="R40" s="87"/>
      <c r="S40" s="87"/>
      <c r="T40" s="87"/>
      <c r="U40" s="87"/>
    </row>
    <row r="41" spans="1:21" x14ac:dyDescent="0.25">
      <c r="A41" s="155">
        <v>132405</v>
      </c>
      <c r="B41" s="628" t="s">
        <v>285</v>
      </c>
      <c r="C41" s="628"/>
      <c r="D41" s="628"/>
      <c r="E41" s="90"/>
      <c r="F41" s="87"/>
      <c r="G41" s="87"/>
      <c r="H41" s="87"/>
      <c r="I41" s="87"/>
      <c r="J41" s="87"/>
      <c r="K41" s="87"/>
      <c r="L41" s="87"/>
      <c r="M41" s="286">
        <f t="shared" si="3"/>
        <v>0</v>
      </c>
      <c r="N41" s="87"/>
      <c r="O41" s="87"/>
      <c r="P41" s="88"/>
      <c r="Q41" s="191">
        <f t="shared" si="5"/>
        <v>0</v>
      </c>
      <c r="R41" s="87"/>
      <c r="S41" s="87"/>
      <c r="T41" s="87"/>
      <c r="U41" s="87"/>
    </row>
    <row r="42" spans="1:21" x14ac:dyDescent="0.25">
      <c r="A42" s="155">
        <v>133101</v>
      </c>
      <c r="B42" s="628" t="s">
        <v>161</v>
      </c>
      <c r="C42" s="628"/>
      <c r="D42" s="628"/>
      <c r="E42" s="90"/>
      <c r="F42" s="87"/>
      <c r="G42" s="87"/>
      <c r="H42" s="87"/>
      <c r="I42" s="87"/>
      <c r="J42" s="87"/>
      <c r="K42" s="87"/>
      <c r="L42" s="87"/>
      <c r="M42" s="286">
        <f t="shared" si="3"/>
        <v>0</v>
      </c>
      <c r="N42" s="87"/>
      <c r="O42" s="87"/>
      <c r="P42" s="88"/>
      <c r="Q42" s="191">
        <f t="shared" si="5"/>
        <v>0</v>
      </c>
      <c r="R42" s="87"/>
      <c r="S42" s="87"/>
      <c r="T42" s="87"/>
      <c r="U42" s="87"/>
    </row>
    <row r="43" spans="1:21" x14ac:dyDescent="0.25">
      <c r="A43" s="155">
        <v>133102</v>
      </c>
      <c r="B43" s="628" t="s">
        <v>255</v>
      </c>
      <c r="C43" s="628"/>
      <c r="D43" s="628"/>
      <c r="E43" s="90"/>
      <c r="F43" s="87"/>
      <c r="G43" s="87"/>
      <c r="H43" s="87"/>
      <c r="I43" s="87"/>
      <c r="J43" s="87"/>
      <c r="K43" s="87"/>
      <c r="L43" s="87"/>
      <c r="M43" s="286">
        <f t="shared" si="3"/>
        <v>0</v>
      </c>
      <c r="N43" s="87"/>
      <c r="O43" s="87"/>
      <c r="P43" s="88"/>
      <c r="Q43" s="191">
        <f t="shared" si="5"/>
        <v>0</v>
      </c>
      <c r="R43" s="87"/>
      <c r="S43" s="87"/>
      <c r="T43" s="87"/>
      <c r="U43" s="87"/>
    </row>
    <row r="44" spans="1:21" x14ac:dyDescent="0.25">
      <c r="A44" s="155">
        <v>133105</v>
      </c>
      <c r="B44" s="652" t="s">
        <v>162</v>
      </c>
      <c r="C44" s="653"/>
      <c r="D44" s="653"/>
      <c r="E44" s="90"/>
      <c r="F44" s="87"/>
      <c r="G44" s="87"/>
      <c r="H44" s="87"/>
      <c r="I44" s="87"/>
      <c r="J44" s="87"/>
      <c r="K44" s="87"/>
      <c r="L44" s="87"/>
      <c r="M44" s="286">
        <f t="shared" si="3"/>
        <v>0</v>
      </c>
      <c r="N44" s="87"/>
      <c r="O44" s="87"/>
      <c r="P44" s="88"/>
      <c r="Q44" s="191">
        <f t="shared" si="5"/>
        <v>0</v>
      </c>
      <c r="R44" s="87"/>
      <c r="S44" s="87"/>
      <c r="T44" s="87"/>
      <c r="U44" s="87"/>
    </row>
    <row r="45" spans="1:21" x14ac:dyDescent="0.25">
      <c r="A45" s="155">
        <v>133106</v>
      </c>
      <c r="B45" s="628" t="s">
        <v>163</v>
      </c>
      <c r="C45" s="628"/>
      <c r="D45" s="628"/>
      <c r="E45" s="90"/>
      <c r="F45" s="87"/>
      <c r="G45" s="87"/>
      <c r="H45" s="87"/>
      <c r="I45" s="87"/>
      <c r="J45" s="87"/>
      <c r="K45" s="87"/>
      <c r="L45" s="87"/>
      <c r="M45" s="286">
        <f t="shared" si="3"/>
        <v>0</v>
      </c>
      <c r="N45" s="87"/>
      <c r="O45" s="87"/>
      <c r="P45" s="88"/>
      <c r="Q45" s="191">
        <f t="shared" si="5"/>
        <v>0</v>
      </c>
      <c r="R45" s="87"/>
      <c r="S45" s="87"/>
      <c r="T45" s="87"/>
      <c r="U45" s="87"/>
    </row>
    <row r="46" spans="1:21" x14ac:dyDescent="0.25">
      <c r="A46" s="155">
        <v>134203</v>
      </c>
      <c r="B46" s="652" t="s">
        <v>323</v>
      </c>
      <c r="C46" s="653"/>
      <c r="D46" s="653"/>
      <c r="E46" s="90"/>
      <c r="F46" s="87"/>
      <c r="G46" s="87"/>
      <c r="H46" s="87"/>
      <c r="I46" s="87"/>
      <c r="J46" s="87"/>
      <c r="K46" s="87"/>
      <c r="L46" s="87"/>
      <c r="M46" s="286">
        <f t="shared" si="3"/>
        <v>0</v>
      </c>
      <c r="N46" s="87"/>
      <c r="O46" s="87"/>
      <c r="P46" s="88"/>
      <c r="Q46" s="191">
        <f t="shared" si="5"/>
        <v>0</v>
      </c>
      <c r="R46" s="87"/>
      <c r="S46" s="87"/>
      <c r="T46" s="87"/>
      <c r="U46" s="87"/>
    </row>
    <row r="47" spans="1:21" x14ac:dyDescent="0.25">
      <c r="A47" s="155">
        <v>134401</v>
      </c>
      <c r="B47" s="628" t="s">
        <v>164</v>
      </c>
      <c r="C47" s="628"/>
      <c r="D47" s="628"/>
      <c r="E47" s="90"/>
      <c r="F47" s="87"/>
      <c r="G47" s="87"/>
      <c r="H47" s="87"/>
      <c r="I47" s="87"/>
      <c r="J47" s="87"/>
      <c r="K47" s="87"/>
      <c r="L47" s="87"/>
      <c r="M47" s="286">
        <f t="shared" si="3"/>
        <v>0</v>
      </c>
      <c r="N47" s="87"/>
      <c r="O47" s="87"/>
      <c r="P47" s="88"/>
      <c r="Q47" s="191">
        <f t="shared" si="5"/>
        <v>0</v>
      </c>
      <c r="R47" s="87"/>
      <c r="S47" s="87"/>
      <c r="T47" s="87"/>
      <c r="U47" s="87"/>
    </row>
    <row r="48" spans="1:21" x14ac:dyDescent="0.25">
      <c r="A48" s="155">
        <v>134402</v>
      </c>
      <c r="B48" s="628" t="s">
        <v>165</v>
      </c>
      <c r="C48" s="628"/>
      <c r="D48" s="628"/>
      <c r="E48" s="90"/>
      <c r="F48" s="87"/>
      <c r="G48" s="87"/>
      <c r="H48" s="87"/>
      <c r="I48" s="87"/>
      <c r="J48" s="87"/>
      <c r="K48" s="87"/>
      <c r="L48" s="87"/>
      <c r="M48" s="286">
        <f t="shared" si="3"/>
        <v>0</v>
      </c>
      <c r="N48" s="87"/>
      <c r="O48" s="87"/>
      <c r="P48" s="88"/>
      <c r="Q48" s="191">
        <f t="shared" si="5"/>
        <v>0</v>
      </c>
      <c r="R48" s="87"/>
      <c r="S48" s="87"/>
      <c r="T48" s="87"/>
      <c r="U48" s="87"/>
    </row>
    <row r="49" spans="1:21" x14ac:dyDescent="0.25">
      <c r="A49" s="155">
        <v>134901</v>
      </c>
      <c r="B49" s="628" t="s">
        <v>72</v>
      </c>
      <c r="C49" s="628"/>
      <c r="D49" s="628"/>
      <c r="E49" s="90"/>
      <c r="F49" s="87"/>
      <c r="G49" s="87"/>
      <c r="H49" s="87"/>
      <c r="I49" s="87"/>
      <c r="J49" s="87"/>
      <c r="K49" s="87"/>
      <c r="L49" s="87"/>
      <c r="M49" s="286">
        <f t="shared" si="3"/>
        <v>0</v>
      </c>
      <c r="N49" s="87"/>
      <c r="O49" s="87"/>
      <c r="P49" s="88"/>
      <c r="Q49" s="191">
        <f t="shared" si="5"/>
        <v>0</v>
      </c>
      <c r="R49" s="87"/>
      <c r="S49" s="87"/>
      <c r="T49" s="87"/>
      <c r="U49" s="87"/>
    </row>
    <row r="50" spans="1:21" x14ac:dyDescent="0.25">
      <c r="A50" s="155">
        <v>134902</v>
      </c>
      <c r="B50" s="628" t="s">
        <v>274</v>
      </c>
      <c r="C50" s="628"/>
      <c r="D50" s="628"/>
      <c r="E50" s="90"/>
      <c r="F50" s="87"/>
      <c r="G50" s="87"/>
      <c r="H50" s="87"/>
      <c r="I50" s="87"/>
      <c r="J50" s="87"/>
      <c r="K50" s="87"/>
      <c r="L50" s="87"/>
      <c r="M50" s="286">
        <f t="shared" si="3"/>
        <v>0</v>
      </c>
      <c r="N50" s="87"/>
      <c r="O50" s="87"/>
      <c r="P50" s="88"/>
      <c r="Q50" s="191">
        <f t="shared" si="5"/>
        <v>0</v>
      </c>
      <c r="R50" s="87"/>
      <c r="S50" s="87"/>
      <c r="T50" s="87"/>
      <c r="U50" s="87"/>
    </row>
    <row r="51" spans="1:21" x14ac:dyDescent="0.25">
      <c r="A51" s="155">
        <v>134904</v>
      </c>
      <c r="B51" s="628" t="s">
        <v>166</v>
      </c>
      <c r="C51" s="628"/>
      <c r="D51" s="628"/>
      <c r="E51" s="90"/>
      <c r="F51" s="87"/>
      <c r="G51" s="87"/>
      <c r="H51" s="87"/>
      <c r="I51" s="87"/>
      <c r="J51" s="87"/>
      <c r="K51" s="87"/>
      <c r="L51" s="87"/>
      <c r="M51" s="286">
        <f t="shared" si="3"/>
        <v>0</v>
      </c>
      <c r="N51" s="87"/>
      <c r="O51" s="87"/>
      <c r="P51" s="88"/>
      <c r="Q51" s="191">
        <f t="shared" si="5"/>
        <v>0</v>
      </c>
      <c r="R51" s="87"/>
      <c r="S51" s="87"/>
      <c r="T51" s="87"/>
      <c r="U51" s="87"/>
    </row>
    <row r="52" spans="1:21" x14ac:dyDescent="0.25">
      <c r="A52" s="155">
        <v>134907</v>
      </c>
      <c r="B52" s="628" t="s">
        <v>286</v>
      </c>
      <c r="C52" s="628"/>
      <c r="D52" s="628"/>
      <c r="E52" s="90"/>
      <c r="F52" s="87"/>
      <c r="G52" s="87"/>
      <c r="H52" s="87"/>
      <c r="I52" s="87"/>
      <c r="J52" s="87"/>
      <c r="K52" s="87"/>
      <c r="L52" s="87"/>
      <c r="M52" s="286">
        <f t="shared" si="3"/>
        <v>0</v>
      </c>
      <c r="N52" s="87"/>
      <c r="O52" s="87"/>
      <c r="P52" s="88"/>
      <c r="Q52" s="191">
        <f t="shared" si="5"/>
        <v>0</v>
      </c>
      <c r="R52" s="87"/>
      <c r="S52" s="87"/>
      <c r="T52" s="87"/>
      <c r="U52" s="87"/>
    </row>
    <row r="53" spans="1:21" x14ac:dyDescent="0.25">
      <c r="A53" s="155">
        <v>134908</v>
      </c>
      <c r="B53" s="628" t="s">
        <v>169</v>
      </c>
      <c r="C53" s="628"/>
      <c r="D53" s="628"/>
      <c r="E53" s="90"/>
      <c r="F53" s="87"/>
      <c r="G53" s="87"/>
      <c r="H53" s="87"/>
      <c r="I53" s="87"/>
      <c r="J53" s="87"/>
      <c r="K53" s="87"/>
      <c r="L53" s="87"/>
      <c r="M53" s="286">
        <f t="shared" si="3"/>
        <v>0</v>
      </c>
      <c r="N53" s="87"/>
      <c r="O53" s="87"/>
      <c r="P53" s="88"/>
      <c r="Q53" s="191">
        <f t="shared" si="5"/>
        <v>0</v>
      </c>
      <c r="R53" s="87"/>
      <c r="S53" s="87"/>
      <c r="T53" s="87"/>
      <c r="U53" s="87"/>
    </row>
    <row r="54" spans="1:21" x14ac:dyDescent="0.25">
      <c r="A54" s="155">
        <v>134909</v>
      </c>
      <c r="B54" s="628" t="s">
        <v>168</v>
      </c>
      <c r="C54" s="628"/>
      <c r="D54" s="628"/>
      <c r="E54" s="90"/>
      <c r="F54" s="87"/>
      <c r="G54" s="87"/>
      <c r="H54" s="87"/>
      <c r="I54" s="87"/>
      <c r="J54" s="87"/>
      <c r="K54" s="87"/>
      <c r="L54" s="87"/>
      <c r="M54" s="286">
        <f t="shared" si="3"/>
        <v>0</v>
      </c>
      <c r="N54" s="87"/>
      <c r="O54" s="87"/>
      <c r="P54" s="88"/>
      <c r="Q54" s="191">
        <f t="shared" si="5"/>
        <v>0</v>
      </c>
      <c r="R54" s="87"/>
      <c r="S54" s="87"/>
      <c r="T54" s="87"/>
      <c r="U54" s="87"/>
    </row>
    <row r="55" spans="1:21" x14ac:dyDescent="0.25">
      <c r="A55" s="155">
        <v>134912</v>
      </c>
      <c r="B55" s="628" t="s">
        <v>73</v>
      </c>
      <c r="C55" s="628"/>
      <c r="D55" s="628"/>
      <c r="E55" s="90"/>
      <c r="F55" s="87"/>
      <c r="G55" s="87"/>
      <c r="H55" s="87"/>
      <c r="I55" s="87"/>
      <c r="J55" s="87"/>
      <c r="K55" s="87"/>
      <c r="L55" s="87"/>
      <c r="M55" s="286">
        <f t="shared" si="3"/>
        <v>0</v>
      </c>
      <c r="N55" s="87"/>
      <c r="O55" s="87"/>
      <c r="P55" s="88"/>
      <c r="Q55" s="191">
        <f t="shared" si="5"/>
        <v>0</v>
      </c>
      <c r="R55" s="87"/>
      <c r="S55" s="87"/>
      <c r="T55" s="87"/>
      <c r="U55" s="87"/>
    </row>
    <row r="56" spans="1:21" x14ac:dyDescent="0.25">
      <c r="A56" s="155">
        <v>143104</v>
      </c>
      <c r="B56" s="628" t="s">
        <v>74</v>
      </c>
      <c r="C56" s="628"/>
      <c r="D56" s="628"/>
      <c r="E56" s="90"/>
      <c r="F56" s="87"/>
      <c r="G56" s="87"/>
      <c r="H56" s="87"/>
      <c r="I56" s="87"/>
      <c r="J56" s="87"/>
      <c r="K56" s="87"/>
      <c r="L56" s="87"/>
      <c r="M56" s="286">
        <f t="shared" si="3"/>
        <v>0</v>
      </c>
      <c r="N56" s="87"/>
      <c r="O56" s="87"/>
      <c r="P56" s="88"/>
      <c r="Q56" s="191">
        <f t="shared" si="5"/>
        <v>0</v>
      </c>
      <c r="R56" s="87"/>
      <c r="S56" s="87"/>
      <c r="T56" s="87"/>
      <c r="U56" s="87"/>
    </row>
    <row r="57" spans="1:21" x14ac:dyDescent="0.25">
      <c r="A57" s="155">
        <v>143105</v>
      </c>
      <c r="B57" s="632" t="s">
        <v>75</v>
      </c>
      <c r="C57" s="632"/>
      <c r="D57" s="632"/>
      <c r="E57" s="90"/>
      <c r="F57" s="87"/>
      <c r="G57" s="87"/>
      <c r="H57" s="87"/>
      <c r="I57" s="87"/>
      <c r="J57" s="87"/>
      <c r="K57" s="87"/>
      <c r="L57" s="87"/>
      <c r="M57" s="286">
        <f t="shared" si="3"/>
        <v>0</v>
      </c>
      <c r="N57" s="87"/>
      <c r="O57" s="87"/>
      <c r="P57" s="88"/>
      <c r="Q57" s="191">
        <f t="shared" si="5"/>
        <v>0</v>
      </c>
      <c r="R57" s="87"/>
      <c r="S57" s="87"/>
      <c r="T57" s="87"/>
      <c r="U57" s="87"/>
    </row>
    <row r="58" spans="1:21" x14ac:dyDescent="0.25">
      <c r="A58" s="155">
        <v>143901</v>
      </c>
      <c r="B58" s="632" t="s">
        <v>170</v>
      </c>
      <c r="C58" s="632"/>
      <c r="D58" s="632"/>
      <c r="E58" s="90"/>
      <c r="F58" s="87"/>
      <c r="G58" s="87"/>
      <c r="H58" s="87"/>
      <c r="I58" s="87"/>
      <c r="J58" s="87"/>
      <c r="K58" s="87"/>
      <c r="L58" s="87"/>
      <c r="M58" s="286">
        <f t="shared" si="3"/>
        <v>0</v>
      </c>
      <c r="N58" s="87"/>
      <c r="O58" s="87"/>
      <c r="P58" s="88"/>
      <c r="Q58" s="191">
        <f t="shared" si="5"/>
        <v>0</v>
      </c>
      <c r="R58" s="87"/>
      <c r="S58" s="87"/>
      <c r="T58" s="87"/>
      <c r="U58" s="87"/>
    </row>
    <row r="59" spans="1:21" x14ac:dyDescent="0.25">
      <c r="A59" s="155">
        <v>143904</v>
      </c>
      <c r="B59" s="632" t="s">
        <v>171</v>
      </c>
      <c r="C59" s="632"/>
      <c r="D59" s="632"/>
      <c r="E59" s="90"/>
      <c r="F59" s="87"/>
      <c r="G59" s="87"/>
      <c r="H59" s="87"/>
      <c r="I59" s="87"/>
      <c r="J59" s="87"/>
      <c r="K59" s="87"/>
      <c r="L59" s="87"/>
      <c r="M59" s="286">
        <f t="shared" si="3"/>
        <v>0</v>
      </c>
      <c r="N59" s="87"/>
      <c r="O59" s="87"/>
      <c r="P59" s="88"/>
      <c r="Q59" s="191">
        <f t="shared" si="5"/>
        <v>0</v>
      </c>
      <c r="R59" s="87"/>
      <c r="S59" s="87"/>
      <c r="T59" s="87"/>
      <c r="U59" s="87"/>
    </row>
    <row r="60" spans="1:21" x14ac:dyDescent="0.25">
      <c r="A60" s="155">
        <v>143905</v>
      </c>
      <c r="B60" s="637" t="s">
        <v>172</v>
      </c>
      <c r="C60" s="637"/>
      <c r="D60" s="637"/>
      <c r="E60" s="90"/>
      <c r="F60" s="87"/>
      <c r="G60" s="87"/>
      <c r="H60" s="87"/>
      <c r="I60" s="87"/>
      <c r="J60" s="87"/>
      <c r="K60" s="87"/>
      <c r="L60" s="87"/>
      <c r="M60" s="286">
        <f t="shared" si="3"/>
        <v>0</v>
      </c>
      <c r="N60" s="87"/>
      <c r="O60" s="87"/>
      <c r="P60" s="88"/>
      <c r="Q60" s="191">
        <f t="shared" si="5"/>
        <v>0</v>
      </c>
      <c r="R60" s="87"/>
      <c r="S60" s="87"/>
      <c r="T60" s="87"/>
      <c r="U60" s="87"/>
    </row>
    <row r="61" spans="1:21" ht="21.95" customHeight="1" x14ac:dyDescent="0.25">
      <c r="A61" s="155">
        <v>143906</v>
      </c>
      <c r="B61" s="637" t="s">
        <v>287</v>
      </c>
      <c r="C61" s="637"/>
      <c r="D61" s="637"/>
      <c r="E61" s="90"/>
      <c r="F61" s="87"/>
      <c r="G61" s="87"/>
      <c r="H61" s="87"/>
      <c r="I61" s="87"/>
      <c r="J61" s="87"/>
      <c r="K61" s="87"/>
      <c r="L61" s="87"/>
      <c r="M61" s="286">
        <f t="shared" si="3"/>
        <v>0</v>
      </c>
      <c r="N61" s="87"/>
      <c r="O61" s="87"/>
      <c r="P61" s="88"/>
      <c r="Q61" s="191">
        <f t="shared" si="5"/>
        <v>0</v>
      </c>
      <c r="R61" s="87"/>
      <c r="S61" s="87"/>
      <c r="T61" s="87"/>
      <c r="U61" s="87"/>
    </row>
    <row r="62" spans="1:21" x14ac:dyDescent="0.25">
      <c r="A62" s="155">
        <v>134999</v>
      </c>
      <c r="B62" s="637" t="s">
        <v>253</v>
      </c>
      <c r="C62" s="637"/>
      <c r="D62" s="637"/>
      <c r="E62" s="90"/>
      <c r="F62" s="87"/>
      <c r="G62" s="87"/>
      <c r="H62" s="87"/>
      <c r="I62" s="87"/>
      <c r="J62" s="87"/>
      <c r="K62" s="87"/>
      <c r="L62" s="87"/>
      <c r="M62" s="286">
        <f t="shared" si="3"/>
        <v>0</v>
      </c>
      <c r="N62" s="87"/>
      <c r="O62" s="87"/>
      <c r="P62" s="88"/>
      <c r="Q62" s="191">
        <f t="shared" si="5"/>
        <v>0</v>
      </c>
      <c r="R62" s="87"/>
      <c r="S62" s="87"/>
      <c r="T62" s="87"/>
      <c r="U62" s="87"/>
    </row>
    <row r="63" spans="1:21" x14ac:dyDescent="0.25">
      <c r="A63" s="648" t="s">
        <v>76</v>
      </c>
      <c r="B63" s="648"/>
      <c r="C63" s="648"/>
      <c r="D63" s="648"/>
      <c r="E63" s="91">
        <f t="shared" ref="E63:U63" si="6">SUM(E16:E62)</f>
        <v>0</v>
      </c>
      <c r="F63" s="92">
        <f t="shared" si="6"/>
        <v>0</v>
      </c>
      <c r="G63" s="92">
        <f t="shared" si="6"/>
        <v>0</v>
      </c>
      <c r="H63" s="92">
        <f t="shared" si="6"/>
        <v>0</v>
      </c>
      <c r="I63" s="91">
        <f t="shared" si="6"/>
        <v>0</v>
      </c>
      <c r="J63" s="92">
        <f t="shared" si="6"/>
        <v>0</v>
      </c>
      <c r="K63" s="92">
        <f t="shared" si="6"/>
        <v>0</v>
      </c>
      <c r="L63" s="92">
        <f t="shared" si="6"/>
        <v>0</v>
      </c>
      <c r="M63" s="522">
        <f>SUM(M16:M62)</f>
        <v>0</v>
      </c>
      <c r="N63" s="92">
        <f>SUM(N16:N62)</f>
        <v>0</v>
      </c>
      <c r="O63" s="92">
        <f>SUM(O16:O62)</f>
        <v>0</v>
      </c>
      <c r="P63" s="92">
        <f>SUM(P16:P62)</f>
        <v>0</v>
      </c>
      <c r="Q63" s="92">
        <f>SUM(Q16:Q62)</f>
        <v>0</v>
      </c>
      <c r="R63" s="92">
        <f t="shared" si="6"/>
        <v>0</v>
      </c>
      <c r="S63" s="92">
        <f t="shared" si="6"/>
        <v>0</v>
      </c>
      <c r="T63" s="92">
        <f t="shared" si="6"/>
        <v>0</v>
      </c>
      <c r="U63" s="92">
        <f t="shared" si="6"/>
        <v>0</v>
      </c>
    </row>
    <row r="64" spans="1:21" x14ac:dyDescent="0.25">
      <c r="A64" s="635" t="s">
        <v>77</v>
      </c>
      <c r="B64" s="635"/>
      <c r="C64" s="635"/>
      <c r="D64" s="635"/>
      <c r="E64" s="635"/>
      <c r="F64" s="635"/>
      <c r="G64" s="635"/>
      <c r="H64" s="635"/>
      <c r="I64" s="635"/>
      <c r="J64" s="635"/>
      <c r="K64" s="635"/>
      <c r="L64" s="635"/>
      <c r="M64" s="635"/>
      <c r="N64" s="635"/>
      <c r="O64" s="635"/>
      <c r="P64" s="635"/>
      <c r="Q64" s="635"/>
      <c r="R64" s="635"/>
      <c r="S64" s="635"/>
      <c r="T64" s="635"/>
      <c r="U64" s="635"/>
    </row>
    <row r="65" spans="1:21" x14ac:dyDescent="0.25">
      <c r="A65" s="155">
        <v>213301</v>
      </c>
      <c r="B65" s="655" t="s">
        <v>84</v>
      </c>
      <c r="C65" s="655"/>
      <c r="D65" s="655"/>
      <c r="E65" s="87"/>
      <c r="F65" s="87"/>
      <c r="G65" s="87"/>
      <c r="H65" s="87"/>
      <c r="I65" s="88"/>
      <c r="J65" s="88"/>
      <c r="K65" s="88"/>
      <c r="L65" s="88"/>
      <c r="M65" s="288">
        <f>SUM(E65:L65)</f>
        <v>0</v>
      </c>
      <c r="N65" s="88"/>
      <c r="O65" s="88"/>
      <c r="P65" s="88"/>
      <c r="Q65" s="191">
        <f>SUM(N65:P65)</f>
        <v>0</v>
      </c>
      <c r="R65" s="88"/>
      <c r="S65" s="88"/>
      <c r="T65" s="88"/>
      <c r="U65" s="88"/>
    </row>
    <row r="66" spans="1:21" x14ac:dyDescent="0.25">
      <c r="A66" s="155">
        <v>213302</v>
      </c>
      <c r="B66" s="655" t="s">
        <v>220</v>
      </c>
      <c r="C66" s="655"/>
      <c r="D66" s="655"/>
      <c r="E66" s="87"/>
      <c r="F66" s="87"/>
      <c r="G66" s="87"/>
      <c r="H66" s="87"/>
      <c r="I66" s="88"/>
      <c r="J66" s="88"/>
      <c r="K66" s="88"/>
      <c r="L66" s="88"/>
      <c r="M66" s="288">
        <f t="shared" ref="M66:M117" si="7">SUM(E66:L66)</f>
        <v>0</v>
      </c>
      <c r="N66" s="88"/>
      <c r="O66" s="88"/>
      <c r="P66" s="88"/>
      <c r="Q66" s="191">
        <f t="shared" ref="Q66:Q117" si="8">SUM(N66:P66)</f>
        <v>0</v>
      </c>
      <c r="R66" s="88"/>
      <c r="S66" s="88"/>
      <c r="T66" s="88"/>
      <c r="U66" s="88"/>
    </row>
    <row r="67" spans="1:21" x14ac:dyDescent="0.25">
      <c r="A67" s="155">
        <v>213305</v>
      </c>
      <c r="B67" s="655" t="s">
        <v>221</v>
      </c>
      <c r="C67" s="655"/>
      <c r="D67" s="655"/>
      <c r="E67" s="87"/>
      <c r="F67" s="87"/>
      <c r="G67" s="87"/>
      <c r="H67" s="87"/>
      <c r="I67" s="88"/>
      <c r="J67" s="88"/>
      <c r="K67" s="88"/>
      <c r="L67" s="88"/>
      <c r="M67" s="288">
        <f t="shared" si="7"/>
        <v>0</v>
      </c>
      <c r="N67" s="88"/>
      <c r="O67" s="88"/>
      <c r="P67" s="88"/>
      <c r="Q67" s="191">
        <f t="shared" si="8"/>
        <v>0</v>
      </c>
      <c r="R67" s="88"/>
      <c r="S67" s="88"/>
      <c r="T67" s="88"/>
      <c r="U67" s="88"/>
    </row>
    <row r="68" spans="1:21" x14ac:dyDescent="0.25">
      <c r="A68" s="155">
        <v>213306</v>
      </c>
      <c r="B68" s="655" t="s">
        <v>222</v>
      </c>
      <c r="C68" s="655"/>
      <c r="D68" s="655"/>
      <c r="E68" s="87"/>
      <c r="F68" s="87"/>
      <c r="G68" s="87"/>
      <c r="H68" s="87"/>
      <c r="I68" s="88"/>
      <c r="J68" s="88"/>
      <c r="K68" s="88"/>
      <c r="L68" s="88"/>
      <c r="M68" s="288">
        <f t="shared" si="7"/>
        <v>0</v>
      </c>
      <c r="N68" s="88"/>
      <c r="O68" s="88"/>
      <c r="P68" s="88"/>
      <c r="Q68" s="191">
        <f t="shared" si="8"/>
        <v>0</v>
      </c>
      <c r="R68" s="88"/>
      <c r="S68" s="88"/>
      <c r="T68" s="88"/>
      <c r="U68" s="88"/>
    </row>
    <row r="69" spans="1:21" x14ac:dyDescent="0.25">
      <c r="A69" s="155">
        <v>213307</v>
      </c>
      <c r="B69" s="655" t="s">
        <v>257</v>
      </c>
      <c r="C69" s="655"/>
      <c r="D69" s="655"/>
      <c r="E69" s="87"/>
      <c r="F69" s="87"/>
      <c r="G69" s="87"/>
      <c r="H69" s="87"/>
      <c r="I69" s="88"/>
      <c r="J69" s="88"/>
      <c r="K69" s="88"/>
      <c r="L69" s="88"/>
      <c r="M69" s="288">
        <f t="shared" si="7"/>
        <v>0</v>
      </c>
      <c r="N69" s="88"/>
      <c r="O69" s="88"/>
      <c r="P69" s="88"/>
      <c r="Q69" s="191">
        <f t="shared" si="8"/>
        <v>0</v>
      </c>
      <c r="R69" s="88"/>
      <c r="S69" s="88"/>
      <c r="T69" s="88"/>
      <c r="U69" s="88"/>
    </row>
    <row r="70" spans="1:21" x14ac:dyDescent="0.25">
      <c r="A70" s="155">
        <v>214201</v>
      </c>
      <c r="B70" s="628" t="s">
        <v>78</v>
      </c>
      <c r="C70" s="628"/>
      <c r="D70" s="628"/>
      <c r="E70" s="87"/>
      <c r="F70" s="87"/>
      <c r="G70" s="87"/>
      <c r="H70" s="87"/>
      <c r="I70" s="88"/>
      <c r="J70" s="88"/>
      <c r="K70" s="88"/>
      <c r="L70" s="88"/>
      <c r="M70" s="288">
        <f t="shared" si="7"/>
        <v>0</v>
      </c>
      <c r="N70" s="88"/>
      <c r="O70" s="88"/>
      <c r="P70" s="88"/>
      <c r="Q70" s="191">
        <f t="shared" si="8"/>
        <v>0</v>
      </c>
      <c r="R70" s="88"/>
      <c r="S70" s="88"/>
      <c r="T70" s="88"/>
      <c r="U70" s="88"/>
    </row>
    <row r="71" spans="1:21" x14ac:dyDescent="0.25">
      <c r="A71" s="155">
        <v>214202</v>
      </c>
      <c r="B71" s="628" t="s">
        <v>79</v>
      </c>
      <c r="C71" s="628"/>
      <c r="D71" s="628"/>
      <c r="E71" s="87"/>
      <c r="F71" s="87"/>
      <c r="G71" s="87"/>
      <c r="H71" s="87"/>
      <c r="I71" s="88"/>
      <c r="J71" s="88"/>
      <c r="K71" s="88"/>
      <c r="L71" s="88"/>
      <c r="M71" s="288">
        <f t="shared" si="7"/>
        <v>0</v>
      </c>
      <c r="N71" s="88"/>
      <c r="O71" s="88"/>
      <c r="P71" s="88"/>
      <c r="Q71" s="191">
        <f t="shared" si="8"/>
        <v>0</v>
      </c>
      <c r="R71" s="88"/>
      <c r="S71" s="88"/>
      <c r="T71" s="88"/>
      <c r="U71" s="88"/>
    </row>
    <row r="72" spans="1:21" x14ac:dyDescent="0.25">
      <c r="A72" s="155">
        <v>215101</v>
      </c>
      <c r="B72" s="628" t="s">
        <v>173</v>
      </c>
      <c r="C72" s="628"/>
      <c r="D72" s="628"/>
      <c r="E72" s="87"/>
      <c r="F72" s="87"/>
      <c r="G72" s="87"/>
      <c r="H72" s="87"/>
      <c r="I72" s="88"/>
      <c r="J72" s="88"/>
      <c r="K72" s="88"/>
      <c r="L72" s="88"/>
      <c r="M72" s="288">
        <f t="shared" si="7"/>
        <v>0</v>
      </c>
      <c r="N72" s="88"/>
      <c r="O72" s="88"/>
      <c r="P72" s="88"/>
      <c r="Q72" s="191">
        <f t="shared" si="8"/>
        <v>0</v>
      </c>
      <c r="R72" s="88"/>
      <c r="S72" s="88"/>
      <c r="T72" s="88"/>
      <c r="U72" s="88"/>
    </row>
    <row r="73" spans="1:21" x14ac:dyDescent="0.25">
      <c r="A73" s="155">
        <v>215102</v>
      </c>
      <c r="B73" s="652" t="s">
        <v>174</v>
      </c>
      <c r="C73" s="653"/>
      <c r="D73" s="653"/>
      <c r="E73" s="87"/>
      <c r="F73" s="87"/>
      <c r="G73" s="87"/>
      <c r="H73" s="87"/>
      <c r="I73" s="88"/>
      <c r="J73" s="88"/>
      <c r="K73" s="88"/>
      <c r="L73" s="88"/>
      <c r="M73" s="288">
        <f t="shared" si="7"/>
        <v>0</v>
      </c>
      <c r="N73" s="88"/>
      <c r="O73" s="88"/>
      <c r="P73" s="88"/>
      <c r="Q73" s="191">
        <f t="shared" si="8"/>
        <v>0</v>
      </c>
      <c r="R73" s="88"/>
      <c r="S73" s="88"/>
      <c r="T73" s="88"/>
      <c r="U73" s="88"/>
    </row>
    <row r="74" spans="1:21" x14ac:dyDescent="0.25">
      <c r="A74" s="155">
        <v>216101</v>
      </c>
      <c r="B74" s="628" t="s">
        <v>80</v>
      </c>
      <c r="C74" s="628"/>
      <c r="D74" s="628"/>
      <c r="E74" s="87"/>
      <c r="F74" s="87"/>
      <c r="G74" s="87"/>
      <c r="H74" s="87"/>
      <c r="I74" s="88"/>
      <c r="J74" s="88"/>
      <c r="K74" s="88"/>
      <c r="L74" s="88"/>
      <c r="M74" s="288">
        <f t="shared" si="7"/>
        <v>0</v>
      </c>
      <c r="N74" s="88"/>
      <c r="O74" s="88"/>
      <c r="P74" s="88"/>
      <c r="Q74" s="191">
        <f t="shared" si="8"/>
        <v>0</v>
      </c>
      <c r="R74" s="88"/>
      <c r="S74" s="88"/>
      <c r="T74" s="88"/>
      <c r="U74" s="88"/>
    </row>
    <row r="75" spans="1:21" x14ac:dyDescent="0.25">
      <c r="A75" s="155">
        <v>216401</v>
      </c>
      <c r="B75" s="628" t="s">
        <v>325</v>
      </c>
      <c r="C75" s="628"/>
      <c r="D75" s="628"/>
      <c r="E75" s="87"/>
      <c r="F75" s="87"/>
      <c r="G75" s="87"/>
      <c r="H75" s="87"/>
      <c r="I75" s="88"/>
      <c r="J75" s="88"/>
      <c r="K75" s="88"/>
      <c r="L75" s="88"/>
      <c r="M75" s="288">
        <f t="shared" si="7"/>
        <v>0</v>
      </c>
      <c r="N75" s="88"/>
      <c r="O75" s="88"/>
      <c r="P75" s="88"/>
      <c r="Q75" s="191">
        <f t="shared" si="8"/>
        <v>0</v>
      </c>
      <c r="R75" s="88"/>
      <c r="S75" s="88"/>
      <c r="T75" s="88"/>
      <c r="U75" s="88"/>
    </row>
    <row r="76" spans="1:21" x14ac:dyDescent="0.25">
      <c r="A76" s="155">
        <v>216402</v>
      </c>
      <c r="B76" s="628" t="s">
        <v>175</v>
      </c>
      <c r="C76" s="628"/>
      <c r="D76" s="628"/>
      <c r="E76" s="87"/>
      <c r="F76" s="87"/>
      <c r="G76" s="87"/>
      <c r="H76" s="87"/>
      <c r="I76" s="88"/>
      <c r="J76" s="88"/>
      <c r="K76" s="88"/>
      <c r="L76" s="88"/>
      <c r="M76" s="288">
        <f t="shared" si="7"/>
        <v>0</v>
      </c>
      <c r="N76" s="88"/>
      <c r="O76" s="88"/>
      <c r="P76" s="88"/>
      <c r="Q76" s="191">
        <f t="shared" si="8"/>
        <v>0</v>
      </c>
      <c r="R76" s="88"/>
      <c r="S76" s="88"/>
      <c r="T76" s="88"/>
      <c r="U76" s="88"/>
    </row>
    <row r="77" spans="1:21" x14ac:dyDescent="0.25">
      <c r="A77" s="155">
        <v>222104</v>
      </c>
      <c r="B77" s="628" t="s">
        <v>176</v>
      </c>
      <c r="C77" s="628"/>
      <c r="D77" s="628"/>
      <c r="E77" s="87"/>
      <c r="F77" s="87"/>
      <c r="G77" s="87"/>
      <c r="H77" s="87"/>
      <c r="I77" s="88"/>
      <c r="J77" s="88"/>
      <c r="K77" s="88"/>
      <c r="L77" s="88"/>
      <c r="M77" s="288">
        <f t="shared" si="7"/>
        <v>0</v>
      </c>
      <c r="N77" s="88"/>
      <c r="O77" s="88"/>
      <c r="P77" s="88"/>
      <c r="Q77" s="191">
        <f t="shared" si="8"/>
        <v>0</v>
      </c>
      <c r="R77" s="88"/>
      <c r="S77" s="88"/>
      <c r="T77" s="88"/>
      <c r="U77" s="88"/>
    </row>
    <row r="78" spans="1:21" x14ac:dyDescent="0.25">
      <c r="A78" s="155">
        <v>222116</v>
      </c>
      <c r="B78" s="628" t="s">
        <v>81</v>
      </c>
      <c r="C78" s="628"/>
      <c r="D78" s="628"/>
      <c r="E78" s="87"/>
      <c r="F78" s="87"/>
      <c r="G78" s="87"/>
      <c r="H78" s="87"/>
      <c r="I78" s="88"/>
      <c r="J78" s="88"/>
      <c r="K78" s="88"/>
      <c r="L78" s="88"/>
      <c r="M78" s="288">
        <f t="shared" si="7"/>
        <v>0</v>
      </c>
      <c r="N78" s="88"/>
      <c r="O78" s="88"/>
      <c r="P78" s="88"/>
      <c r="Q78" s="191">
        <f t="shared" si="8"/>
        <v>0</v>
      </c>
      <c r="R78" s="88"/>
      <c r="S78" s="88"/>
      <c r="T78" s="88"/>
      <c r="U78" s="88"/>
    </row>
    <row r="79" spans="1:21" x14ac:dyDescent="0.25">
      <c r="A79" s="155">
        <v>226301</v>
      </c>
      <c r="B79" s="628" t="s">
        <v>177</v>
      </c>
      <c r="C79" s="628"/>
      <c r="D79" s="628"/>
      <c r="E79" s="87"/>
      <c r="F79" s="87"/>
      <c r="G79" s="87"/>
      <c r="H79" s="87"/>
      <c r="I79" s="88"/>
      <c r="J79" s="88"/>
      <c r="K79" s="88"/>
      <c r="L79" s="88"/>
      <c r="M79" s="288">
        <f t="shared" si="7"/>
        <v>0</v>
      </c>
      <c r="N79" s="88"/>
      <c r="O79" s="88"/>
      <c r="P79" s="88"/>
      <c r="Q79" s="191">
        <f t="shared" si="8"/>
        <v>0</v>
      </c>
      <c r="R79" s="88"/>
      <c r="S79" s="88"/>
      <c r="T79" s="88"/>
      <c r="U79" s="88"/>
    </row>
    <row r="80" spans="1:21" x14ac:dyDescent="0.25">
      <c r="A80" s="155">
        <v>226302</v>
      </c>
      <c r="B80" s="628" t="s">
        <v>178</v>
      </c>
      <c r="C80" s="628"/>
      <c r="D80" s="628"/>
      <c r="E80" s="87"/>
      <c r="F80" s="87"/>
      <c r="G80" s="87"/>
      <c r="H80" s="87"/>
      <c r="I80" s="88"/>
      <c r="J80" s="88"/>
      <c r="K80" s="88"/>
      <c r="L80" s="88"/>
      <c r="M80" s="288">
        <f t="shared" si="7"/>
        <v>0</v>
      </c>
      <c r="N80" s="88"/>
      <c r="O80" s="88"/>
      <c r="P80" s="88"/>
      <c r="Q80" s="191">
        <f t="shared" si="8"/>
        <v>0</v>
      </c>
      <c r="R80" s="88"/>
      <c r="S80" s="88"/>
      <c r="T80" s="88"/>
      <c r="U80" s="88"/>
    </row>
    <row r="81" spans="1:21" x14ac:dyDescent="0.25">
      <c r="A81" s="155">
        <v>241101</v>
      </c>
      <c r="B81" s="628" t="s">
        <v>85</v>
      </c>
      <c r="C81" s="628"/>
      <c r="D81" s="628"/>
      <c r="E81" s="87"/>
      <c r="F81" s="87"/>
      <c r="G81" s="87"/>
      <c r="H81" s="87"/>
      <c r="I81" s="88"/>
      <c r="J81" s="88"/>
      <c r="K81" s="88"/>
      <c r="L81" s="88"/>
      <c r="M81" s="288">
        <f t="shared" si="7"/>
        <v>0</v>
      </c>
      <c r="N81" s="88"/>
      <c r="O81" s="88"/>
      <c r="P81" s="88"/>
      <c r="Q81" s="191">
        <f t="shared" si="8"/>
        <v>0</v>
      </c>
      <c r="R81" s="88"/>
      <c r="S81" s="88"/>
      <c r="T81" s="88"/>
      <c r="U81" s="88"/>
    </row>
    <row r="82" spans="1:21" x14ac:dyDescent="0.25">
      <c r="A82" s="155">
        <v>241102</v>
      </c>
      <c r="B82" s="628" t="s">
        <v>276</v>
      </c>
      <c r="C82" s="628"/>
      <c r="D82" s="628"/>
      <c r="E82" s="87"/>
      <c r="F82" s="87"/>
      <c r="G82" s="87"/>
      <c r="H82" s="87"/>
      <c r="I82" s="88"/>
      <c r="J82" s="88"/>
      <c r="K82" s="88"/>
      <c r="L82" s="88"/>
      <c r="M82" s="288">
        <f t="shared" si="7"/>
        <v>0</v>
      </c>
      <c r="N82" s="88"/>
      <c r="O82" s="88"/>
      <c r="P82" s="88"/>
      <c r="Q82" s="191">
        <f t="shared" si="8"/>
        <v>0</v>
      </c>
      <c r="R82" s="88"/>
      <c r="S82" s="88"/>
      <c r="T82" s="88"/>
      <c r="U82" s="88"/>
    </row>
    <row r="83" spans="1:21" x14ac:dyDescent="0.25">
      <c r="A83" s="155">
        <v>241103</v>
      </c>
      <c r="B83" s="628" t="s">
        <v>288</v>
      </c>
      <c r="C83" s="628"/>
      <c r="D83" s="628"/>
      <c r="E83" s="87"/>
      <c r="F83" s="87"/>
      <c r="G83" s="87"/>
      <c r="H83" s="87"/>
      <c r="I83" s="88"/>
      <c r="J83" s="88"/>
      <c r="K83" s="88"/>
      <c r="L83" s="88"/>
      <c r="M83" s="288">
        <f t="shared" si="7"/>
        <v>0</v>
      </c>
      <c r="N83" s="88"/>
      <c r="O83" s="88"/>
      <c r="P83" s="88"/>
      <c r="Q83" s="191">
        <f t="shared" si="8"/>
        <v>0</v>
      </c>
      <c r="R83" s="88"/>
      <c r="S83" s="88"/>
      <c r="T83" s="88"/>
      <c r="U83" s="88"/>
    </row>
    <row r="84" spans="1:21" x14ac:dyDescent="0.25">
      <c r="A84" s="155">
        <v>241107</v>
      </c>
      <c r="B84" s="628" t="s">
        <v>289</v>
      </c>
      <c r="C84" s="628"/>
      <c r="D84" s="628"/>
      <c r="E84" s="87"/>
      <c r="F84" s="87"/>
      <c r="G84" s="87"/>
      <c r="H84" s="87"/>
      <c r="I84" s="88"/>
      <c r="J84" s="88"/>
      <c r="K84" s="88"/>
      <c r="L84" s="88"/>
      <c r="M84" s="288">
        <f t="shared" si="7"/>
        <v>0</v>
      </c>
      <c r="N84" s="88"/>
      <c r="O84" s="88"/>
      <c r="P84" s="88"/>
      <c r="Q84" s="191">
        <f t="shared" si="8"/>
        <v>0</v>
      </c>
      <c r="R84" s="88"/>
      <c r="S84" s="88"/>
      <c r="T84" s="88"/>
      <c r="U84" s="88"/>
    </row>
    <row r="85" spans="1:21" x14ac:dyDescent="0.25">
      <c r="A85" s="155">
        <v>242102</v>
      </c>
      <c r="B85" s="628" t="s">
        <v>223</v>
      </c>
      <c r="C85" s="628"/>
      <c r="D85" s="628"/>
      <c r="E85" s="87"/>
      <c r="F85" s="87"/>
      <c r="G85" s="87"/>
      <c r="H85" s="87"/>
      <c r="I85" s="88"/>
      <c r="J85" s="88"/>
      <c r="K85" s="88"/>
      <c r="L85" s="88"/>
      <c r="M85" s="288">
        <f t="shared" si="7"/>
        <v>0</v>
      </c>
      <c r="N85" s="88"/>
      <c r="O85" s="88"/>
      <c r="P85" s="88"/>
      <c r="Q85" s="191">
        <f t="shared" si="8"/>
        <v>0</v>
      </c>
      <c r="R85" s="88"/>
      <c r="S85" s="88"/>
      <c r="T85" s="88"/>
      <c r="U85" s="88"/>
    </row>
    <row r="86" spans="1:21" x14ac:dyDescent="0.25">
      <c r="A86" s="155">
        <v>242202</v>
      </c>
      <c r="B86" s="628" t="s">
        <v>224</v>
      </c>
      <c r="C86" s="628"/>
      <c r="D86" s="628"/>
      <c r="E86" s="87"/>
      <c r="F86" s="87"/>
      <c r="G86" s="87"/>
      <c r="H86" s="87"/>
      <c r="I86" s="88"/>
      <c r="J86" s="88"/>
      <c r="K86" s="88"/>
      <c r="L86" s="88"/>
      <c r="M86" s="288">
        <f t="shared" si="7"/>
        <v>0</v>
      </c>
      <c r="N86" s="88"/>
      <c r="O86" s="88"/>
      <c r="P86" s="88"/>
      <c r="Q86" s="191">
        <f t="shared" si="8"/>
        <v>0</v>
      </c>
      <c r="R86" s="88"/>
      <c r="S86" s="88"/>
      <c r="T86" s="88"/>
      <c r="U86" s="88"/>
    </row>
    <row r="87" spans="1:21" x14ac:dyDescent="0.25">
      <c r="A87" s="155">
        <v>242203</v>
      </c>
      <c r="B87" s="628" t="s">
        <v>275</v>
      </c>
      <c r="C87" s="628"/>
      <c r="D87" s="628"/>
      <c r="E87" s="87"/>
      <c r="F87" s="87"/>
      <c r="G87" s="87"/>
      <c r="H87" s="87"/>
      <c r="I87" s="88"/>
      <c r="J87" s="88"/>
      <c r="K87" s="88"/>
      <c r="L87" s="88"/>
      <c r="M87" s="288">
        <f t="shared" si="7"/>
        <v>0</v>
      </c>
      <c r="N87" s="88"/>
      <c r="O87" s="88"/>
      <c r="P87" s="88"/>
      <c r="Q87" s="191">
        <f t="shared" si="8"/>
        <v>0</v>
      </c>
      <c r="R87" s="88"/>
      <c r="S87" s="88"/>
      <c r="T87" s="88"/>
      <c r="U87" s="88"/>
    </row>
    <row r="88" spans="1:21" x14ac:dyDescent="0.25">
      <c r="A88" s="155">
        <v>224901</v>
      </c>
      <c r="B88" s="628" t="s">
        <v>219</v>
      </c>
      <c r="C88" s="628"/>
      <c r="D88" s="628"/>
      <c r="E88" s="87"/>
      <c r="F88" s="87"/>
      <c r="G88" s="87"/>
      <c r="H88" s="87"/>
      <c r="I88" s="88"/>
      <c r="J88" s="88"/>
      <c r="K88" s="88"/>
      <c r="L88" s="88"/>
      <c r="M88" s="288">
        <f t="shared" si="7"/>
        <v>0</v>
      </c>
      <c r="N88" s="88"/>
      <c r="O88" s="88"/>
      <c r="P88" s="88"/>
      <c r="Q88" s="191">
        <f t="shared" si="8"/>
        <v>0</v>
      </c>
      <c r="R88" s="88"/>
      <c r="S88" s="88"/>
      <c r="T88" s="88"/>
      <c r="U88" s="88"/>
    </row>
    <row r="89" spans="1:21" x14ac:dyDescent="0.25">
      <c r="A89" s="155">
        <v>224902</v>
      </c>
      <c r="B89" s="655" t="s">
        <v>83</v>
      </c>
      <c r="C89" s="655"/>
      <c r="D89" s="655"/>
      <c r="E89" s="87"/>
      <c r="F89" s="87"/>
      <c r="G89" s="87"/>
      <c r="H89" s="87"/>
      <c r="I89" s="88"/>
      <c r="J89" s="88"/>
      <c r="K89" s="88"/>
      <c r="L89" s="88"/>
      <c r="M89" s="288">
        <f t="shared" si="7"/>
        <v>0</v>
      </c>
      <c r="N89" s="88"/>
      <c r="O89" s="88"/>
      <c r="P89" s="88"/>
      <c r="Q89" s="191">
        <f t="shared" si="8"/>
        <v>0</v>
      </c>
      <c r="R89" s="88"/>
      <c r="S89" s="88"/>
      <c r="T89" s="88"/>
      <c r="U89" s="88"/>
    </row>
    <row r="90" spans="1:21" x14ac:dyDescent="0.25">
      <c r="A90" s="155">
        <v>242207</v>
      </c>
      <c r="B90" s="628" t="s">
        <v>279</v>
      </c>
      <c r="C90" s="628"/>
      <c r="D90" s="628"/>
      <c r="E90" s="87"/>
      <c r="F90" s="87"/>
      <c r="G90" s="87"/>
      <c r="H90" s="87"/>
      <c r="I90" s="88"/>
      <c r="J90" s="88"/>
      <c r="K90" s="88"/>
      <c r="L90" s="88"/>
      <c r="M90" s="288">
        <f t="shared" si="7"/>
        <v>0</v>
      </c>
      <c r="N90" s="88"/>
      <c r="O90" s="88"/>
      <c r="P90" s="88"/>
      <c r="Q90" s="191">
        <f t="shared" si="8"/>
        <v>0</v>
      </c>
      <c r="R90" s="88"/>
      <c r="S90" s="88"/>
      <c r="T90" s="88"/>
      <c r="U90" s="88"/>
    </row>
    <row r="91" spans="1:21" x14ac:dyDescent="0.25">
      <c r="A91" s="155">
        <v>242208</v>
      </c>
      <c r="B91" s="628" t="s">
        <v>82</v>
      </c>
      <c r="C91" s="628"/>
      <c r="D91" s="628"/>
      <c r="E91" s="87"/>
      <c r="F91" s="87"/>
      <c r="G91" s="87"/>
      <c r="H91" s="87"/>
      <c r="I91" s="88"/>
      <c r="J91" s="88"/>
      <c r="K91" s="88"/>
      <c r="L91" s="88"/>
      <c r="M91" s="288">
        <f t="shared" si="7"/>
        <v>0</v>
      </c>
      <c r="N91" s="88"/>
      <c r="O91" s="88"/>
      <c r="P91" s="88"/>
      <c r="Q91" s="191">
        <f t="shared" si="8"/>
        <v>0</v>
      </c>
      <c r="R91" s="88"/>
      <c r="S91" s="88"/>
      <c r="T91" s="88"/>
      <c r="U91" s="88"/>
    </row>
    <row r="92" spans="1:21" x14ac:dyDescent="0.25">
      <c r="A92" s="155">
        <v>242211</v>
      </c>
      <c r="B92" s="628" t="s">
        <v>86</v>
      </c>
      <c r="C92" s="628"/>
      <c r="D92" s="628"/>
      <c r="E92" s="87"/>
      <c r="F92" s="87"/>
      <c r="G92" s="87"/>
      <c r="H92" s="87"/>
      <c r="I92" s="88"/>
      <c r="J92" s="88"/>
      <c r="K92" s="88"/>
      <c r="L92" s="88"/>
      <c r="M92" s="288">
        <f t="shared" si="7"/>
        <v>0</v>
      </c>
      <c r="N92" s="88"/>
      <c r="O92" s="88"/>
      <c r="P92" s="88"/>
      <c r="Q92" s="191">
        <f t="shared" si="8"/>
        <v>0</v>
      </c>
      <c r="R92" s="88"/>
      <c r="S92" s="88"/>
      <c r="T92" s="88"/>
      <c r="U92" s="88"/>
    </row>
    <row r="93" spans="1:21" x14ac:dyDescent="0.25">
      <c r="A93" s="155">
        <v>242302</v>
      </c>
      <c r="B93" s="628" t="s">
        <v>179</v>
      </c>
      <c r="C93" s="628"/>
      <c r="D93" s="628"/>
      <c r="E93" s="87"/>
      <c r="F93" s="87"/>
      <c r="G93" s="87"/>
      <c r="H93" s="87"/>
      <c r="I93" s="88"/>
      <c r="J93" s="88"/>
      <c r="K93" s="88"/>
      <c r="L93" s="88"/>
      <c r="M93" s="288">
        <f t="shared" si="7"/>
        <v>0</v>
      </c>
      <c r="N93" s="88"/>
      <c r="O93" s="88"/>
      <c r="P93" s="88"/>
      <c r="Q93" s="191">
        <f t="shared" si="8"/>
        <v>0</v>
      </c>
      <c r="R93" s="88"/>
      <c r="S93" s="88"/>
      <c r="T93" s="88"/>
      <c r="U93" s="88"/>
    </row>
    <row r="94" spans="1:21" x14ac:dyDescent="0.25">
      <c r="A94" s="155">
        <v>242303</v>
      </c>
      <c r="B94" s="628" t="s">
        <v>215</v>
      </c>
      <c r="C94" s="628"/>
      <c r="D94" s="628"/>
      <c r="E94" s="87"/>
      <c r="F94" s="87"/>
      <c r="G94" s="87"/>
      <c r="H94" s="87"/>
      <c r="I94" s="88"/>
      <c r="J94" s="88"/>
      <c r="K94" s="88"/>
      <c r="L94" s="88"/>
      <c r="M94" s="288">
        <f t="shared" si="7"/>
        <v>0</v>
      </c>
      <c r="N94" s="88"/>
      <c r="O94" s="88"/>
      <c r="P94" s="88"/>
      <c r="Q94" s="191">
        <f t="shared" si="8"/>
        <v>0</v>
      </c>
      <c r="R94" s="88"/>
      <c r="S94" s="88"/>
      <c r="T94" s="88"/>
      <c r="U94" s="88"/>
    </row>
    <row r="95" spans="1:21" x14ac:dyDescent="0.25">
      <c r="A95" s="155">
        <v>242304</v>
      </c>
      <c r="B95" s="628" t="s">
        <v>225</v>
      </c>
      <c r="C95" s="628"/>
      <c r="D95" s="628"/>
      <c r="E95" s="87"/>
      <c r="F95" s="87"/>
      <c r="G95" s="87"/>
      <c r="H95" s="87"/>
      <c r="I95" s="88"/>
      <c r="J95" s="88"/>
      <c r="K95" s="88"/>
      <c r="L95" s="88"/>
      <c r="M95" s="288">
        <f t="shared" si="7"/>
        <v>0</v>
      </c>
      <c r="N95" s="88"/>
      <c r="O95" s="88"/>
      <c r="P95" s="88"/>
      <c r="Q95" s="191">
        <f t="shared" si="8"/>
        <v>0</v>
      </c>
      <c r="R95" s="88"/>
      <c r="S95" s="88"/>
      <c r="T95" s="88"/>
      <c r="U95" s="88"/>
    </row>
    <row r="96" spans="1:21" x14ac:dyDescent="0.25">
      <c r="A96" s="155">
        <v>242307</v>
      </c>
      <c r="B96" s="628" t="s">
        <v>277</v>
      </c>
      <c r="C96" s="628"/>
      <c r="D96" s="628"/>
      <c r="E96" s="87"/>
      <c r="F96" s="87"/>
      <c r="G96" s="87"/>
      <c r="H96" s="87"/>
      <c r="I96" s="88"/>
      <c r="J96" s="88"/>
      <c r="K96" s="88"/>
      <c r="L96" s="88"/>
      <c r="M96" s="288">
        <f t="shared" si="7"/>
        <v>0</v>
      </c>
      <c r="N96" s="88"/>
      <c r="O96" s="88"/>
      <c r="P96" s="88"/>
      <c r="Q96" s="191">
        <f t="shared" si="8"/>
        <v>0</v>
      </c>
      <c r="R96" s="88"/>
      <c r="S96" s="88"/>
      <c r="T96" s="88"/>
      <c r="U96" s="88"/>
    </row>
    <row r="97" spans="1:21" x14ac:dyDescent="0.25">
      <c r="A97" s="155">
        <v>242401</v>
      </c>
      <c r="B97" s="628" t="s">
        <v>87</v>
      </c>
      <c r="C97" s="628"/>
      <c r="D97" s="628"/>
      <c r="E97" s="87"/>
      <c r="F97" s="87"/>
      <c r="G97" s="87"/>
      <c r="H97" s="87"/>
      <c r="I97" s="88"/>
      <c r="J97" s="88"/>
      <c r="K97" s="88"/>
      <c r="L97" s="88"/>
      <c r="M97" s="288">
        <f t="shared" si="7"/>
        <v>0</v>
      </c>
      <c r="N97" s="88"/>
      <c r="O97" s="88"/>
      <c r="P97" s="88"/>
      <c r="Q97" s="191">
        <f t="shared" si="8"/>
        <v>0</v>
      </c>
      <c r="R97" s="88"/>
      <c r="S97" s="88"/>
      <c r="T97" s="88"/>
      <c r="U97" s="88"/>
    </row>
    <row r="98" spans="1:21" x14ac:dyDescent="0.25">
      <c r="A98" s="155">
        <v>243201</v>
      </c>
      <c r="B98" s="628" t="s">
        <v>278</v>
      </c>
      <c r="C98" s="628"/>
      <c r="D98" s="628"/>
      <c r="E98" s="87"/>
      <c r="F98" s="87"/>
      <c r="G98" s="87"/>
      <c r="H98" s="87"/>
      <c r="I98" s="88"/>
      <c r="J98" s="88"/>
      <c r="K98" s="88"/>
      <c r="L98" s="88"/>
      <c r="M98" s="288">
        <f t="shared" si="7"/>
        <v>0</v>
      </c>
      <c r="N98" s="88"/>
      <c r="O98" s="88"/>
      <c r="P98" s="88"/>
      <c r="Q98" s="191">
        <f t="shared" si="8"/>
        <v>0</v>
      </c>
      <c r="R98" s="88"/>
      <c r="S98" s="88"/>
      <c r="T98" s="88"/>
      <c r="U98" s="88"/>
    </row>
    <row r="99" spans="1:21" x14ac:dyDescent="0.25">
      <c r="A99" s="155">
        <v>243203</v>
      </c>
      <c r="B99" s="628" t="s">
        <v>384</v>
      </c>
      <c r="C99" s="628"/>
      <c r="D99" s="628"/>
      <c r="E99" s="87"/>
      <c r="F99" s="87"/>
      <c r="G99" s="87"/>
      <c r="H99" s="87"/>
      <c r="I99" s="88"/>
      <c r="J99" s="88"/>
      <c r="K99" s="88"/>
      <c r="L99" s="88"/>
      <c r="M99" s="288">
        <f t="shared" si="7"/>
        <v>0</v>
      </c>
      <c r="N99" s="88"/>
      <c r="O99" s="88"/>
      <c r="P99" s="88"/>
      <c r="Q99" s="191">
        <f t="shared" si="8"/>
        <v>0</v>
      </c>
      <c r="R99" s="88"/>
      <c r="S99" s="88"/>
      <c r="T99" s="88"/>
      <c r="U99" s="88"/>
    </row>
    <row r="100" spans="1:21" x14ac:dyDescent="0.25">
      <c r="A100" s="155">
        <v>243204</v>
      </c>
      <c r="B100" s="628" t="s">
        <v>214</v>
      </c>
      <c r="C100" s="628"/>
      <c r="D100" s="628"/>
      <c r="E100" s="87"/>
      <c r="F100" s="87"/>
      <c r="G100" s="87"/>
      <c r="H100" s="87"/>
      <c r="I100" s="88"/>
      <c r="J100" s="88"/>
      <c r="K100" s="88"/>
      <c r="L100" s="88"/>
      <c r="M100" s="288">
        <f t="shared" si="7"/>
        <v>0</v>
      </c>
      <c r="N100" s="88"/>
      <c r="O100" s="88"/>
      <c r="P100" s="88"/>
      <c r="Q100" s="191">
        <f t="shared" si="8"/>
        <v>0</v>
      </c>
      <c r="R100" s="88"/>
      <c r="S100" s="88"/>
      <c r="T100" s="88"/>
      <c r="U100" s="88"/>
    </row>
    <row r="101" spans="1:21" x14ac:dyDescent="0.25">
      <c r="A101" s="155">
        <v>251101</v>
      </c>
      <c r="B101" s="628" t="s">
        <v>226</v>
      </c>
      <c r="C101" s="628"/>
      <c r="D101" s="628"/>
      <c r="E101" s="87"/>
      <c r="F101" s="87"/>
      <c r="G101" s="87"/>
      <c r="H101" s="87"/>
      <c r="I101" s="88"/>
      <c r="J101" s="88"/>
      <c r="K101" s="88"/>
      <c r="L101" s="88"/>
      <c r="M101" s="288">
        <f t="shared" si="7"/>
        <v>0</v>
      </c>
      <c r="N101" s="88"/>
      <c r="O101" s="88"/>
      <c r="P101" s="88"/>
      <c r="Q101" s="191">
        <f t="shared" si="8"/>
        <v>0</v>
      </c>
      <c r="R101" s="88"/>
      <c r="S101" s="88"/>
      <c r="T101" s="88"/>
      <c r="U101" s="88"/>
    </row>
    <row r="102" spans="1:21" x14ac:dyDescent="0.25">
      <c r="A102" s="155">
        <v>251302</v>
      </c>
      <c r="B102" s="628" t="s">
        <v>180</v>
      </c>
      <c r="C102" s="628"/>
      <c r="D102" s="628"/>
      <c r="E102" s="87"/>
      <c r="F102" s="87"/>
      <c r="G102" s="87"/>
      <c r="H102" s="87"/>
      <c r="I102" s="88"/>
      <c r="J102" s="88"/>
      <c r="K102" s="88"/>
      <c r="L102" s="88"/>
      <c r="M102" s="288">
        <f t="shared" si="7"/>
        <v>0</v>
      </c>
      <c r="N102" s="88"/>
      <c r="O102" s="88"/>
      <c r="P102" s="88"/>
      <c r="Q102" s="191">
        <f t="shared" si="8"/>
        <v>0</v>
      </c>
      <c r="R102" s="88"/>
      <c r="S102" s="88"/>
      <c r="T102" s="88"/>
      <c r="U102" s="88"/>
    </row>
    <row r="103" spans="1:21" x14ac:dyDescent="0.25">
      <c r="A103" s="155">
        <v>252101</v>
      </c>
      <c r="B103" s="628" t="s">
        <v>227</v>
      </c>
      <c r="C103" s="628"/>
      <c r="D103" s="628"/>
      <c r="E103" s="87"/>
      <c r="F103" s="87"/>
      <c r="G103" s="87"/>
      <c r="H103" s="87"/>
      <c r="I103" s="88"/>
      <c r="J103" s="88"/>
      <c r="K103" s="88"/>
      <c r="L103" s="88"/>
      <c r="M103" s="288">
        <f t="shared" si="7"/>
        <v>0</v>
      </c>
      <c r="N103" s="88"/>
      <c r="O103" s="88"/>
      <c r="P103" s="88"/>
      <c r="Q103" s="191">
        <f t="shared" si="8"/>
        <v>0</v>
      </c>
      <c r="R103" s="88"/>
      <c r="S103" s="88"/>
      <c r="T103" s="88"/>
      <c r="U103" s="88"/>
    </row>
    <row r="104" spans="1:21" x14ac:dyDescent="0.25">
      <c r="A104" s="155">
        <v>252201</v>
      </c>
      <c r="B104" s="628" t="s">
        <v>88</v>
      </c>
      <c r="C104" s="628"/>
      <c r="D104" s="628"/>
      <c r="E104" s="87"/>
      <c r="F104" s="87"/>
      <c r="G104" s="87"/>
      <c r="H104" s="87"/>
      <c r="I104" s="88"/>
      <c r="J104" s="88"/>
      <c r="K104" s="88"/>
      <c r="L104" s="88"/>
      <c r="M104" s="288">
        <f t="shared" si="7"/>
        <v>0</v>
      </c>
      <c r="N104" s="88"/>
      <c r="O104" s="88"/>
      <c r="P104" s="88"/>
      <c r="Q104" s="191">
        <f t="shared" si="8"/>
        <v>0</v>
      </c>
      <c r="R104" s="88"/>
      <c r="S104" s="88"/>
      <c r="T104" s="88"/>
      <c r="U104" s="88"/>
    </row>
    <row r="105" spans="1:21" x14ac:dyDescent="0.25">
      <c r="A105" s="155">
        <v>252301</v>
      </c>
      <c r="B105" s="628" t="s">
        <v>228</v>
      </c>
      <c r="C105" s="628"/>
      <c r="D105" s="628"/>
      <c r="E105" s="87"/>
      <c r="F105" s="87"/>
      <c r="G105" s="87"/>
      <c r="H105" s="87"/>
      <c r="I105" s="88"/>
      <c r="J105" s="88"/>
      <c r="K105" s="88"/>
      <c r="L105" s="88"/>
      <c r="M105" s="288">
        <f t="shared" si="7"/>
        <v>0</v>
      </c>
      <c r="N105" s="88"/>
      <c r="O105" s="88"/>
      <c r="P105" s="88"/>
      <c r="Q105" s="191">
        <f t="shared" si="8"/>
        <v>0</v>
      </c>
      <c r="R105" s="88"/>
      <c r="S105" s="88"/>
      <c r="T105" s="88"/>
      <c r="U105" s="88"/>
    </row>
    <row r="106" spans="1:21" x14ac:dyDescent="0.25">
      <c r="A106" s="155">
        <v>252902</v>
      </c>
      <c r="B106" s="628" t="s">
        <v>181</v>
      </c>
      <c r="C106" s="628"/>
      <c r="D106" s="628"/>
      <c r="E106" s="87"/>
      <c r="F106" s="87"/>
      <c r="G106" s="87"/>
      <c r="H106" s="87"/>
      <c r="I106" s="88"/>
      <c r="J106" s="88"/>
      <c r="K106" s="88"/>
      <c r="L106" s="88"/>
      <c r="M106" s="288">
        <f t="shared" si="7"/>
        <v>0</v>
      </c>
      <c r="N106" s="88"/>
      <c r="O106" s="88"/>
      <c r="P106" s="88"/>
      <c r="Q106" s="191">
        <f t="shared" si="8"/>
        <v>0</v>
      </c>
      <c r="R106" s="88"/>
      <c r="S106" s="88"/>
      <c r="T106" s="88"/>
      <c r="U106" s="88"/>
    </row>
    <row r="107" spans="1:21" x14ac:dyDescent="0.25">
      <c r="A107" s="155">
        <v>261102</v>
      </c>
      <c r="B107" s="652" t="s">
        <v>324</v>
      </c>
      <c r="C107" s="653"/>
      <c r="D107" s="653"/>
      <c r="E107" s="87"/>
      <c r="F107" s="87"/>
      <c r="G107" s="87"/>
      <c r="H107" s="87"/>
      <c r="I107" s="88"/>
      <c r="J107" s="88"/>
      <c r="K107" s="88"/>
      <c r="L107" s="88"/>
      <c r="M107" s="288">
        <f t="shared" si="7"/>
        <v>0</v>
      </c>
      <c r="N107" s="88"/>
      <c r="O107" s="88"/>
      <c r="P107" s="88"/>
      <c r="Q107" s="191">
        <f t="shared" si="8"/>
        <v>0</v>
      </c>
      <c r="R107" s="88"/>
      <c r="S107" s="88"/>
      <c r="T107" s="88"/>
      <c r="U107" s="88"/>
    </row>
    <row r="108" spans="1:21" x14ac:dyDescent="0.25">
      <c r="A108" s="155">
        <v>262102</v>
      </c>
      <c r="B108" s="628" t="s">
        <v>182</v>
      </c>
      <c r="C108" s="628"/>
      <c r="D108" s="628"/>
      <c r="E108" s="87"/>
      <c r="F108" s="87"/>
      <c r="G108" s="87"/>
      <c r="H108" s="87"/>
      <c r="I108" s="88"/>
      <c r="J108" s="88"/>
      <c r="K108" s="88"/>
      <c r="L108" s="88"/>
      <c r="M108" s="288">
        <f t="shared" si="7"/>
        <v>0</v>
      </c>
      <c r="N108" s="88"/>
      <c r="O108" s="88"/>
      <c r="P108" s="88"/>
      <c r="Q108" s="191">
        <f t="shared" si="8"/>
        <v>0</v>
      </c>
      <c r="R108" s="88"/>
      <c r="S108" s="88"/>
      <c r="T108" s="88"/>
      <c r="U108" s="88"/>
    </row>
    <row r="109" spans="1:21" x14ac:dyDescent="0.25">
      <c r="A109" s="155">
        <v>262201</v>
      </c>
      <c r="B109" s="628" t="s">
        <v>89</v>
      </c>
      <c r="C109" s="628"/>
      <c r="D109" s="628"/>
      <c r="E109" s="87"/>
      <c r="F109" s="87"/>
      <c r="G109" s="87"/>
      <c r="H109" s="87"/>
      <c r="I109" s="88"/>
      <c r="J109" s="88"/>
      <c r="K109" s="88"/>
      <c r="L109" s="88"/>
      <c r="M109" s="288">
        <f t="shared" si="7"/>
        <v>0</v>
      </c>
      <c r="N109" s="88"/>
      <c r="O109" s="88"/>
      <c r="P109" s="88"/>
      <c r="Q109" s="191">
        <f t="shared" si="8"/>
        <v>0</v>
      </c>
      <c r="R109" s="88"/>
      <c r="S109" s="88"/>
      <c r="T109" s="88"/>
      <c r="U109" s="88"/>
    </row>
    <row r="110" spans="1:21" x14ac:dyDescent="0.25">
      <c r="A110" s="155">
        <v>262202</v>
      </c>
      <c r="B110" s="628" t="s">
        <v>264</v>
      </c>
      <c r="C110" s="628"/>
      <c r="D110" s="628"/>
      <c r="E110" s="87"/>
      <c r="F110" s="87"/>
      <c r="G110" s="87"/>
      <c r="H110" s="87"/>
      <c r="I110" s="88"/>
      <c r="J110" s="88"/>
      <c r="K110" s="88"/>
      <c r="L110" s="88"/>
      <c r="M110" s="288">
        <f t="shared" si="7"/>
        <v>0</v>
      </c>
      <c r="N110" s="88"/>
      <c r="O110" s="88"/>
      <c r="P110" s="88"/>
      <c r="Q110" s="191">
        <f t="shared" si="8"/>
        <v>0</v>
      </c>
      <c r="R110" s="88"/>
      <c r="S110" s="88"/>
      <c r="T110" s="88"/>
      <c r="U110" s="88"/>
    </row>
    <row r="111" spans="1:21" x14ac:dyDescent="0.25">
      <c r="A111" s="103">
        <v>263101</v>
      </c>
      <c r="B111" s="654" t="s">
        <v>183</v>
      </c>
      <c r="C111" s="654"/>
      <c r="D111" s="654"/>
      <c r="E111" s="87"/>
      <c r="F111" s="87"/>
      <c r="G111" s="87"/>
      <c r="H111" s="87"/>
      <c r="I111" s="88"/>
      <c r="J111" s="88"/>
      <c r="K111" s="88"/>
      <c r="L111" s="88"/>
      <c r="M111" s="288">
        <f t="shared" si="7"/>
        <v>0</v>
      </c>
      <c r="N111" s="88"/>
      <c r="O111" s="88"/>
      <c r="P111" s="88"/>
      <c r="Q111" s="191">
        <f t="shared" si="8"/>
        <v>0</v>
      </c>
      <c r="R111" s="88"/>
      <c r="S111" s="88"/>
      <c r="T111" s="88"/>
      <c r="U111" s="88"/>
    </row>
    <row r="112" spans="1:21" x14ac:dyDescent="0.25">
      <c r="A112" s="103">
        <v>263510</v>
      </c>
      <c r="B112" s="654" t="s">
        <v>265</v>
      </c>
      <c r="C112" s="654"/>
      <c r="D112" s="654"/>
      <c r="E112" s="87"/>
      <c r="F112" s="87"/>
      <c r="G112" s="87"/>
      <c r="H112" s="87"/>
      <c r="I112" s="88"/>
      <c r="J112" s="88"/>
      <c r="K112" s="88"/>
      <c r="L112" s="88"/>
      <c r="M112" s="288">
        <f t="shared" si="7"/>
        <v>0</v>
      </c>
      <c r="N112" s="88"/>
      <c r="O112" s="88"/>
      <c r="P112" s="88"/>
      <c r="Q112" s="191">
        <f t="shared" si="8"/>
        <v>0</v>
      </c>
      <c r="R112" s="88"/>
      <c r="S112" s="88"/>
      <c r="T112" s="88"/>
      <c r="U112" s="88"/>
    </row>
    <row r="113" spans="1:21" x14ac:dyDescent="0.25">
      <c r="A113" s="155">
        <v>264301</v>
      </c>
      <c r="B113" s="628" t="s">
        <v>184</v>
      </c>
      <c r="C113" s="628"/>
      <c r="D113" s="628"/>
      <c r="E113" s="87"/>
      <c r="F113" s="87"/>
      <c r="G113" s="87"/>
      <c r="H113" s="87"/>
      <c r="I113" s="88"/>
      <c r="J113" s="88"/>
      <c r="K113" s="88"/>
      <c r="L113" s="88"/>
      <c r="M113" s="288">
        <f t="shared" si="7"/>
        <v>0</v>
      </c>
      <c r="N113" s="88"/>
      <c r="O113" s="88"/>
      <c r="P113" s="88"/>
      <c r="Q113" s="191">
        <f t="shared" si="8"/>
        <v>0</v>
      </c>
      <c r="R113" s="88"/>
      <c r="S113" s="88"/>
      <c r="T113" s="88"/>
      <c r="U113" s="88"/>
    </row>
    <row r="114" spans="1:21" x14ac:dyDescent="0.25">
      <c r="A114" s="155">
        <v>264302</v>
      </c>
      <c r="B114" s="628" t="s">
        <v>185</v>
      </c>
      <c r="C114" s="628"/>
      <c r="D114" s="628"/>
      <c r="E114" s="87"/>
      <c r="F114" s="87"/>
      <c r="G114" s="87"/>
      <c r="H114" s="87"/>
      <c r="I114" s="88"/>
      <c r="J114" s="88"/>
      <c r="K114" s="88"/>
      <c r="L114" s="88"/>
      <c r="M114" s="288">
        <f t="shared" si="7"/>
        <v>0</v>
      </c>
      <c r="N114" s="88"/>
      <c r="O114" s="88"/>
      <c r="P114" s="88"/>
      <c r="Q114" s="191">
        <f t="shared" si="8"/>
        <v>0</v>
      </c>
      <c r="R114" s="88"/>
      <c r="S114" s="88"/>
      <c r="T114" s="88"/>
      <c r="U114" s="88"/>
    </row>
    <row r="115" spans="1:21" x14ac:dyDescent="0.25">
      <c r="A115" s="103">
        <v>331501</v>
      </c>
      <c r="B115" s="628" t="s">
        <v>196</v>
      </c>
      <c r="C115" s="628"/>
      <c r="D115" s="628"/>
      <c r="E115" s="87"/>
      <c r="F115" s="87"/>
      <c r="G115" s="87"/>
      <c r="H115" s="87"/>
      <c r="I115" s="88"/>
      <c r="J115" s="88"/>
      <c r="K115" s="88"/>
      <c r="L115" s="88"/>
      <c r="M115" s="288">
        <f t="shared" si="7"/>
        <v>0</v>
      </c>
      <c r="N115" s="88"/>
      <c r="O115" s="88"/>
      <c r="P115" s="88"/>
      <c r="Q115" s="191">
        <f t="shared" si="8"/>
        <v>0</v>
      </c>
      <c r="R115" s="88"/>
      <c r="S115" s="88"/>
      <c r="T115" s="88"/>
      <c r="U115" s="88"/>
    </row>
    <row r="116" spans="1:21" x14ac:dyDescent="0.25">
      <c r="A116" s="103">
        <v>341110</v>
      </c>
      <c r="B116" s="628" t="s">
        <v>200</v>
      </c>
      <c r="C116" s="628"/>
      <c r="D116" s="628"/>
      <c r="E116" s="87"/>
      <c r="F116" s="87"/>
      <c r="G116" s="87"/>
      <c r="H116" s="87"/>
      <c r="I116" s="88"/>
      <c r="J116" s="88"/>
      <c r="K116" s="88"/>
      <c r="L116" s="88"/>
      <c r="M116" s="288">
        <f t="shared" si="7"/>
        <v>0</v>
      </c>
      <c r="N116" s="88"/>
      <c r="O116" s="88"/>
      <c r="P116" s="88"/>
      <c r="Q116" s="191">
        <f t="shared" si="8"/>
        <v>0</v>
      </c>
      <c r="R116" s="88"/>
      <c r="S116" s="88"/>
      <c r="T116" s="88"/>
      <c r="U116" s="88"/>
    </row>
    <row r="117" spans="1:21" x14ac:dyDescent="0.25">
      <c r="A117" s="155">
        <v>399999</v>
      </c>
      <c r="B117" s="652" t="s">
        <v>330</v>
      </c>
      <c r="C117" s="653"/>
      <c r="D117" s="653"/>
      <c r="E117" s="87"/>
      <c r="F117" s="87"/>
      <c r="G117" s="87"/>
      <c r="H117" s="87"/>
      <c r="I117" s="88"/>
      <c r="J117" s="88"/>
      <c r="K117" s="88"/>
      <c r="L117" s="88"/>
      <c r="M117" s="288">
        <f t="shared" si="7"/>
        <v>0</v>
      </c>
      <c r="N117" s="88"/>
      <c r="O117" s="88"/>
      <c r="P117" s="88"/>
      <c r="Q117" s="191">
        <f t="shared" si="8"/>
        <v>0</v>
      </c>
      <c r="R117" s="88"/>
      <c r="S117" s="88"/>
      <c r="T117" s="88"/>
      <c r="U117" s="88"/>
    </row>
    <row r="118" spans="1:21" x14ac:dyDescent="0.25">
      <c r="A118" s="629" t="s">
        <v>90</v>
      </c>
      <c r="B118" s="629"/>
      <c r="C118" s="629"/>
      <c r="D118" s="629"/>
      <c r="E118" s="93">
        <f t="shared" ref="E118:U118" si="9">SUM(E65:E117)</f>
        <v>0</v>
      </c>
      <c r="F118" s="89">
        <f t="shared" si="9"/>
        <v>0</v>
      </c>
      <c r="G118" s="89">
        <f t="shared" si="9"/>
        <v>0</v>
      </c>
      <c r="H118" s="89">
        <f t="shared" si="9"/>
        <v>0</v>
      </c>
      <c r="I118" s="93">
        <f t="shared" si="9"/>
        <v>0</v>
      </c>
      <c r="J118" s="89">
        <f t="shared" si="9"/>
        <v>0</v>
      </c>
      <c r="K118" s="89">
        <f t="shared" si="9"/>
        <v>0</v>
      </c>
      <c r="L118" s="89">
        <f t="shared" si="9"/>
        <v>0</v>
      </c>
      <c r="M118" s="96">
        <f>SUM(M65:M117)</f>
        <v>0</v>
      </c>
      <c r="N118" s="89">
        <f>SUM(N65:N117)</f>
        <v>0</v>
      </c>
      <c r="O118" s="89">
        <f>SUM(O65:O117)</f>
        <v>0</v>
      </c>
      <c r="P118" s="89">
        <f>SUM(P65:P117)</f>
        <v>0</v>
      </c>
      <c r="Q118" s="89">
        <f>SUM(Q65:Q117)</f>
        <v>0</v>
      </c>
      <c r="R118" s="89">
        <f t="shared" si="9"/>
        <v>0</v>
      </c>
      <c r="S118" s="89">
        <f t="shared" si="9"/>
        <v>0</v>
      </c>
      <c r="T118" s="89">
        <f t="shared" si="9"/>
        <v>0</v>
      </c>
      <c r="U118" s="89">
        <f t="shared" si="9"/>
        <v>0</v>
      </c>
    </row>
    <row r="119" spans="1:21" x14ac:dyDescent="0.25">
      <c r="A119" s="752" t="s">
        <v>91</v>
      </c>
      <c r="B119" s="753"/>
      <c r="C119" s="753"/>
      <c r="D119" s="753"/>
      <c r="E119" s="753"/>
      <c r="F119" s="753"/>
      <c r="G119" s="753"/>
      <c r="H119" s="753"/>
      <c r="I119" s="753"/>
      <c r="J119" s="753"/>
      <c r="K119" s="753"/>
      <c r="L119" s="753"/>
      <c r="M119" s="753"/>
      <c r="N119" s="753"/>
      <c r="O119" s="753"/>
      <c r="P119" s="753"/>
      <c r="Q119" s="753"/>
      <c r="R119" s="753"/>
      <c r="S119" s="753"/>
      <c r="T119" s="753"/>
      <c r="U119" s="754"/>
    </row>
    <row r="120" spans="1:21" x14ac:dyDescent="0.25">
      <c r="A120" s="155">
        <v>311101</v>
      </c>
      <c r="B120" s="628" t="s">
        <v>186</v>
      </c>
      <c r="C120" s="628"/>
      <c r="D120" s="628"/>
      <c r="E120" s="87"/>
      <c r="F120" s="87"/>
      <c r="G120" s="87"/>
      <c r="H120" s="87"/>
      <c r="I120" s="87"/>
      <c r="J120" s="87"/>
      <c r="K120" s="87"/>
      <c r="L120" s="87"/>
      <c r="M120" s="286">
        <f>SUM(E120:L120)</f>
        <v>0</v>
      </c>
      <c r="N120" s="87"/>
      <c r="O120" s="87"/>
      <c r="P120" s="87"/>
      <c r="Q120" s="191">
        <f>SUM(N120:P120)</f>
        <v>0</v>
      </c>
      <c r="R120" s="87"/>
      <c r="S120" s="87"/>
      <c r="T120" s="87"/>
      <c r="U120" s="87"/>
    </row>
    <row r="121" spans="1:21" x14ac:dyDescent="0.25">
      <c r="A121" s="155">
        <v>311201</v>
      </c>
      <c r="B121" s="628" t="s">
        <v>92</v>
      </c>
      <c r="C121" s="628"/>
      <c r="D121" s="628"/>
      <c r="E121" s="87"/>
      <c r="F121" s="87"/>
      <c r="G121" s="87"/>
      <c r="H121" s="87"/>
      <c r="I121" s="87"/>
      <c r="J121" s="87"/>
      <c r="K121" s="87"/>
      <c r="L121" s="87"/>
      <c r="M121" s="286">
        <f t="shared" ref="M121:M148" si="10">SUM(E121:L121)</f>
        <v>0</v>
      </c>
      <c r="N121" s="87"/>
      <c r="O121" s="87"/>
      <c r="P121" s="87"/>
      <c r="Q121" s="191">
        <f t="shared" ref="Q121:Q148" si="11">SUM(N121:P121)</f>
        <v>0</v>
      </c>
      <c r="R121" s="87"/>
      <c r="S121" s="87"/>
      <c r="T121" s="87"/>
      <c r="U121" s="87"/>
    </row>
    <row r="122" spans="1:21" x14ac:dyDescent="0.25">
      <c r="A122" s="155">
        <v>311203</v>
      </c>
      <c r="B122" s="628" t="s">
        <v>187</v>
      </c>
      <c r="C122" s="628"/>
      <c r="D122" s="628"/>
      <c r="E122" s="87"/>
      <c r="F122" s="87"/>
      <c r="G122" s="87"/>
      <c r="H122" s="87"/>
      <c r="I122" s="87"/>
      <c r="J122" s="87"/>
      <c r="K122" s="87"/>
      <c r="L122" s="87"/>
      <c r="M122" s="286">
        <f t="shared" si="10"/>
        <v>0</v>
      </c>
      <c r="N122" s="87"/>
      <c r="O122" s="87"/>
      <c r="P122" s="87"/>
      <c r="Q122" s="191">
        <f t="shared" si="11"/>
        <v>0</v>
      </c>
      <c r="R122" s="87"/>
      <c r="S122" s="87"/>
      <c r="T122" s="87"/>
      <c r="U122" s="87"/>
    </row>
    <row r="123" spans="1:21" x14ac:dyDescent="0.25">
      <c r="A123" s="155">
        <v>311301</v>
      </c>
      <c r="B123" s="628" t="s">
        <v>188</v>
      </c>
      <c r="C123" s="628"/>
      <c r="D123" s="628"/>
      <c r="E123" s="87"/>
      <c r="F123" s="87"/>
      <c r="G123" s="87"/>
      <c r="H123" s="87"/>
      <c r="I123" s="87"/>
      <c r="J123" s="87"/>
      <c r="K123" s="87"/>
      <c r="L123" s="87"/>
      <c r="M123" s="286">
        <f t="shared" si="10"/>
        <v>0</v>
      </c>
      <c r="N123" s="87"/>
      <c r="O123" s="87"/>
      <c r="P123" s="87"/>
      <c r="Q123" s="191">
        <f t="shared" si="11"/>
        <v>0</v>
      </c>
      <c r="R123" s="87"/>
      <c r="S123" s="87"/>
      <c r="T123" s="87"/>
      <c r="U123" s="87"/>
    </row>
    <row r="124" spans="1:21" x14ac:dyDescent="0.25">
      <c r="A124" s="155">
        <v>311501</v>
      </c>
      <c r="B124" s="628" t="s">
        <v>233</v>
      </c>
      <c r="C124" s="628"/>
      <c r="D124" s="628"/>
      <c r="E124" s="87"/>
      <c r="F124" s="87"/>
      <c r="G124" s="87"/>
      <c r="H124" s="87"/>
      <c r="I124" s="87"/>
      <c r="J124" s="87"/>
      <c r="K124" s="87"/>
      <c r="L124" s="87"/>
      <c r="M124" s="286">
        <f t="shared" si="10"/>
        <v>0</v>
      </c>
      <c r="N124" s="87"/>
      <c r="O124" s="87"/>
      <c r="P124" s="87"/>
      <c r="Q124" s="191">
        <f t="shared" si="11"/>
        <v>0</v>
      </c>
      <c r="R124" s="87"/>
      <c r="S124" s="87"/>
      <c r="T124" s="87"/>
      <c r="U124" s="87"/>
    </row>
    <row r="125" spans="1:21" x14ac:dyDescent="0.25">
      <c r="A125" s="155">
        <v>311801</v>
      </c>
      <c r="B125" s="628" t="s">
        <v>234</v>
      </c>
      <c r="C125" s="628"/>
      <c r="D125" s="628"/>
      <c r="E125" s="87"/>
      <c r="F125" s="87"/>
      <c r="G125" s="87"/>
      <c r="H125" s="87"/>
      <c r="I125" s="87"/>
      <c r="J125" s="87"/>
      <c r="K125" s="87"/>
      <c r="L125" s="87"/>
      <c r="M125" s="286">
        <f t="shared" si="10"/>
        <v>0</v>
      </c>
      <c r="N125" s="87"/>
      <c r="O125" s="87"/>
      <c r="P125" s="87"/>
      <c r="Q125" s="191">
        <f t="shared" si="11"/>
        <v>0</v>
      </c>
      <c r="R125" s="87"/>
      <c r="S125" s="87"/>
      <c r="T125" s="87"/>
      <c r="U125" s="87"/>
    </row>
    <row r="126" spans="1:21" x14ac:dyDescent="0.25">
      <c r="A126" s="155">
        <v>311904</v>
      </c>
      <c r="B126" s="628" t="s">
        <v>252</v>
      </c>
      <c r="C126" s="628"/>
      <c r="D126" s="628"/>
      <c r="E126" s="87"/>
      <c r="F126" s="87"/>
      <c r="G126" s="87"/>
      <c r="H126" s="87"/>
      <c r="I126" s="87"/>
      <c r="J126" s="87"/>
      <c r="K126" s="87"/>
      <c r="L126" s="87"/>
      <c r="M126" s="286">
        <f t="shared" si="10"/>
        <v>0</v>
      </c>
      <c r="N126" s="87"/>
      <c r="O126" s="87"/>
      <c r="P126" s="87"/>
      <c r="Q126" s="191">
        <f t="shared" si="11"/>
        <v>0</v>
      </c>
      <c r="R126" s="87"/>
      <c r="S126" s="87"/>
      <c r="T126" s="87"/>
      <c r="U126" s="87"/>
    </row>
    <row r="127" spans="1:21" x14ac:dyDescent="0.25">
      <c r="A127" s="155">
        <v>312301</v>
      </c>
      <c r="B127" s="628" t="s">
        <v>192</v>
      </c>
      <c r="C127" s="628"/>
      <c r="D127" s="628"/>
      <c r="E127" s="87"/>
      <c r="F127" s="87"/>
      <c r="G127" s="87"/>
      <c r="H127" s="87"/>
      <c r="I127" s="87"/>
      <c r="J127" s="87"/>
      <c r="K127" s="87"/>
      <c r="L127" s="87"/>
      <c r="M127" s="286">
        <f t="shared" si="10"/>
        <v>0</v>
      </c>
      <c r="N127" s="87"/>
      <c r="O127" s="87"/>
      <c r="P127" s="87"/>
      <c r="Q127" s="191">
        <f t="shared" si="11"/>
        <v>0</v>
      </c>
      <c r="R127" s="87"/>
      <c r="S127" s="87"/>
      <c r="T127" s="87"/>
      <c r="U127" s="87"/>
    </row>
    <row r="128" spans="1:21" x14ac:dyDescent="0.25">
      <c r="A128" s="155">
        <v>313201</v>
      </c>
      <c r="B128" s="628" t="s">
        <v>117</v>
      </c>
      <c r="C128" s="628"/>
      <c r="D128" s="628"/>
      <c r="E128" s="87"/>
      <c r="F128" s="87"/>
      <c r="G128" s="87"/>
      <c r="H128" s="87"/>
      <c r="I128" s="87"/>
      <c r="J128" s="87"/>
      <c r="K128" s="87"/>
      <c r="L128" s="87"/>
      <c r="M128" s="286">
        <f t="shared" si="10"/>
        <v>0</v>
      </c>
      <c r="N128" s="87"/>
      <c r="O128" s="87"/>
      <c r="P128" s="87"/>
      <c r="Q128" s="191">
        <f t="shared" si="11"/>
        <v>0</v>
      </c>
      <c r="R128" s="87"/>
      <c r="S128" s="87"/>
      <c r="T128" s="87"/>
      <c r="U128" s="87"/>
    </row>
    <row r="129" spans="1:21" x14ac:dyDescent="0.25">
      <c r="A129" s="155">
        <v>313202</v>
      </c>
      <c r="B129" s="628" t="s">
        <v>189</v>
      </c>
      <c r="C129" s="628"/>
      <c r="D129" s="628"/>
      <c r="E129" s="87"/>
      <c r="F129" s="87"/>
      <c r="G129" s="87"/>
      <c r="H129" s="87"/>
      <c r="I129" s="87"/>
      <c r="J129" s="87"/>
      <c r="K129" s="87"/>
      <c r="L129" s="87"/>
      <c r="M129" s="286">
        <f t="shared" si="10"/>
        <v>0</v>
      </c>
      <c r="N129" s="87"/>
      <c r="O129" s="87"/>
      <c r="P129" s="87"/>
      <c r="Q129" s="191">
        <f t="shared" si="11"/>
        <v>0</v>
      </c>
      <c r="R129" s="87"/>
      <c r="S129" s="87"/>
      <c r="T129" s="87"/>
      <c r="U129" s="87"/>
    </row>
    <row r="130" spans="1:21" x14ac:dyDescent="0.25">
      <c r="A130" s="155">
        <v>314101</v>
      </c>
      <c r="B130" s="628" t="s">
        <v>193</v>
      </c>
      <c r="C130" s="628"/>
      <c r="D130" s="628"/>
      <c r="E130" s="87"/>
      <c r="F130" s="87"/>
      <c r="G130" s="87"/>
      <c r="H130" s="87"/>
      <c r="I130" s="87"/>
      <c r="J130" s="87"/>
      <c r="K130" s="87"/>
      <c r="L130" s="87"/>
      <c r="M130" s="286">
        <f t="shared" si="10"/>
        <v>0</v>
      </c>
      <c r="N130" s="87"/>
      <c r="O130" s="87"/>
      <c r="P130" s="87"/>
      <c r="Q130" s="191">
        <f t="shared" si="11"/>
        <v>0</v>
      </c>
      <c r="R130" s="87"/>
      <c r="S130" s="87"/>
      <c r="T130" s="87"/>
      <c r="U130" s="87"/>
    </row>
    <row r="131" spans="1:21" x14ac:dyDescent="0.25">
      <c r="A131" s="155">
        <v>314102</v>
      </c>
      <c r="B131" s="628" t="s">
        <v>235</v>
      </c>
      <c r="C131" s="628"/>
      <c r="D131" s="628"/>
      <c r="E131" s="87"/>
      <c r="F131" s="87"/>
      <c r="G131" s="87"/>
      <c r="H131" s="87"/>
      <c r="I131" s="87"/>
      <c r="J131" s="87"/>
      <c r="K131" s="87"/>
      <c r="L131" s="87"/>
      <c r="M131" s="286">
        <f t="shared" si="10"/>
        <v>0</v>
      </c>
      <c r="N131" s="87"/>
      <c r="O131" s="87"/>
      <c r="P131" s="87"/>
      <c r="Q131" s="191">
        <f t="shared" si="11"/>
        <v>0</v>
      </c>
      <c r="R131" s="87"/>
      <c r="S131" s="87"/>
      <c r="T131" s="87"/>
      <c r="U131" s="87"/>
    </row>
    <row r="132" spans="1:21" x14ac:dyDescent="0.25">
      <c r="A132" s="155">
        <v>325701</v>
      </c>
      <c r="B132" s="628" t="s">
        <v>194</v>
      </c>
      <c r="C132" s="628"/>
      <c r="D132" s="628"/>
      <c r="E132" s="87"/>
      <c r="F132" s="87"/>
      <c r="G132" s="87"/>
      <c r="H132" s="87"/>
      <c r="I132" s="87"/>
      <c r="J132" s="87"/>
      <c r="K132" s="87"/>
      <c r="L132" s="87"/>
      <c r="M132" s="286">
        <f t="shared" si="10"/>
        <v>0</v>
      </c>
      <c r="N132" s="87"/>
      <c r="O132" s="87"/>
      <c r="P132" s="87"/>
      <c r="Q132" s="191">
        <f t="shared" si="11"/>
        <v>0</v>
      </c>
      <c r="R132" s="87"/>
      <c r="S132" s="87"/>
      <c r="T132" s="87"/>
      <c r="U132" s="87"/>
    </row>
    <row r="133" spans="1:21" x14ac:dyDescent="0.25">
      <c r="A133" s="159">
        <v>335913</v>
      </c>
      <c r="B133" s="628" t="s">
        <v>199</v>
      </c>
      <c r="C133" s="628"/>
      <c r="D133" s="628"/>
      <c r="E133" s="87"/>
      <c r="F133" s="87"/>
      <c r="G133" s="87"/>
      <c r="H133" s="87"/>
      <c r="I133" s="87"/>
      <c r="J133" s="87"/>
      <c r="K133" s="87"/>
      <c r="L133" s="87"/>
      <c r="M133" s="286">
        <f t="shared" si="10"/>
        <v>0</v>
      </c>
      <c r="N133" s="87"/>
      <c r="O133" s="87"/>
      <c r="P133" s="87"/>
      <c r="Q133" s="191">
        <f t="shared" si="11"/>
        <v>0</v>
      </c>
      <c r="R133" s="87"/>
      <c r="S133" s="87"/>
      <c r="T133" s="87"/>
      <c r="U133" s="87"/>
    </row>
    <row r="134" spans="1:21" x14ac:dyDescent="0.25">
      <c r="A134" s="155">
        <v>343101</v>
      </c>
      <c r="B134" s="628" t="s">
        <v>191</v>
      </c>
      <c r="C134" s="628"/>
      <c r="D134" s="628"/>
      <c r="E134" s="87"/>
      <c r="F134" s="87"/>
      <c r="G134" s="87"/>
      <c r="H134" s="87"/>
      <c r="I134" s="87"/>
      <c r="J134" s="87"/>
      <c r="K134" s="87"/>
      <c r="L134" s="87"/>
      <c r="M134" s="286">
        <f t="shared" si="10"/>
        <v>0</v>
      </c>
      <c r="N134" s="87"/>
      <c r="O134" s="87"/>
      <c r="P134" s="87"/>
      <c r="Q134" s="191">
        <f t="shared" si="11"/>
        <v>0</v>
      </c>
      <c r="R134" s="87"/>
      <c r="S134" s="87"/>
      <c r="T134" s="87"/>
      <c r="U134" s="87"/>
    </row>
    <row r="135" spans="1:21" x14ac:dyDescent="0.25">
      <c r="A135" s="103">
        <v>351301</v>
      </c>
      <c r="B135" s="628" t="s">
        <v>237</v>
      </c>
      <c r="C135" s="628"/>
      <c r="D135" s="628"/>
      <c r="E135" s="87"/>
      <c r="F135" s="87"/>
      <c r="G135" s="87"/>
      <c r="H135" s="87"/>
      <c r="I135" s="87"/>
      <c r="J135" s="87"/>
      <c r="K135" s="87"/>
      <c r="L135" s="87"/>
      <c r="M135" s="286">
        <f t="shared" si="10"/>
        <v>0</v>
      </c>
      <c r="N135" s="87"/>
      <c r="O135" s="87"/>
      <c r="P135" s="87"/>
      <c r="Q135" s="191">
        <f t="shared" si="11"/>
        <v>0</v>
      </c>
      <c r="R135" s="87"/>
      <c r="S135" s="87"/>
      <c r="T135" s="87"/>
      <c r="U135" s="87"/>
    </row>
    <row r="136" spans="1:21" x14ac:dyDescent="0.25">
      <c r="A136" s="103">
        <v>351302</v>
      </c>
      <c r="B136" s="628" t="s">
        <v>238</v>
      </c>
      <c r="C136" s="628"/>
      <c r="D136" s="628"/>
      <c r="E136" s="87"/>
      <c r="F136" s="87"/>
      <c r="G136" s="87"/>
      <c r="H136" s="87"/>
      <c r="I136" s="87"/>
      <c r="J136" s="87"/>
      <c r="K136" s="87"/>
      <c r="L136" s="87"/>
      <c r="M136" s="286">
        <f t="shared" si="10"/>
        <v>0</v>
      </c>
      <c r="N136" s="87"/>
      <c r="O136" s="87"/>
      <c r="P136" s="87"/>
      <c r="Q136" s="191">
        <f t="shared" si="11"/>
        <v>0</v>
      </c>
      <c r="R136" s="87"/>
      <c r="S136" s="87"/>
      <c r="T136" s="87"/>
      <c r="U136" s="87"/>
    </row>
    <row r="137" spans="1:21" x14ac:dyDescent="0.25">
      <c r="A137" s="103">
        <v>351401</v>
      </c>
      <c r="B137" s="628" t="s">
        <v>201</v>
      </c>
      <c r="C137" s="628"/>
      <c r="D137" s="628"/>
      <c r="E137" s="87"/>
      <c r="F137" s="87"/>
      <c r="G137" s="87"/>
      <c r="H137" s="87"/>
      <c r="I137" s="87"/>
      <c r="J137" s="87"/>
      <c r="K137" s="87"/>
      <c r="L137" s="87"/>
      <c r="M137" s="286">
        <f t="shared" si="10"/>
        <v>0</v>
      </c>
      <c r="N137" s="87"/>
      <c r="O137" s="87"/>
      <c r="P137" s="87"/>
      <c r="Q137" s="191">
        <f t="shared" si="11"/>
        <v>0</v>
      </c>
      <c r="R137" s="87"/>
      <c r="S137" s="87"/>
      <c r="T137" s="87"/>
      <c r="U137" s="87"/>
    </row>
    <row r="138" spans="1:21" x14ac:dyDescent="0.25">
      <c r="A138" s="155">
        <v>611302</v>
      </c>
      <c r="B138" s="628" t="s">
        <v>243</v>
      </c>
      <c r="C138" s="628"/>
      <c r="D138" s="628"/>
      <c r="E138" s="87"/>
      <c r="F138" s="87"/>
      <c r="G138" s="87"/>
      <c r="H138" s="87"/>
      <c r="I138" s="87"/>
      <c r="J138" s="87"/>
      <c r="K138" s="87"/>
      <c r="L138" s="87"/>
      <c r="M138" s="286">
        <f t="shared" si="10"/>
        <v>0</v>
      </c>
      <c r="N138" s="87"/>
      <c r="O138" s="87"/>
      <c r="P138" s="87"/>
      <c r="Q138" s="191">
        <f t="shared" si="11"/>
        <v>0</v>
      </c>
      <c r="R138" s="87"/>
      <c r="S138" s="87"/>
      <c r="T138" s="87"/>
      <c r="U138" s="87"/>
    </row>
    <row r="139" spans="1:21" x14ac:dyDescent="0.25">
      <c r="A139" s="103">
        <v>611304</v>
      </c>
      <c r="B139" s="628" t="s">
        <v>212</v>
      </c>
      <c r="C139" s="628"/>
      <c r="D139" s="628"/>
      <c r="E139" s="87"/>
      <c r="F139" s="87"/>
      <c r="G139" s="87"/>
      <c r="H139" s="87"/>
      <c r="I139" s="87"/>
      <c r="J139" s="87"/>
      <c r="K139" s="87"/>
      <c r="L139" s="87"/>
      <c r="M139" s="286">
        <f t="shared" si="10"/>
        <v>0</v>
      </c>
      <c r="N139" s="87"/>
      <c r="O139" s="87"/>
      <c r="P139" s="87"/>
      <c r="Q139" s="191">
        <f t="shared" si="11"/>
        <v>0</v>
      </c>
      <c r="R139" s="87"/>
      <c r="S139" s="87"/>
      <c r="T139" s="87"/>
      <c r="U139" s="87"/>
    </row>
    <row r="140" spans="1:21" x14ac:dyDescent="0.25">
      <c r="A140" s="103">
        <v>641201</v>
      </c>
      <c r="B140" s="628" t="s">
        <v>213</v>
      </c>
      <c r="C140" s="628"/>
      <c r="D140" s="628"/>
      <c r="E140" s="87"/>
      <c r="F140" s="87"/>
      <c r="G140" s="87"/>
      <c r="H140" s="87"/>
      <c r="I140" s="87"/>
      <c r="J140" s="87"/>
      <c r="K140" s="87"/>
      <c r="L140" s="87"/>
      <c r="M140" s="286">
        <f t="shared" si="10"/>
        <v>0</v>
      </c>
      <c r="N140" s="87"/>
      <c r="O140" s="87"/>
      <c r="P140" s="87"/>
      <c r="Q140" s="191">
        <f t="shared" si="11"/>
        <v>0</v>
      </c>
      <c r="R140" s="87"/>
      <c r="S140" s="87"/>
      <c r="T140" s="87"/>
      <c r="U140" s="87"/>
    </row>
    <row r="141" spans="1:21" x14ac:dyDescent="0.25">
      <c r="A141" s="103">
        <v>641301</v>
      </c>
      <c r="B141" s="628" t="s">
        <v>244</v>
      </c>
      <c r="C141" s="628"/>
      <c r="D141" s="628"/>
      <c r="E141" s="87"/>
      <c r="F141" s="87"/>
      <c r="G141" s="87"/>
      <c r="H141" s="87"/>
      <c r="I141" s="87"/>
      <c r="J141" s="87"/>
      <c r="K141" s="87"/>
      <c r="L141" s="87"/>
      <c r="M141" s="286">
        <f t="shared" si="10"/>
        <v>0</v>
      </c>
      <c r="N141" s="87"/>
      <c r="O141" s="87"/>
      <c r="P141" s="87"/>
      <c r="Q141" s="191">
        <f t="shared" si="11"/>
        <v>0</v>
      </c>
      <c r="R141" s="87"/>
      <c r="S141" s="87"/>
      <c r="T141" s="87"/>
      <c r="U141" s="87"/>
    </row>
    <row r="142" spans="1:21" x14ac:dyDescent="0.25">
      <c r="A142" s="155">
        <v>642601</v>
      </c>
      <c r="B142" s="628" t="s">
        <v>93</v>
      </c>
      <c r="C142" s="628"/>
      <c r="D142" s="628"/>
      <c r="E142" s="87"/>
      <c r="F142" s="87"/>
      <c r="G142" s="87"/>
      <c r="H142" s="87"/>
      <c r="I142" s="87"/>
      <c r="J142" s="87"/>
      <c r="K142" s="87"/>
      <c r="L142" s="87"/>
      <c r="M142" s="286">
        <f t="shared" si="10"/>
        <v>0</v>
      </c>
      <c r="N142" s="87"/>
      <c r="O142" s="87"/>
      <c r="P142" s="87"/>
      <c r="Q142" s="191">
        <f t="shared" si="11"/>
        <v>0</v>
      </c>
      <c r="R142" s="87"/>
      <c r="S142" s="87"/>
      <c r="T142" s="87"/>
      <c r="U142" s="87"/>
    </row>
    <row r="143" spans="1:21" x14ac:dyDescent="0.25">
      <c r="A143" s="155">
        <v>642605</v>
      </c>
      <c r="B143" s="628" t="s">
        <v>94</v>
      </c>
      <c r="C143" s="628"/>
      <c r="D143" s="628"/>
      <c r="E143" s="87"/>
      <c r="F143" s="87"/>
      <c r="G143" s="87"/>
      <c r="H143" s="87"/>
      <c r="I143" s="87"/>
      <c r="J143" s="87"/>
      <c r="K143" s="87"/>
      <c r="L143" s="87"/>
      <c r="M143" s="286">
        <f t="shared" si="10"/>
        <v>0</v>
      </c>
      <c r="N143" s="87"/>
      <c r="O143" s="87"/>
      <c r="P143" s="87"/>
      <c r="Q143" s="191">
        <f t="shared" si="11"/>
        <v>0</v>
      </c>
      <c r="R143" s="87"/>
      <c r="S143" s="87"/>
      <c r="T143" s="87"/>
      <c r="U143" s="87"/>
    </row>
    <row r="144" spans="1:21" x14ac:dyDescent="0.25">
      <c r="A144" s="155">
        <v>653101</v>
      </c>
      <c r="B144" s="628" t="s">
        <v>245</v>
      </c>
      <c r="C144" s="628"/>
      <c r="D144" s="628"/>
      <c r="E144" s="87"/>
      <c r="F144" s="87"/>
      <c r="G144" s="87"/>
      <c r="H144" s="87"/>
      <c r="I144" s="87"/>
      <c r="J144" s="87"/>
      <c r="K144" s="87"/>
      <c r="L144" s="87"/>
      <c r="M144" s="286">
        <f t="shared" si="10"/>
        <v>0</v>
      </c>
      <c r="N144" s="87"/>
      <c r="O144" s="87"/>
      <c r="P144" s="87"/>
      <c r="Q144" s="191">
        <f t="shared" si="11"/>
        <v>0</v>
      </c>
      <c r="R144" s="87"/>
      <c r="S144" s="87"/>
      <c r="T144" s="87"/>
      <c r="U144" s="87"/>
    </row>
    <row r="145" spans="1:21" x14ac:dyDescent="0.25">
      <c r="A145" s="155">
        <v>653303</v>
      </c>
      <c r="B145" s="628" t="s">
        <v>95</v>
      </c>
      <c r="C145" s="628"/>
      <c r="D145" s="628"/>
      <c r="E145" s="87"/>
      <c r="F145" s="87"/>
      <c r="G145" s="87"/>
      <c r="H145" s="87"/>
      <c r="I145" s="87"/>
      <c r="J145" s="87"/>
      <c r="K145" s="87"/>
      <c r="L145" s="87"/>
      <c r="M145" s="286">
        <f t="shared" si="10"/>
        <v>0</v>
      </c>
      <c r="N145" s="87"/>
      <c r="O145" s="87"/>
      <c r="P145" s="87"/>
      <c r="Q145" s="191">
        <f t="shared" si="11"/>
        <v>0</v>
      </c>
      <c r="R145" s="87"/>
      <c r="S145" s="87"/>
      <c r="T145" s="87"/>
      <c r="U145" s="87"/>
    </row>
    <row r="146" spans="1:21" x14ac:dyDescent="0.25">
      <c r="A146" s="155">
        <v>671101</v>
      </c>
      <c r="B146" s="628" t="s">
        <v>96</v>
      </c>
      <c r="C146" s="628"/>
      <c r="D146" s="628"/>
      <c r="E146" s="87"/>
      <c r="F146" s="87"/>
      <c r="G146" s="87"/>
      <c r="H146" s="87"/>
      <c r="I146" s="87"/>
      <c r="J146" s="87"/>
      <c r="K146" s="87"/>
      <c r="L146" s="87"/>
      <c r="M146" s="286">
        <f t="shared" si="10"/>
        <v>0</v>
      </c>
      <c r="N146" s="87"/>
      <c r="O146" s="87"/>
      <c r="P146" s="87"/>
      <c r="Q146" s="191">
        <f t="shared" si="11"/>
        <v>0</v>
      </c>
      <c r="R146" s="87"/>
      <c r="S146" s="87"/>
      <c r="T146" s="87"/>
      <c r="U146" s="87"/>
    </row>
    <row r="147" spans="1:21" x14ac:dyDescent="0.25">
      <c r="A147" s="103">
        <v>671202</v>
      </c>
      <c r="B147" s="628" t="s">
        <v>211</v>
      </c>
      <c r="C147" s="628"/>
      <c r="D147" s="628"/>
      <c r="E147" s="87"/>
      <c r="F147" s="87"/>
      <c r="G147" s="87"/>
      <c r="H147" s="87"/>
      <c r="I147" s="87"/>
      <c r="J147" s="87"/>
      <c r="K147" s="87"/>
      <c r="L147" s="87"/>
      <c r="M147" s="286">
        <f t="shared" si="10"/>
        <v>0</v>
      </c>
      <c r="N147" s="87"/>
      <c r="O147" s="87"/>
      <c r="P147" s="87"/>
      <c r="Q147" s="191">
        <f t="shared" si="11"/>
        <v>0</v>
      </c>
      <c r="R147" s="87"/>
      <c r="S147" s="87"/>
      <c r="T147" s="87"/>
      <c r="U147" s="87"/>
    </row>
    <row r="148" spans="1:21" x14ac:dyDescent="0.25">
      <c r="A148" s="155">
        <v>671302</v>
      </c>
      <c r="B148" s="628" t="s">
        <v>97</v>
      </c>
      <c r="C148" s="628"/>
      <c r="D148" s="628"/>
      <c r="E148" s="87"/>
      <c r="F148" s="87"/>
      <c r="G148" s="87"/>
      <c r="H148" s="87"/>
      <c r="I148" s="87"/>
      <c r="J148" s="87"/>
      <c r="K148" s="87"/>
      <c r="L148" s="87"/>
      <c r="M148" s="286">
        <f t="shared" si="10"/>
        <v>0</v>
      </c>
      <c r="N148" s="87"/>
      <c r="O148" s="87"/>
      <c r="P148" s="87"/>
      <c r="Q148" s="191">
        <f t="shared" si="11"/>
        <v>0</v>
      </c>
      <c r="R148" s="87"/>
      <c r="S148" s="87"/>
      <c r="T148" s="87"/>
      <c r="U148" s="87"/>
    </row>
    <row r="149" spans="1:21" x14ac:dyDescent="0.25">
      <c r="A149" s="629" t="s">
        <v>98</v>
      </c>
      <c r="B149" s="629"/>
      <c r="C149" s="629"/>
      <c r="D149" s="629"/>
      <c r="E149" s="93">
        <f t="shared" ref="E149:U149" si="12">SUM(E120:E148)</f>
        <v>0</v>
      </c>
      <c r="F149" s="93">
        <f t="shared" si="12"/>
        <v>0</v>
      </c>
      <c r="G149" s="93">
        <f t="shared" si="12"/>
        <v>0</v>
      </c>
      <c r="H149" s="93">
        <f t="shared" si="12"/>
        <v>0</v>
      </c>
      <c r="I149" s="93">
        <f t="shared" si="12"/>
        <v>0</v>
      </c>
      <c r="J149" s="93">
        <f t="shared" si="12"/>
        <v>0</v>
      </c>
      <c r="K149" s="93">
        <f t="shared" si="12"/>
        <v>0</v>
      </c>
      <c r="L149" s="93">
        <f t="shared" si="12"/>
        <v>0</v>
      </c>
      <c r="M149" s="289">
        <f>SUM(M120:M148)</f>
        <v>0</v>
      </c>
      <c r="N149" s="93">
        <f>SUM(N120:N148)</f>
        <v>0</v>
      </c>
      <c r="O149" s="93">
        <f>SUM(O120:O148)</f>
        <v>0</v>
      </c>
      <c r="P149" s="93">
        <f>SUM(P120:P148)</f>
        <v>0</v>
      </c>
      <c r="Q149" s="93">
        <f>SUM(Q120:Q148)</f>
        <v>0</v>
      </c>
      <c r="R149" s="93">
        <f t="shared" si="12"/>
        <v>0</v>
      </c>
      <c r="S149" s="93">
        <f t="shared" si="12"/>
        <v>0</v>
      </c>
      <c r="T149" s="93">
        <f t="shared" si="12"/>
        <v>0</v>
      </c>
      <c r="U149" s="93">
        <f t="shared" si="12"/>
        <v>0</v>
      </c>
    </row>
    <row r="150" spans="1:21" x14ac:dyDescent="0.25">
      <c r="A150" s="635" t="s">
        <v>99</v>
      </c>
      <c r="B150" s="635"/>
      <c r="C150" s="635"/>
      <c r="D150" s="635"/>
      <c r="E150" s="635"/>
      <c r="F150" s="635"/>
      <c r="G150" s="635"/>
      <c r="H150" s="635"/>
      <c r="I150" s="635"/>
      <c r="J150" s="635"/>
      <c r="K150" s="635"/>
      <c r="L150" s="635"/>
      <c r="M150" s="635"/>
      <c r="N150" s="635"/>
      <c r="O150" s="635"/>
      <c r="P150" s="635"/>
      <c r="Q150" s="635"/>
      <c r="R150" s="635"/>
      <c r="S150" s="635"/>
      <c r="T150" s="635"/>
      <c r="U150" s="635"/>
    </row>
    <row r="151" spans="1:21" x14ac:dyDescent="0.25">
      <c r="A151" s="155">
        <v>323102</v>
      </c>
      <c r="B151" s="628" t="s">
        <v>100</v>
      </c>
      <c r="C151" s="628"/>
      <c r="D151" s="628"/>
      <c r="E151" s="87"/>
      <c r="F151" s="87"/>
      <c r="G151" s="87"/>
      <c r="H151" s="87"/>
      <c r="I151" s="87"/>
      <c r="J151" s="87"/>
      <c r="K151" s="87"/>
      <c r="L151" s="87"/>
      <c r="M151" s="286">
        <f>SUM(E151:L151)</f>
        <v>0</v>
      </c>
      <c r="N151" s="87"/>
      <c r="O151" s="87"/>
      <c r="P151" s="87"/>
      <c r="Q151" s="191">
        <f>SUM(N151:P151)</f>
        <v>0</v>
      </c>
      <c r="R151" s="87"/>
      <c r="S151" s="87"/>
      <c r="T151" s="87"/>
      <c r="U151" s="87"/>
    </row>
    <row r="152" spans="1:21" x14ac:dyDescent="0.25">
      <c r="A152" s="103">
        <v>325802</v>
      </c>
      <c r="B152" s="628" t="s">
        <v>195</v>
      </c>
      <c r="C152" s="628"/>
      <c r="D152" s="628"/>
      <c r="E152" s="87"/>
      <c r="F152" s="87"/>
      <c r="G152" s="87"/>
      <c r="H152" s="87"/>
      <c r="I152" s="87"/>
      <c r="J152" s="87"/>
      <c r="K152" s="87"/>
      <c r="L152" s="87"/>
      <c r="M152" s="286">
        <f>SUM(E152:L152)</f>
        <v>0</v>
      </c>
      <c r="N152" s="87"/>
      <c r="O152" s="87"/>
      <c r="P152" s="87"/>
      <c r="Q152" s="191">
        <f>SUM(N152:P152)</f>
        <v>0</v>
      </c>
      <c r="R152" s="87"/>
      <c r="S152" s="87"/>
      <c r="T152" s="87"/>
      <c r="U152" s="87"/>
    </row>
    <row r="153" spans="1:21" x14ac:dyDescent="0.25">
      <c r="A153" s="103">
        <v>341201</v>
      </c>
      <c r="B153" s="628" t="s">
        <v>101</v>
      </c>
      <c r="C153" s="628"/>
      <c r="D153" s="628"/>
      <c r="E153" s="87"/>
      <c r="F153" s="87"/>
      <c r="G153" s="87"/>
      <c r="H153" s="87"/>
      <c r="I153" s="87"/>
      <c r="J153" s="87"/>
      <c r="K153" s="87"/>
      <c r="L153" s="87"/>
      <c r="M153" s="286">
        <f>SUM(E153:L153)</f>
        <v>0</v>
      </c>
      <c r="N153" s="87"/>
      <c r="O153" s="87"/>
      <c r="P153" s="87"/>
      <c r="Q153" s="191">
        <f>SUM(N153:P153)</f>
        <v>0</v>
      </c>
      <c r="R153" s="87"/>
      <c r="S153" s="87"/>
      <c r="T153" s="87"/>
      <c r="U153" s="87"/>
    </row>
    <row r="154" spans="1:21" x14ac:dyDescent="0.25">
      <c r="A154" s="103">
        <v>342201</v>
      </c>
      <c r="B154" s="628" t="s">
        <v>254</v>
      </c>
      <c r="C154" s="628"/>
      <c r="D154" s="628"/>
      <c r="E154" s="87"/>
      <c r="F154" s="87"/>
      <c r="G154" s="87"/>
      <c r="H154" s="87"/>
      <c r="I154" s="87"/>
      <c r="J154" s="87"/>
      <c r="K154" s="87"/>
      <c r="L154" s="87"/>
      <c r="M154" s="286">
        <f>SUM(E154:L154)</f>
        <v>0</v>
      </c>
      <c r="N154" s="87"/>
      <c r="O154" s="87"/>
      <c r="P154" s="87"/>
      <c r="Q154" s="191">
        <f>SUM(N154:P154)</f>
        <v>0</v>
      </c>
      <c r="R154" s="87"/>
      <c r="S154" s="87"/>
      <c r="T154" s="87"/>
      <c r="U154" s="87"/>
    </row>
    <row r="155" spans="1:21" ht="18.95" customHeight="1" x14ac:dyDescent="0.25">
      <c r="A155" s="629" t="s">
        <v>106</v>
      </c>
      <c r="B155" s="629"/>
      <c r="C155" s="629"/>
      <c r="D155" s="629"/>
      <c r="E155" s="93">
        <f t="shared" ref="E155:U155" si="13">SUM(E151:E154)</f>
        <v>0</v>
      </c>
      <c r="F155" s="93">
        <f t="shared" si="13"/>
        <v>0</v>
      </c>
      <c r="G155" s="93">
        <f t="shared" si="13"/>
        <v>0</v>
      </c>
      <c r="H155" s="93">
        <f t="shared" si="13"/>
        <v>0</v>
      </c>
      <c r="I155" s="93">
        <f t="shared" si="13"/>
        <v>0</v>
      </c>
      <c r="J155" s="93">
        <f t="shared" si="13"/>
        <v>0</v>
      </c>
      <c r="K155" s="93">
        <f t="shared" si="13"/>
        <v>0</v>
      </c>
      <c r="L155" s="93">
        <f t="shared" si="13"/>
        <v>0</v>
      </c>
      <c r="M155" s="289">
        <f>SUM(M151:M154)</f>
        <v>0</v>
      </c>
      <c r="N155" s="93">
        <f>SUM(N151:N154)</f>
        <v>0</v>
      </c>
      <c r="O155" s="93">
        <f>SUM(O151:O154)</f>
        <v>0</v>
      </c>
      <c r="P155" s="93">
        <f>SUM(P151:P154)</f>
        <v>0</v>
      </c>
      <c r="Q155" s="93">
        <f>SUM(Q151:Q154)</f>
        <v>0</v>
      </c>
      <c r="R155" s="93">
        <f t="shared" si="13"/>
        <v>0</v>
      </c>
      <c r="S155" s="93">
        <f t="shared" si="13"/>
        <v>0</v>
      </c>
      <c r="T155" s="93">
        <f t="shared" si="13"/>
        <v>0</v>
      </c>
      <c r="U155" s="93">
        <f t="shared" si="13"/>
        <v>0</v>
      </c>
    </row>
    <row r="156" spans="1:21" x14ac:dyDescent="0.25">
      <c r="A156" s="752" t="s">
        <v>107</v>
      </c>
      <c r="B156" s="753"/>
      <c r="C156" s="753"/>
      <c r="D156" s="753"/>
      <c r="E156" s="753"/>
      <c r="F156" s="753"/>
      <c r="G156" s="753"/>
      <c r="H156" s="753"/>
      <c r="I156" s="753"/>
      <c r="J156" s="753"/>
      <c r="K156" s="753"/>
      <c r="L156" s="753"/>
      <c r="M156" s="753"/>
      <c r="N156" s="753"/>
      <c r="O156" s="753"/>
      <c r="P156" s="753"/>
      <c r="Q156" s="753"/>
      <c r="R156" s="753"/>
      <c r="S156" s="753"/>
      <c r="T156" s="753"/>
      <c r="U156" s="754"/>
    </row>
    <row r="157" spans="1:21" x14ac:dyDescent="0.25">
      <c r="A157" s="155">
        <v>331301</v>
      </c>
      <c r="B157" s="628" t="s">
        <v>328</v>
      </c>
      <c r="C157" s="628"/>
      <c r="D157" s="628"/>
      <c r="E157" s="87"/>
      <c r="F157" s="87"/>
      <c r="G157" s="87"/>
      <c r="H157" s="87"/>
      <c r="I157" s="87"/>
      <c r="J157" s="87"/>
      <c r="K157" s="87"/>
      <c r="L157" s="87"/>
      <c r="M157" s="286">
        <f>SUM(E157:L157)</f>
        <v>0</v>
      </c>
      <c r="N157" s="87"/>
      <c r="O157" s="87"/>
      <c r="P157" s="87"/>
      <c r="Q157" s="191">
        <f>SUM(N157:P157)</f>
        <v>0</v>
      </c>
      <c r="R157" s="87"/>
      <c r="S157" s="87"/>
      <c r="T157" s="87"/>
      <c r="U157" s="87"/>
    </row>
    <row r="158" spans="1:21" x14ac:dyDescent="0.25">
      <c r="A158" s="155">
        <v>332302</v>
      </c>
      <c r="B158" s="628" t="s">
        <v>197</v>
      </c>
      <c r="C158" s="628"/>
      <c r="D158" s="628"/>
      <c r="E158" s="87"/>
      <c r="F158" s="87"/>
      <c r="G158" s="87"/>
      <c r="H158" s="87"/>
      <c r="I158" s="87"/>
      <c r="J158" s="87"/>
      <c r="K158" s="87"/>
      <c r="L158" s="87"/>
      <c r="M158" s="286">
        <f t="shared" ref="M158:M185" si="14">SUM(E158:L158)</f>
        <v>0</v>
      </c>
      <c r="N158" s="87"/>
      <c r="O158" s="87"/>
      <c r="P158" s="87"/>
      <c r="Q158" s="191">
        <f t="shared" ref="Q158:Q185" si="15">SUM(N158:P158)</f>
        <v>0</v>
      </c>
      <c r="R158" s="87"/>
      <c r="S158" s="87"/>
      <c r="T158" s="87"/>
      <c r="U158" s="87"/>
    </row>
    <row r="159" spans="1:21" x14ac:dyDescent="0.25">
      <c r="A159" s="155">
        <v>333905</v>
      </c>
      <c r="B159" s="628" t="s">
        <v>290</v>
      </c>
      <c r="C159" s="628"/>
      <c r="D159" s="628"/>
      <c r="E159" s="87"/>
      <c r="F159" s="87"/>
      <c r="G159" s="87"/>
      <c r="H159" s="87"/>
      <c r="I159" s="87"/>
      <c r="J159" s="87"/>
      <c r="K159" s="87"/>
      <c r="L159" s="87"/>
      <c r="M159" s="286">
        <f t="shared" si="14"/>
        <v>0</v>
      </c>
      <c r="N159" s="87"/>
      <c r="O159" s="87"/>
      <c r="P159" s="87"/>
      <c r="Q159" s="191">
        <f t="shared" si="15"/>
        <v>0</v>
      </c>
      <c r="R159" s="87"/>
      <c r="S159" s="87"/>
      <c r="T159" s="87"/>
      <c r="U159" s="87"/>
    </row>
    <row r="160" spans="1:21" x14ac:dyDescent="0.25">
      <c r="A160" s="155">
        <v>334101</v>
      </c>
      <c r="B160" s="628" t="s">
        <v>232</v>
      </c>
      <c r="C160" s="628"/>
      <c r="D160" s="628"/>
      <c r="E160" s="87"/>
      <c r="F160" s="87"/>
      <c r="G160" s="87"/>
      <c r="H160" s="87"/>
      <c r="I160" s="87"/>
      <c r="J160" s="87"/>
      <c r="K160" s="87"/>
      <c r="L160" s="87"/>
      <c r="M160" s="286">
        <f t="shared" si="14"/>
        <v>0</v>
      </c>
      <c r="N160" s="87"/>
      <c r="O160" s="87"/>
      <c r="P160" s="87"/>
      <c r="Q160" s="191">
        <f t="shared" si="15"/>
        <v>0</v>
      </c>
      <c r="R160" s="87"/>
      <c r="S160" s="87"/>
      <c r="T160" s="87"/>
      <c r="U160" s="87"/>
    </row>
    <row r="161" spans="1:21" x14ac:dyDescent="0.25">
      <c r="A161" s="155">
        <v>334102</v>
      </c>
      <c r="B161" s="628" t="s">
        <v>108</v>
      </c>
      <c r="C161" s="628"/>
      <c r="D161" s="628"/>
      <c r="E161" s="87"/>
      <c r="F161" s="87"/>
      <c r="G161" s="87"/>
      <c r="H161" s="87"/>
      <c r="I161" s="87"/>
      <c r="J161" s="87"/>
      <c r="K161" s="87"/>
      <c r="L161" s="87"/>
      <c r="M161" s="286">
        <f t="shared" si="14"/>
        <v>0</v>
      </c>
      <c r="N161" s="87"/>
      <c r="O161" s="87"/>
      <c r="P161" s="87"/>
      <c r="Q161" s="191">
        <f t="shared" si="15"/>
        <v>0</v>
      </c>
      <c r="R161" s="87"/>
      <c r="S161" s="87"/>
      <c r="T161" s="87"/>
      <c r="U161" s="87"/>
    </row>
    <row r="162" spans="1:21" x14ac:dyDescent="0.25">
      <c r="A162" s="103">
        <v>334201</v>
      </c>
      <c r="B162" s="628" t="s">
        <v>291</v>
      </c>
      <c r="C162" s="628"/>
      <c r="D162" s="628"/>
      <c r="E162" s="87"/>
      <c r="F162" s="87"/>
      <c r="G162" s="87"/>
      <c r="H162" s="87"/>
      <c r="I162" s="87"/>
      <c r="J162" s="87"/>
      <c r="K162" s="87"/>
      <c r="L162" s="87"/>
      <c r="M162" s="286">
        <f t="shared" si="14"/>
        <v>0</v>
      </c>
      <c r="N162" s="87"/>
      <c r="O162" s="87"/>
      <c r="P162" s="87"/>
      <c r="Q162" s="191">
        <f t="shared" si="15"/>
        <v>0</v>
      </c>
      <c r="R162" s="87"/>
      <c r="S162" s="87"/>
      <c r="T162" s="87"/>
      <c r="U162" s="87"/>
    </row>
    <row r="163" spans="1:21" x14ac:dyDescent="0.25">
      <c r="A163" s="155">
        <v>334302</v>
      </c>
      <c r="B163" s="628" t="s">
        <v>198</v>
      </c>
      <c r="C163" s="628"/>
      <c r="D163" s="628"/>
      <c r="E163" s="87"/>
      <c r="F163" s="87"/>
      <c r="G163" s="87"/>
      <c r="H163" s="87"/>
      <c r="I163" s="87"/>
      <c r="J163" s="87"/>
      <c r="K163" s="87"/>
      <c r="L163" s="87"/>
      <c r="M163" s="286">
        <f t="shared" si="14"/>
        <v>0</v>
      </c>
      <c r="N163" s="87"/>
      <c r="O163" s="87"/>
      <c r="P163" s="87"/>
      <c r="Q163" s="191">
        <f t="shared" si="15"/>
        <v>0</v>
      </c>
      <c r="R163" s="87"/>
      <c r="S163" s="87"/>
      <c r="T163" s="87"/>
      <c r="U163" s="87"/>
    </row>
    <row r="164" spans="1:21" x14ac:dyDescent="0.25">
      <c r="A164" s="155">
        <v>335401</v>
      </c>
      <c r="B164" s="628" t="s">
        <v>236</v>
      </c>
      <c r="C164" s="628"/>
      <c r="D164" s="628"/>
      <c r="E164" s="87"/>
      <c r="F164" s="87"/>
      <c r="G164" s="87"/>
      <c r="H164" s="87"/>
      <c r="I164" s="87"/>
      <c r="J164" s="87"/>
      <c r="K164" s="87"/>
      <c r="L164" s="87"/>
      <c r="M164" s="286">
        <f t="shared" si="14"/>
        <v>0</v>
      </c>
      <c r="N164" s="87"/>
      <c r="O164" s="87"/>
      <c r="P164" s="87"/>
      <c r="Q164" s="191">
        <f t="shared" si="15"/>
        <v>0</v>
      </c>
      <c r="R164" s="87"/>
      <c r="S164" s="87"/>
      <c r="T164" s="87"/>
      <c r="U164" s="87"/>
    </row>
    <row r="165" spans="1:21" x14ac:dyDescent="0.25">
      <c r="A165" s="155">
        <v>411101</v>
      </c>
      <c r="B165" s="628" t="s">
        <v>202</v>
      </c>
      <c r="C165" s="628"/>
      <c r="D165" s="628"/>
      <c r="E165" s="87"/>
      <c r="F165" s="87"/>
      <c r="G165" s="87"/>
      <c r="H165" s="87"/>
      <c r="I165" s="87"/>
      <c r="J165" s="87"/>
      <c r="K165" s="87"/>
      <c r="L165" s="87"/>
      <c r="M165" s="286">
        <f t="shared" si="14"/>
        <v>0</v>
      </c>
      <c r="N165" s="87"/>
      <c r="O165" s="87"/>
      <c r="P165" s="87"/>
      <c r="Q165" s="191">
        <f t="shared" si="15"/>
        <v>0</v>
      </c>
      <c r="R165" s="87"/>
      <c r="S165" s="87"/>
      <c r="T165" s="87"/>
      <c r="U165" s="87"/>
    </row>
    <row r="166" spans="1:21" x14ac:dyDescent="0.25">
      <c r="A166" s="155">
        <v>412101</v>
      </c>
      <c r="B166" s="628" t="s">
        <v>109</v>
      </c>
      <c r="C166" s="628"/>
      <c r="D166" s="628"/>
      <c r="E166" s="87"/>
      <c r="F166" s="87"/>
      <c r="G166" s="87"/>
      <c r="H166" s="87"/>
      <c r="I166" s="87"/>
      <c r="J166" s="87"/>
      <c r="K166" s="87"/>
      <c r="L166" s="87"/>
      <c r="M166" s="286">
        <f t="shared" si="14"/>
        <v>0</v>
      </c>
      <c r="N166" s="87"/>
      <c r="O166" s="87"/>
      <c r="P166" s="87"/>
      <c r="Q166" s="191">
        <f t="shared" si="15"/>
        <v>0</v>
      </c>
      <c r="R166" s="87"/>
      <c r="S166" s="87"/>
      <c r="T166" s="87"/>
      <c r="U166" s="87"/>
    </row>
    <row r="167" spans="1:21" x14ac:dyDescent="0.25">
      <c r="A167" s="155">
        <v>413101</v>
      </c>
      <c r="B167" s="628" t="s">
        <v>203</v>
      </c>
      <c r="C167" s="628"/>
      <c r="D167" s="628"/>
      <c r="E167" s="87"/>
      <c r="F167" s="87"/>
      <c r="G167" s="87"/>
      <c r="H167" s="87"/>
      <c r="I167" s="87"/>
      <c r="J167" s="87"/>
      <c r="K167" s="87"/>
      <c r="L167" s="87"/>
      <c r="M167" s="286">
        <f t="shared" si="14"/>
        <v>0</v>
      </c>
      <c r="N167" s="87"/>
      <c r="O167" s="87"/>
      <c r="P167" s="87"/>
      <c r="Q167" s="191">
        <f t="shared" si="15"/>
        <v>0</v>
      </c>
      <c r="R167" s="87"/>
      <c r="S167" s="87"/>
      <c r="T167" s="87"/>
      <c r="U167" s="87"/>
    </row>
    <row r="168" spans="1:21" x14ac:dyDescent="0.25">
      <c r="A168" s="155">
        <v>413201</v>
      </c>
      <c r="B168" s="628" t="s">
        <v>204</v>
      </c>
      <c r="C168" s="628"/>
      <c r="D168" s="628"/>
      <c r="E168" s="87"/>
      <c r="F168" s="87"/>
      <c r="G168" s="87"/>
      <c r="H168" s="87"/>
      <c r="I168" s="87"/>
      <c r="J168" s="87"/>
      <c r="K168" s="87"/>
      <c r="L168" s="87"/>
      <c r="M168" s="286">
        <f t="shared" si="14"/>
        <v>0</v>
      </c>
      <c r="N168" s="87"/>
      <c r="O168" s="87"/>
      <c r="P168" s="87"/>
      <c r="Q168" s="191">
        <f t="shared" si="15"/>
        <v>0</v>
      </c>
      <c r="R168" s="87"/>
      <c r="S168" s="87"/>
      <c r="T168" s="87"/>
      <c r="U168" s="87"/>
    </row>
    <row r="169" spans="1:21" x14ac:dyDescent="0.25">
      <c r="A169" s="155">
        <v>422206</v>
      </c>
      <c r="B169" s="628" t="s">
        <v>229</v>
      </c>
      <c r="C169" s="628"/>
      <c r="D169" s="628"/>
      <c r="E169" s="87"/>
      <c r="F169" s="87"/>
      <c r="G169" s="87"/>
      <c r="H169" s="87"/>
      <c r="I169" s="87"/>
      <c r="J169" s="87"/>
      <c r="K169" s="87"/>
      <c r="L169" s="87"/>
      <c r="M169" s="286">
        <f t="shared" si="14"/>
        <v>0</v>
      </c>
      <c r="N169" s="87"/>
      <c r="O169" s="87"/>
      <c r="P169" s="87"/>
      <c r="Q169" s="191">
        <f t="shared" si="15"/>
        <v>0</v>
      </c>
      <c r="R169" s="87"/>
      <c r="S169" s="87"/>
      <c r="T169" s="87"/>
      <c r="U169" s="87"/>
    </row>
    <row r="170" spans="1:21" x14ac:dyDescent="0.25">
      <c r="A170" s="155">
        <v>422301</v>
      </c>
      <c r="B170" s="628" t="s">
        <v>230</v>
      </c>
      <c r="C170" s="628"/>
      <c r="D170" s="628"/>
      <c r="E170" s="87"/>
      <c r="F170" s="87"/>
      <c r="G170" s="87"/>
      <c r="H170" s="87"/>
      <c r="I170" s="87"/>
      <c r="J170" s="87"/>
      <c r="K170" s="87"/>
      <c r="L170" s="87"/>
      <c r="M170" s="286">
        <f t="shared" si="14"/>
        <v>0</v>
      </c>
      <c r="N170" s="87"/>
      <c r="O170" s="87"/>
      <c r="P170" s="87"/>
      <c r="Q170" s="191">
        <f t="shared" si="15"/>
        <v>0</v>
      </c>
      <c r="R170" s="87"/>
      <c r="S170" s="87"/>
      <c r="T170" s="87"/>
      <c r="U170" s="87"/>
    </row>
    <row r="171" spans="1:21" x14ac:dyDescent="0.25">
      <c r="A171" s="155">
        <v>422501</v>
      </c>
      <c r="B171" s="628" t="s">
        <v>205</v>
      </c>
      <c r="C171" s="628"/>
      <c r="D171" s="628"/>
      <c r="E171" s="87"/>
      <c r="F171" s="87"/>
      <c r="G171" s="87"/>
      <c r="H171" s="87"/>
      <c r="I171" s="87"/>
      <c r="J171" s="87"/>
      <c r="K171" s="87"/>
      <c r="L171" s="87"/>
      <c r="M171" s="286">
        <f t="shared" si="14"/>
        <v>0</v>
      </c>
      <c r="N171" s="87"/>
      <c r="O171" s="87"/>
      <c r="P171" s="87"/>
      <c r="Q171" s="191">
        <f t="shared" si="15"/>
        <v>0</v>
      </c>
      <c r="R171" s="87"/>
      <c r="S171" s="87"/>
      <c r="T171" s="87"/>
      <c r="U171" s="87"/>
    </row>
    <row r="172" spans="1:21" x14ac:dyDescent="0.25">
      <c r="A172" s="155">
        <v>422601</v>
      </c>
      <c r="B172" s="628" t="s">
        <v>231</v>
      </c>
      <c r="C172" s="628"/>
      <c r="D172" s="628"/>
      <c r="E172" s="87"/>
      <c r="F172" s="87"/>
      <c r="G172" s="87"/>
      <c r="H172" s="87"/>
      <c r="I172" s="87"/>
      <c r="J172" s="87"/>
      <c r="K172" s="87"/>
      <c r="L172" s="87"/>
      <c r="M172" s="286">
        <f t="shared" si="14"/>
        <v>0</v>
      </c>
      <c r="N172" s="87"/>
      <c r="O172" s="87"/>
      <c r="P172" s="87"/>
      <c r="Q172" s="191">
        <f t="shared" si="15"/>
        <v>0</v>
      </c>
      <c r="R172" s="87"/>
      <c r="S172" s="87"/>
      <c r="T172" s="87"/>
      <c r="U172" s="87"/>
    </row>
    <row r="173" spans="1:21" x14ac:dyDescent="0.25">
      <c r="A173" s="155">
        <v>431101</v>
      </c>
      <c r="B173" s="628" t="s">
        <v>261</v>
      </c>
      <c r="C173" s="628"/>
      <c r="D173" s="628"/>
      <c r="E173" s="87"/>
      <c r="F173" s="87"/>
      <c r="G173" s="87"/>
      <c r="H173" s="87"/>
      <c r="I173" s="87"/>
      <c r="J173" s="87"/>
      <c r="K173" s="87"/>
      <c r="L173" s="87"/>
      <c r="M173" s="286">
        <f t="shared" si="14"/>
        <v>0</v>
      </c>
      <c r="N173" s="87"/>
      <c r="O173" s="87"/>
      <c r="P173" s="87"/>
      <c r="Q173" s="191">
        <f t="shared" si="15"/>
        <v>0</v>
      </c>
      <c r="R173" s="87"/>
      <c r="S173" s="87"/>
      <c r="T173" s="87"/>
      <c r="U173" s="87"/>
    </row>
    <row r="174" spans="1:21" x14ac:dyDescent="0.25">
      <c r="A174" s="155">
        <v>431103</v>
      </c>
      <c r="B174" s="628" t="s">
        <v>292</v>
      </c>
      <c r="C174" s="628"/>
      <c r="D174" s="628"/>
      <c r="E174" s="87"/>
      <c r="F174" s="87"/>
      <c r="G174" s="87"/>
      <c r="H174" s="87"/>
      <c r="I174" s="87"/>
      <c r="J174" s="87"/>
      <c r="K174" s="87"/>
      <c r="L174" s="87"/>
      <c r="M174" s="286">
        <f t="shared" si="14"/>
        <v>0</v>
      </c>
      <c r="N174" s="87"/>
      <c r="O174" s="87"/>
      <c r="P174" s="87"/>
      <c r="Q174" s="191">
        <f t="shared" si="15"/>
        <v>0</v>
      </c>
      <c r="R174" s="87"/>
      <c r="S174" s="87"/>
      <c r="T174" s="87"/>
      <c r="U174" s="87"/>
    </row>
    <row r="175" spans="1:21" x14ac:dyDescent="0.25">
      <c r="A175" s="155">
        <v>431301</v>
      </c>
      <c r="B175" s="628" t="s">
        <v>110</v>
      </c>
      <c r="C175" s="628"/>
      <c r="D175" s="628"/>
      <c r="E175" s="87"/>
      <c r="F175" s="87"/>
      <c r="G175" s="87"/>
      <c r="H175" s="87"/>
      <c r="I175" s="87"/>
      <c r="J175" s="87"/>
      <c r="K175" s="87"/>
      <c r="L175" s="87"/>
      <c r="M175" s="286">
        <f t="shared" si="14"/>
        <v>0</v>
      </c>
      <c r="N175" s="87"/>
      <c r="O175" s="87"/>
      <c r="P175" s="87"/>
      <c r="Q175" s="191">
        <f t="shared" si="15"/>
        <v>0</v>
      </c>
      <c r="R175" s="87"/>
      <c r="S175" s="87"/>
      <c r="T175" s="87"/>
      <c r="U175" s="87"/>
    </row>
    <row r="176" spans="1:21" x14ac:dyDescent="0.25">
      <c r="A176" s="155">
        <v>432101</v>
      </c>
      <c r="B176" s="628" t="s">
        <v>206</v>
      </c>
      <c r="C176" s="628"/>
      <c r="D176" s="628"/>
      <c r="E176" s="87"/>
      <c r="F176" s="87"/>
      <c r="G176" s="87"/>
      <c r="H176" s="87"/>
      <c r="I176" s="87"/>
      <c r="J176" s="87"/>
      <c r="K176" s="87"/>
      <c r="L176" s="87"/>
      <c r="M176" s="286">
        <f t="shared" si="14"/>
        <v>0</v>
      </c>
      <c r="N176" s="87"/>
      <c r="O176" s="87"/>
      <c r="P176" s="87"/>
      <c r="Q176" s="191">
        <f t="shared" si="15"/>
        <v>0</v>
      </c>
      <c r="R176" s="87"/>
      <c r="S176" s="87"/>
      <c r="T176" s="87"/>
      <c r="U176" s="87"/>
    </row>
    <row r="177" spans="1:21" x14ac:dyDescent="0.25">
      <c r="A177" s="155">
        <v>441101</v>
      </c>
      <c r="B177" s="628" t="s">
        <v>111</v>
      </c>
      <c r="C177" s="628"/>
      <c r="D177" s="628"/>
      <c r="E177" s="87"/>
      <c r="F177" s="87"/>
      <c r="G177" s="87"/>
      <c r="H177" s="87"/>
      <c r="I177" s="87"/>
      <c r="J177" s="87"/>
      <c r="K177" s="87"/>
      <c r="L177" s="87"/>
      <c r="M177" s="286">
        <f t="shared" si="14"/>
        <v>0</v>
      </c>
      <c r="N177" s="87"/>
      <c r="O177" s="87"/>
      <c r="P177" s="87"/>
      <c r="Q177" s="191">
        <f t="shared" si="15"/>
        <v>0</v>
      </c>
      <c r="R177" s="87"/>
      <c r="S177" s="87"/>
      <c r="T177" s="87"/>
      <c r="U177" s="87"/>
    </row>
    <row r="178" spans="1:21" x14ac:dyDescent="0.25">
      <c r="A178" s="155">
        <v>441501</v>
      </c>
      <c r="B178" s="628" t="s">
        <v>207</v>
      </c>
      <c r="C178" s="628"/>
      <c r="D178" s="628"/>
      <c r="E178" s="87"/>
      <c r="F178" s="87"/>
      <c r="G178" s="87"/>
      <c r="H178" s="87"/>
      <c r="I178" s="87"/>
      <c r="J178" s="87"/>
      <c r="K178" s="87"/>
      <c r="L178" s="87"/>
      <c r="M178" s="286">
        <f t="shared" si="14"/>
        <v>0</v>
      </c>
      <c r="N178" s="87"/>
      <c r="O178" s="87"/>
      <c r="P178" s="87"/>
      <c r="Q178" s="191">
        <f t="shared" si="15"/>
        <v>0</v>
      </c>
      <c r="R178" s="87"/>
      <c r="S178" s="87"/>
      <c r="T178" s="87"/>
      <c r="U178" s="87"/>
    </row>
    <row r="179" spans="1:21" x14ac:dyDescent="0.25">
      <c r="A179" s="155">
        <v>441502</v>
      </c>
      <c r="B179" s="628" t="s">
        <v>329</v>
      </c>
      <c r="C179" s="628"/>
      <c r="D179" s="628"/>
      <c r="E179" s="87"/>
      <c r="F179" s="87"/>
      <c r="G179" s="87"/>
      <c r="H179" s="87"/>
      <c r="I179" s="87"/>
      <c r="J179" s="87"/>
      <c r="K179" s="87"/>
      <c r="L179" s="87"/>
      <c r="M179" s="286">
        <f t="shared" si="14"/>
        <v>0</v>
      </c>
      <c r="N179" s="87"/>
      <c r="O179" s="87"/>
      <c r="P179" s="87"/>
      <c r="Q179" s="191">
        <f t="shared" si="15"/>
        <v>0</v>
      </c>
      <c r="R179" s="87"/>
      <c r="S179" s="87"/>
      <c r="T179" s="87"/>
      <c r="U179" s="87"/>
    </row>
    <row r="180" spans="1:21" x14ac:dyDescent="0.25">
      <c r="A180" s="155">
        <v>441601</v>
      </c>
      <c r="B180" s="628" t="s">
        <v>112</v>
      </c>
      <c r="C180" s="628"/>
      <c r="D180" s="628"/>
      <c r="E180" s="87"/>
      <c r="F180" s="87"/>
      <c r="G180" s="87"/>
      <c r="H180" s="87"/>
      <c r="I180" s="87"/>
      <c r="J180" s="87"/>
      <c r="K180" s="87"/>
      <c r="L180" s="87"/>
      <c r="M180" s="286">
        <f t="shared" si="14"/>
        <v>0</v>
      </c>
      <c r="N180" s="87"/>
      <c r="O180" s="87"/>
      <c r="P180" s="87"/>
      <c r="Q180" s="191">
        <f t="shared" si="15"/>
        <v>0</v>
      </c>
      <c r="R180" s="87"/>
      <c r="S180" s="87"/>
      <c r="T180" s="87"/>
      <c r="U180" s="87"/>
    </row>
    <row r="181" spans="1:21" x14ac:dyDescent="0.25">
      <c r="A181" s="155">
        <v>441602</v>
      </c>
      <c r="B181" s="628" t="s">
        <v>293</v>
      </c>
      <c r="C181" s="628"/>
      <c r="D181" s="628"/>
      <c r="E181" s="87"/>
      <c r="F181" s="87"/>
      <c r="G181" s="87"/>
      <c r="H181" s="87"/>
      <c r="I181" s="87"/>
      <c r="J181" s="87"/>
      <c r="K181" s="87"/>
      <c r="L181" s="87"/>
      <c r="M181" s="286">
        <f t="shared" si="14"/>
        <v>0</v>
      </c>
      <c r="N181" s="87"/>
      <c r="O181" s="87"/>
      <c r="P181" s="87"/>
      <c r="Q181" s="191">
        <f t="shared" si="15"/>
        <v>0</v>
      </c>
      <c r="R181" s="87"/>
      <c r="S181" s="87"/>
      <c r="T181" s="87"/>
      <c r="U181" s="87"/>
    </row>
    <row r="182" spans="1:21" x14ac:dyDescent="0.25">
      <c r="A182" s="155">
        <v>441902</v>
      </c>
      <c r="B182" s="628" t="s">
        <v>239</v>
      </c>
      <c r="C182" s="628"/>
      <c r="D182" s="628"/>
      <c r="E182" s="87"/>
      <c r="F182" s="87"/>
      <c r="G182" s="87"/>
      <c r="H182" s="87"/>
      <c r="I182" s="87"/>
      <c r="J182" s="87"/>
      <c r="K182" s="87"/>
      <c r="L182" s="87"/>
      <c r="M182" s="286">
        <f t="shared" si="14"/>
        <v>0</v>
      </c>
      <c r="N182" s="87"/>
      <c r="O182" s="87"/>
      <c r="P182" s="87"/>
      <c r="Q182" s="191">
        <f t="shared" si="15"/>
        <v>0</v>
      </c>
      <c r="R182" s="87"/>
      <c r="S182" s="87"/>
      <c r="T182" s="87"/>
      <c r="U182" s="87"/>
    </row>
    <row r="183" spans="1:21" x14ac:dyDescent="0.25">
      <c r="A183" s="155">
        <v>441903</v>
      </c>
      <c r="B183" s="628" t="s">
        <v>208</v>
      </c>
      <c r="C183" s="628"/>
      <c r="D183" s="628"/>
      <c r="E183" s="87"/>
      <c r="F183" s="87"/>
      <c r="G183" s="87"/>
      <c r="H183" s="87"/>
      <c r="I183" s="87"/>
      <c r="J183" s="87"/>
      <c r="K183" s="87"/>
      <c r="L183" s="87"/>
      <c r="M183" s="286">
        <f t="shared" si="14"/>
        <v>0</v>
      </c>
      <c r="N183" s="87"/>
      <c r="O183" s="87"/>
      <c r="P183" s="87"/>
      <c r="Q183" s="191">
        <f t="shared" si="15"/>
        <v>0</v>
      </c>
      <c r="R183" s="87"/>
      <c r="S183" s="87"/>
      <c r="T183" s="87"/>
      <c r="U183" s="87"/>
    </row>
    <row r="184" spans="1:21" x14ac:dyDescent="0.25">
      <c r="A184" s="159">
        <v>441905</v>
      </c>
      <c r="B184" s="628" t="s">
        <v>209</v>
      </c>
      <c r="C184" s="628"/>
      <c r="D184" s="628"/>
      <c r="E184" s="87"/>
      <c r="F184" s="87"/>
      <c r="G184" s="87"/>
      <c r="H184" s="87"/>
      <c r="I184" s="87"/>
      <c r="J184" s="87"/>
      <c r="K184" s="87"/>
      <c r="L184" s="87"/>
      <c r="M184" s="286">
        <f t="shared" si="14"/>
        <v>0</v>
      </c>
      <c r="N184" s="87"/>
      <c r="O184" s="87"/>
      <c r="P184" s="87"/>
      <c r="Q184" s="191">
        <f t="shared" si="15"/>
        <v>0</v>
      </c>
      <c r="R184" s="87"/>
      <c r="S184" s="87"/>
      <c r="T184" s="87"/>
      <c r="U184" s="87"/>
    </row>
    <row r="185" spans="1:21" x14ac:dyDescent="0.25">
      <c r="A185" s="155">
        <v>672206</v>
      </c>
      <c r="B185" s="628" t="s">
        <v>246</v>
      </c>
      <c r="C185" s="628"/>
      <c r="D185" s="628"/>
      <c r="E185" s="87"/>
      <c r="F185" s="87"/>
      <c r="G185" s="87"/>
      <c r="H185" s="87"/>
      <c r="I185" s="87"/>
      <c r="J185" s="87"/>
      <c r="K185" s="87"/>
      <c r="L185" s="87"/>
      <c r="M185" s="286">
        <f t="shared" si="14"/>
        <v>0</v>
      </c>
      <c r="N185" s="87"/>
      <c r="O185" s="87"/>
      <c r="P185" s="87"/>
      <c r="Q185" s="191">
        <f t="shared" si="15"/>
        <v>0</v>
      </c>
      <c r="R185" s="87"/>
      <c r="S185" s="87"/>
      <c r="T185" s="87"/>
      <c r="U185" s="87"/>
    </row>
    <row r="186" spans="1:21" x14ac:dyDescent="0.25">
      <c r="A186" s="648" t="s">
        <v>114</v>
      </c>
      <c r="B186" s="648"/>
      <c r="C186" s="648"/>
      <c r="D186" s="648"/>
      <c r="E186" s="94">
        <f t="shared" ref="E186:U186" si="16">SUM(E157:E185)</f>
        <v>0</v>
      </c>
      <c r="F186" s="94">
        <f t="shared" si="16"/>
        <v>0</v>
      </c>
      <c r="G186" s="94">
        <f t="shared" si="16"/>
        <v>0</v>
      </c>
      <c r="H186" s="94">
        <f t="shared" si="16"/>
        <v>0</v>
      </c>
      <c r="I186" s="94">
        <f t="shared" si="16"/>
        <v>0</v>
      </c>
      <c r="J186" s="94">
        <f t="shared" si="16"/>
        <v>0</v>
      </c>
      <c r="K186" s="94">
        <f t="shared" si="16"/>
        <v>0</v>
      </c>
      <c r="L186" s="94">
        <f t="shared" si="16"/>
        <v>0</v>
      </c>
      <c r="M186" s="290">
        <f>SUM(M157:M185)</f>
        <v>0</v>
      </c>
      <c r="N186" s="94">
        <f>SUM(N157:N185)</f>
        <v>0</v>
      </c>
      <c r="O186" s="94">
        <f>SUM(O157:O185)</f>
        <v>0</v>
      </c>
      <c r="P186" s="94">
        <f>SUM(P157:P185)</f>
        <v>0</v>
      </c>
      <c r="Q186" s="94">
        <f>SUM(Q157:Q185)</f>
        <v>0</v>
      </c>
      <c r="R186" s="94">
        <f t="shared" si="16"/>
        <v>0</v>
      </c>
      <c r="S186" s="94">
        <f t="shared" si="16"/>
        <v>0</v>
      </c>
      <c r="T186" s="94">
        <f t="shared" si="16"/>
        <v>0</v>
      </c>
      <c r="U186" s="94">
        <f t="shared" si="16"/>
        <v>0</v>
      </c>
    </row>
    <row r="187" spans="1:21" x14ac:dyDescent="0.25">
      <c r="A187" s="635" t="s">
        <v>240</v>
      </c>
      <c r="B187" s="635"/>
      <c r="C187" s="635"/>
      <c r="D187" s="635"/>
      <c r="E187" s="635"/>
      <c r="F187" s="635"/>
      <c r="G187" s="635"/>
      <c r="H187" s="635"/>
      <c r="I187" s="635"/>
      <c r="J187" s="635"/>
      <c r="K187" s="635"/>
      <c r="L187" s="635"/>
      <c r="M187" s="635"/>
      <c r="N187" s="635"/>
      <c r="O187" s="635"/>
      <c r="P187" s="635"/>
      <c r="Q187" s="635"/>
      <c r="R187" s="635"/>
      <c r="S187" s="635"/>
      <c r="T187" s="635"/>
      <c r="U187" s="635"/>
    </row>
    <row r="188" spans="1:21" x14ac:dyDescent="0.25">
      <c r="A188" s="219">
        <v>511301</v>
      </c>
      <c r="B188" s="636" t="s">
        <v>102</v>
      </c>
      <c r="C188" s="636"/>
      <c r="D188" s="636"/>
      <c r="E188" s="272"/>
      <c r="F188" s="272"/>
      <c r="G188" s="272"/>
      <c r="H188" s="272"/>
      <c r="I188" s="272"/>
      <c r="J188" s="272"/>
      <c r="K188" s="272"/>
      <c r="L188" s="272"/>
      <c r="M188" s="189">
        <f>SUM(E188:L188)</f>
        <v>0</v>
      </c>
      <c r="N188" s="272"/>
      <c r="O188" s="272"/>
      <c r="P188" s="272"/>
      <c r="Q188" s="104">
        <f>SUM(N188:P188)</f>
        <v>0</v>
      </c>
      <c r="R188" s="272"/>
      <c r="S188" s="272"/>
      <c r="T188" s="272"/>
      <c r="U188" s="272"/>
    </row>
    <row r="189" spans="1:21" x14ac:dyDescent="0.25">
      <c r="A189" s="105">
        <v>511302</v>
      </c>
      <c r="B189" s="637" t="s">
        <v>241</v>
      </c>
      <c r="C189" s="637"/>
      <c r="D189" s="637"/>
      <c r="E189" s="273"/>
      <c r="F189" s="273"/>
      <c r="G189" s="273"/>
      <c r="H189" s="273"/>
      <c r="I189" s="273"/>
      <c r="J189" s="273"/>
      <c r="K189" s="273"/>
      <c r="L189" s="272"/>
      <c r="M189" s="189">
        <f t="shared" ref="M189:M199" si="17">SUM(E189:L189)</f>
        <v>0</v>
      </c>
      <c r="N189" s="273"/>
      <c r="O189" s="273"/>
      <c r="P189" s="273"/>
      <c r="Q189" s="104">
        <f t="shared" ref="Q189:Q199" si="18">SUM(N189:P189)</f>
        <v>0</v>
      </c>
      <c r="R189" s="273"/>
      <c r="S189" s="273"/>
      <c r="T189" s="273"/>
      <c r="U189" s="273"/>
    </row>
    <row r="190" spans="1:21" x14ac:dyDescent="0.25">
      <c r="A190" s="105">
        <v>515301</v>
      </c>
      <c r="B190" s="637" t="s">
        <v>273</v>
      </c>
      <c r="C190" s="637"/>
      <c r="D190" s="637"/>
      <c r="E190" s="273"/>
      <c r="F190" s="273"/>
      <c r="G190" s="273"/>
      <c r="H190" s="273"/>
      <c r="I190" s="273"/>
      <c r="J190" s="273"/>
      <c r="K190" s="273"/>
      <c r="L190" s="272"/>
      <c r="M190" s="189">
        <f t="shared" si="17"/>
        <v>0</v>
      </c>
      <c r="N190" s="273"/>
      <c r="O190" s="273"/>
      <c r="P190" s="273"/>
      <c r="Q190" s="104">
        <f t="shared" si="18"/>
        <v>0</v>
      </c>
      <c r="R190" s="273"/>
      <c r="S190" s="273"/>
      <c r="T190" s="273"/>
      <c r="U190" s="273"/>
    </row>
    <row r="191" spans="1:21" x14ac:dyDescent="0.25">
      <c r="A191" s="105">
        <v>516401</v>
      </c>
      <c r="B191" s="637" t="s">
        <v>218</v>
      </c>
      <c r="C191" s="637"/>
      <c r="D191" s="637"/>
      <c r="E191" s="273"/>
      <c r="F191" s="273"/>
      <c r="G191" s="273"/>
      <c r="H191" s="273"/>
      <c r="I191" s="273"/>
      <c r="J191" s="273"/>
      <c r="K191" s="273"/>
      <c r="L191" s="272"/>
      <c r="M191" s="189">
        <f t="shared" si="17"/>
        <v>0</v>
      </c>
      <c r="N191" s="273"/>
      <c r="O191" s="273"/>
      <c r="P191" s="273"/>
      <c r="Q191" s="104">
        <f t="shared" si="18"/>
        <v>0</v>
      </c>
      <c r="R191" s="273"/>
      <c r="S191" s="273"/>
      <c r="T191" s="273"/>
      <c r="U191" s="273"/>
    </row>
    <row r="192" spans="1:21" x14ac:dyDescent="0.25">
      <c r="A192" s="105">
        <v>516403</v>
      </c>
      <c r="B192" s="637" t="s">
        <v>242</v>
      </c>
      <c r="C192" s="637"/>
      <c r="D192" s="637"/>
      <c r="E192" s="273"/>
      <c r="F192" s="273"/>
      <c r="G192" s="273"/>
      <c r="H192" s="273"/>
      <c r="I192" s="273"/>
      <c r="J192" s="273"/>
      <c r="K192" s="273"/>
      <c r="L192" s="272"/>
      <c r="M192" s="189">
        <f t="shared" si="17"/>
        <v>0</v>
      </c>
      <c r="N192" s="273"/>
      <c r="O192" s="273"/>
      <c r="P192" s="273"/>
      <c r="Q192" s="104">
        <f t="shared" si="18"/>
        <v>0</v>
      </c>
      <c r="R192" s="273"/>
      <c r="S192" s="273"/>
      <c r="T192" s="273"/>
      <c r="U192" s="273"/>
    </row>
    <row r="193" spans="1:21" x14ac:dyDescent="0.25">
      <c r="A193" s="105">
        <v>523102</v>
      </c>
      <c r="B193" s="637" t="s">
        <v>210</v>
      </c>
      <c r="C193" s="637"/>
      <c r="D193" s="637"/>
      <c r="E193" s="273"/>
      <c r="F193" s="273"/>
      <c r="G193" s="273"/>
      <c r="H193" s="273"/>
      <c r="I193" s="273"/>
      <c r="J193" s="273"/>
      <c r="K193" s="273"/>
      <c r="L193" s="272"/>
      <c r="M193" s="189">
        <f t="shared" si="17"/>
        <v>0</v>
      </c>
      <c r="N193" s="273"/>
      <c r="O193" s="273"/>
      <c r="P193" s="273"/>
      <c r="Q193" s="104">
        <f t="shared" si="18"/>
        <v>0</v>
      </c>
      <c r="R193" s="273"/>
      <c r="S193" s="273"/>
      <c r="T193" s="273"/>
      <c r="U193" s="273"/>
    </row>
    <row r="194" spans="1:21" x14ac:dyDescent="0.25">
      <c r="A194" s="155">
        <v>541101</v>
      </c>
      <c r="B194" s="628" t="s">
        <v>103</v>
      </c>
      <c r="C194" s="628"/>
      <c r="D194" s="628"/>
      <c r="E194" s="273"/>
      <c r="F194" s="273"/>
      <c r="G194" s="273"/>
      <c r="H194" s="273"/>
      <c r="I194" s="273"/>
      <c r="J194" s="273"/>
      <c r="K194" s="273"/>
      <c r="L194" s="272"/>
      <c r="M194" s="189">
        <f t="shared" si="17"/>
        <v>0</v>
      </c>
      <c r="N194" s="273"/>
      <c r="O194" s="273"/>
      <c r="P194" s="273"/>
      <c r="Q194" s="104">
        <f t="shared" si="18"/>
        <v>0</v>
      </c>
      <c r="R194" s="273"/>
      <c r="S194" s="273"/>
      <c r="T194" s="273"/>
      <c r="U194" s="273"/>
    </row>
    <row r="195" spans="1:21" x14ac:dyDescent="0.25">
      <c r="A195" s="155">
        <v>541201</v>
      </c>
      <c r="B195" s="628" t="s">
        <v>104</v>
      </c>
      <c r="C195" s="628"/>
      <c r="D195" s="628"/>
      <c r="E195" s="273"/>
      <c r="F195" s="273"/>
      <c r="G195" s="273"/>
      <c r="H195" s="273"/>
      <c r="I195" s="273"/>
      <c r="J195" s="273"/>
      <c r="K195" s="273"/>
      <c r="L195" s="272"/>
      <c r="M195" s="189">
        <f t="shared" si="17"/>
        <v>0</v>
      </c>
      <c r="N195" s="273"/>
      <c r="O195" s="273"/>
      <c r="P195" s="273"/>
      <c r="Q195" s="104">
        <f t="shared" si="18"/>
        <v>0</v>
      </c>
      <c r="R195" s="273"/>
      <c r="S195" s="273"/>
      <c r="T195" s="273"/>
      <c r="U195" s="273"/>
    </row>
    <row r="196" spans="1:21" x14ac:dyDescent="0.25">
      <c r="A196" s="155">
        <v>541202</v>
      </c>
      <c r="B196" s="628" t="s">
        <v>272</v>
      </c>
      <c r="C196" s="628"/>
      <c r="D196" s="628"/>
      <c r="E196" s="273"/>
      <c r="F196" s="273"/>
      <c r="G196" s="273"/>
      <c r="H196" s="273"/>
      <c r="I196" s="273"/>
      <c r="J196" s="273"/>
      <c r="K196" s="273"/>
      <c r="L196" s="272"/>
      <c r="M196" s="189">
        <f t="shared" si="17"/>
        <v>0</v>
      </c>
      <c r="N196" s="273"/>
      <c r="O196" s="273"/>
      <c r="P196" s="273"/>
      <c r="Q196" s="104">
        <f t="shared" si="18"/>
        <v>0</v>
      </c>
      <c r="R196" s="273"/>
      <c r="S196" s="273"/>
      <c r="T196" s="273"/>
      <c r="U196" s="273"/>
    </row>
    <row r="197" spans="1:21" x14ac:dyDescent="0.25">
      <c r="A197" s="155">
        <v>541401</v>
      </c>
      <c r="B197" s="628" t="s">
        <v>105</v>
      </c>
      <c r="C197" s="628"/>
      <c r="D197" s="628"/>
      <c r="E197" s="273"/>
      <c r="F197" s="273"/>
      <c r="G197" s="273"/>
      <c r="H197" s="273"/>
      <c r="I197" s="273"/>
      <c r="J197" s="273"/>
      <c r="K197" s="273"/>
      <c r="L197" s="272"/>
      <c r="M197" s="189">
        <f t="shared" si="17"/>
        <v>0</v>
      </c>
      <c r="N197" s="273"/>
      <c r="O197" s="273"/>
      <c r="P197" s="273"/>
      <c r="Q197" s="104">
        <f t="shared" si="18"/>
        <v>0</v>
      </c>
      <c r="R197" s="273"/>
      <c r="S197" s="273"/>
      <c r="T197" s="273"/>
      <c r="U197" s="273"/>
    </row>
    <row r="198" spans="1:21" x14ac:dyDescent="0.25">
      <c r="A198" s="155">
        <v>541901</v>
      </c>
      <c r="B198" s="628" t="s">
        <v>270</v>
      </c>
      <c r="C198" s="628"/>
      <c r="D198" s="628"/>
      <c r="E198" s="273"/>
      <c r="F198" s="273"/>
      <c r="G198" s="273"/>
      <c r="H198" s="273"/>
      <c r="I198" s="273"/>
      <c r="J198" s="273"/>
      <c r="K198" s="273"/>
      <c r="L198" s="272"/>
      <c r="M198" s="189">
        <f t="shared" si="17"/>
        <v>0</v>
      </c>
      <c r="N198" s="273"/>
      <c r="O198" s="273"/>
      <c r="P198" s="273"/>
      <c r="Q198" s="104">
        <f t="shared" si="18"/>
        <v>0</v>
      </c>
      <c r="R198" s="273"/>
      <c r="S198" s="273"/>
      <c r="T198" s="273"/>
      <c r="U198" s="273"/>
    </row>
    <row r="199" spans="1:21" x14ac:dyDescent="0.25">
      <c r="A199" s="155">
        <v>541902</v>
      </c>
      <c r="B199" s="628" t="s">
        <v>271</v>
      </c>
      <c r="C199" s="628"/>
      <c r="D199" s="628"/>
      <c r="E199" s="273"/>
      <c r="F199" s="273"/>
      <c r="G199" s="273"/>
      <c r="H199" s="273"/>
      <c r="I199" s="273"/>
      <c r="J199" s="273"/>
      <c r="K199" s="273"/>
      <c r="L199" s="272"/>
      <c r="M199" s="189">
        <f t="shared" si="17"/>
        <v>0</v>
      </c>
      <c r="N199" s="273"/>
      <c r="O199" s="273"/>
      <c r="P199" s="273"/>
      <c r="Q199" s="104">
        <f t="shared" si="18"/>
        <v>0</v>
      </c>
      <c r="R199" s="273"/>
      <c r="S199" s="273"/>
      <c r="T199" s="273"/>
      <c r="U199" s="273"/>
    </row>
    <row r="200" spans="1:21" x14ac:dyDescent="0.25">
      <c r="A200" s="629" t="s">
        <v>395</v>
      </c>
      <c r="B200" s="629"/>
      <c r="C200" s="629"/>
      <c r="D200" s="629"/>
      <c r="E200" s="96">
        <f>SUM(E188:E199)</f>
        <v>0</v>
      </c>
      <c r="F200" s="96">
        <f t="shared" ref="F200:U200" si="19">SUM(F188:F199)</f>
        <v>0</v>
      </c>
      <c r="G200" s="96">
        <f t="shared" si="19"/>
        <v>0</v>
      </c>
      <c r="H200" s="96">
        <f t="shared" si="19"/>
        <v>0</v>
      </c>
      <c r="I200" s="96">
        <f t="shared" si="19"/>
        <v>0</v>
      </c>
      <c r="J200" s="96">
        <f t="shared" si="19"/>
        <v>0</v>
      </c>
      <c r="K200" s="96">
        <f t="shared" si="19"/>
        <v>0</v>
      </c>
      <c r="L200" s="96">
        <f t="shared" ref="L200:Q200" si="20">SUM(L188:L199)</f>
        <v>0</v>
      </c>
      <c r="M200" s="96">
        <f t="shared" si="20"/>
        <v>0</v>
      </c>
      <c r="N200" s="96">
        <f t="shared" si="20"/>
        <v>0</v>
      </c>
      <c r="O200" s="96">
        <f t="shared" si="20"/>
        <v>0</v>
      </c>
      <c r="P200" s="96">
        <f t="shared" si="20"/>
        <v>0</v>
      </c>
      <c r="Q200" s="96">
        <f t="shared" si="20"/>
        <v>0</v>
      </c>
      <c r="R200" s="96">
        <f t="shared" si="19"/>
        <v>0</v>
      </c>
      <c r="S200" s="96">
        <f t="shared" si="19"/>
        <v>0</v>
      </c>
      <c r="T200" s="96">
        <f t="shared" si="19"/>
        <v>0</v>
      </c>
      <c r="U200" s="96">
        <f t="shared" si="19"/>
        <v>0</v>
      </c>
    </row>
    <row r="201" spans="1:21" x14ac:dyDescent="0.25">
      <c r="A201" s="790" t="s">
        <v>116</v>
      </c>
      <c r="B201" s="791"/>
      <c r="C201" s="791"/>
      <c r="D201" s="791"/>
      <c r="E201" s="791"/>
      <c r="F201" s="791"/>
      <c r="G201" s="791"/>
      <c r="H201" s="791"/>
      <c r="I201" s="791"/>
      <c r="J201" s="791"/>
      <c r="K201" s="791"/>
      <c r="L201" s="791"/>
      <c r="M201" s="791"/>
      <c r="N201" s="791"/>
      <c r="O201" s="791"/>
      <c r="P201" s="791"/>
      <c r="Q201" s="791"/>
      <c r="R201" s="791"/>
      <c r="S201" s="791"/>
      <c r="T201" s="791"/>
      <c r="U201" s="792"/>
    </row>
    <row r="202" spans="1:21" x14ac:dyDescent="0.25">
      <c r="A202" s="103">
        <v>732101</v>
      </c>
      <c r="B202" s="647" t="s">
        <v>326</v>
      </c>
      <c r="C202" s="647"/>
      <c r="D202" s="647"/>
      <c r="E202" s="88"/>
      <c r="F202" s="88"/>
      <c r="G202" s="88"/>
      <c r="H202" s="88"/>
      <c r="I202" s="88"/>
      <c r="J202" s="88"/>
      <c r="K202" s="88"/>
      <c r="L202" s="88"/>
      <c r="M202" s="288">
        <f>SUM(E202:L202)</f>
        <v>0</v>
      </c>
      <c r="N202" s="88"/>
      <c r="O202" s="88"/>
      <c r="P202" s="88"/>
      <c r="Q202" s="191">
        <f>SUM(N202:P202)</f>
        <v>0</v>
      </c>
      <c r="R202" s="88"/>
      <c r="S202" s="88"/>
      <c r="T202" s="88"/>
      <c r="U202" s="88"/>
    </row>
    <row r="203" spans="1:21" x14ac:dyDescent="0.25">
      <c r="A203" s="155">
        <v>732201</v>
      </c>
      <c r="B203" s="628" t="s">
        <v>327</v>
      </c>
      <c r="C203" s="628"/>
      <c r="D203" s="628"/>
      <c r="E203" s="88"/>
      <c r="F203" s="88"/>
      <c r="G203" s="88"/>
      <c r="H203" s="88"/>
      <c r="I203" s="88"/>
      <c r="J203" s="88"/>
      <c r="K203" s="88"/>
      <c r="L203" s="88"/>
      <c r="M203" s="288">
        <f t="shared" ref="M203:M210" si="21">SUM(E203:L203)</f>
        <v>0</v>
      </c>
      <c r="N203" s="88"/>
      <c r="O203" s="88"/>
      <c r="P203" s="88"/>
      <c r="Q203" s="191">
        <f t="shared" ref="Q203:Q210" si="22">SUM(N203:P203)</f>
        <v>0</v>
      </c>
      <c r="R203" s="88"/>
      <c r="S203" s="88"/>
      <c r="T203" s="88"/>
      <c r="U203" s="88"/>
    </row>
    <row r="204" spans="1:21" x14ac:dyDescent="0.25">
      <c r="A204" s="103">
        <v>732203</v>
      </c>
      <c r="B204" s="646" t="s">
        <v>247</v>
      </c>
      <c r="C204" s="646"/>
      <c r="D204" s="646"/>
      <c r="E204" s="88"/>
      <c r="F204" s="88"/>
      <c r="G204" s="88"/>
      <c r="H204" s="88"/>
      <c r="I204" s="88"/>
      <c r="J204" s="88"/>
      <c r="K204" s="88"/>
      <c r="L204" s="88"/>
      <c r="M204" s="288">
        <f t="shared" si="21"/>
        <v>0</v>
      </c>
      <c r="N204" s="88"/>
      <c r="O204" s="88"/>
      <c r="P204" s="88"/>
      <c r="Q204" s="191">
        <f t="shared" si="22"/>
        <v>0</v>
      </c>
      <c r="R204" s="88"/>
      <c r="S204" s="88"/>
      <c r="T204" s="88"/>
      <c r="U204" s="88"/>
    </row>
    <row r="205" spans="1:21" x14ac:dyDescent="0.25">
      <c r="A205" s="103">
        <v>733101</v>
      </c>
      <c r="B205" s="628" t="s">
        <v>248</v>
      </c>
      <c r="C205" s="628"/>
      <c r="D205" s="628"/>
      <c r="E205" s="88"/>
      <c r="F205" s="88"/>
      <c r="G205" s="88"/>
      <c r="H205" s="88"/>
      <c r="I205" s="88"/>
      <c r="J205" s="88"/>
      <c r="K205" s="88"/>
      <c r="L205" s="88"/>
      <c r="M205" s="288">
        <f t="shared" si="21"/>
        <v>0</v>
      </c>
      <c r="N205" s="88"/>
      <c r="O205" s="88"/>
      <c r="P205" s="88"/>
      <c r="Q205" s="191">
        <f t="shared" si="22"/>
        <v>0</v>
      </c>
      <c r="R205" s="88"/>
      <c r="S205" s="88"/>
      <c r="T205" s="88"/>
      <c r="U205" s="88"/>
    </row>
    <row r="206" spans="1:21" x14ac:dyDescent="0.25">
      <c r="A206" s="155">
        <v>733201</v>
      </c>
      <c r="B206" s="628" t="s">
        <v>118</v>
      </c>
      <c r="C206" s="628"/>
      <c r="D206" s="628"/>
      <c r="E206" s="88"/>
      <c r="F206" s="88"/>
      <c r="G206" s="88"/>
      <c r="H206" s="88"/>
      <c r="I206" s="88"/>
      <c r="J206" s="88"/>
      <c r="K206" s="88"/>
      <c r="L206" s="88"/>
      <c r="M206" s="288">
        <f t="shared" si="21"/>
        <v>0</v>
      </c>
      <c r="N206" s="88"/>
      <c r="O206" s="88"/>
      <c r="P206" s="88"/>
      <c r="Q206" s="191">
        <f t="shared" si="22"/>
        <v>0</v>
      </c>
      <c r="R206" s="88"/>
      <c r="S206" s="88"/>
      <c r="T206" s="88"/>
      <c r="U206" s="88"/>
    </row>
    <row r="207" spans="1:21" x14ac:dyDescent="0.25">
      <c r="A207" s="155">
        <v>733209</v>
      </c>
      <c r="B207" s="628" t="s">
        <v>263</v>
      </c>
      <c r="C207" s="628"/>
      <c r="D207" s="628"/>
      <c r="E207" s="88"/>
      <c r="F207" s="88"/>
      <c r="G207" s="88"/>
      <c r="H207" s="88"/>
      <c r="I207" s="88"/>
      <c r="J207" s="88"/>
      <c r="K207" s="88"/>
      <c r="L207" s="88"/>
      <c r="M207" s="288">
        <f t="shared" si="21"/>
        <v>0</v>
      </c>
      <c r="N207" s="88"/>
      <c r="O207" s="88"/>
      <c r="P207" s="88"/>
      <c r="Q207" s="191">
        <f t="shared" si="22"/>
        <v>0</v>
      </c>
      <c r="R207" s="88"/>
      <c r="S207" s="88"/>
      <c r="T207" s="88"/>
      <c r="U207" s="88"/>
    </row>
    <row r="208" spans="1:21" x14ac:dyDescent="0.25">
      <c r="A208" s="155">
        <v>734201</v>
      </c>
      <c r="B208" s="628" t="s">
        <v>119</v>
      </c>
      <c r="C208" s="628"/>
      <c r="D208" s="628"/>
      <c r="E208" s="88"/>
      <c r="F208" s="88"/>
      <c r="G208" s="88"/>
      <c r="H208" s="88"/>
      <c r="I208" s="88"/>
      <c r="J208" s="88"/>
      <c r="K208" s="88"/>
      <c r="L208" s="88"/>
      <c r="M208" s="288">
        <f t="shared" si="21"/>
        <v>0</v>
      </c>
      <c r="N208" s="88"/>
      <c r="O208" s="88"/>
      <c r="P208" s="88"/>
      <c r="Q208" s="191">
        <f t="shared" si="22"/>
        <v>0</v>
      </c>
      <c r="R208" s="88"/>
      <c r="S208" s="88"/>
      <c r="T208" s="88"/>
      <c r="U208" s="88"/>
    </row>
    <row r="209" spans="1:21" x14ac:dyDescent="0.25">
      <c r="A209" s="155">
        <v>734204</v>
      </c>
      <c r="B209" s="628" t="s">
        <v>216</v>
      </c>
      <c r="C209" s="628"/>
      <c r="D209" s="628"/>
      <c r="E209" s="88"/>
      <c r="F209" s="88"/>
      <c r="G209" s="88"/>
      <c r="H209" s="88"/>
      <c r="I209" s="88"/>
      <c r="J209" s="88"/>
      <c r="K209" s="88"/>
      <c r="L209" s="88"/>
      <c r="M209" s="288">
        <f t="shared" si="21"/>
        <v>0</v>
      </c>
      <c r="N209" s="88"/>
      <c r="O209" s="88"/>
      <c r="P209" s="88"/>
      <c r="Q209" s="191">
        <f t="shared" si="22"/>
        <v>0</v>
      </c>
      <c r="R209" s="88"/>
      <c r="S209" s="88"/>
      <c r="T209" s="88"/>
      <c r="U209" s="88"/>
    </row>
    <row r="210" spans="1:21" x14ac:dyDescent="0.25">
      <c r="A210" s="155">
        <v>734205</v>
      </c>
      <c r="B210" s="628" t="s">
        <v>262</v>
      </c>
      <c r="C210" s="628"/>
      <c r="D210" s="628"/>
      <c r="E210" s="88"/>
      <c r="F210" s="88"/>
      <c r="G210" s="88"/>
      <c r="H210" s="88"/>
      <c r="I210" s="88"/>
      <c r="J210" s="88"/>
      <c r="K210" s="88"/>
      <c r="L210" s="88"/>
      <c r="M210" s="288">
        <f t="shared" si="21"/>
        <v>0</v>
      </c>
      <c r="N210" s="88"/>
      <c r="O210" s="88"/>
      <c r="P210" s="88"/>
      <c r="Q210" s="191">
        <f t="shared" si="22"/>
        <v>0</v>
      </c>
      <c r="R210" s="88"/>
      <c r="S210" s="88"/>
      <c r="T210" s="88"/>
      <c r="U210" s="88"/>
    </row>
    <row r="211" spans="1:21" x14ac:dyDescent="0.25">
      <c r="A211" s="629" t="s">
        <v>120</v>
      </c>
      <c r="B211" s="629"/>
      <c r="C211" s="629"/>
      <c r="D211" s="629"/>
      <c r="E211" s="96">
        <f t="shared" ref="E211:U211" si="23">SUM(E202:E210)</f>
        <v>0</v>
      </c>
      <c r="F211" s="96">
        <f t="shared" si="23"/>
        <v>0</v>
      </c>
      <c r="G211" s="96">
        <f t="shared" si="23"/>
        <v>0</v>
      </c>
      <c r="H211" s="96">
        <f t="shared" si="23"/>
        <v>0</v>
      </c>
      <c r="I211" s="96">
        <f t="shared" si="23"/>
        <v>0</v>
      </c>
      <c r="J211" s="96">
        <f t="shared" si="23"/>
        <v>0</v>
      </c>
      <c r="K211" s="96">
        <f t="shared" si="23"/>
        <v>0</v>
      </c>
      <c r="L211" s="96">
        <f t="shared" si="23"/>
        <v>0</v>
      </c>
      <c r="M211" s="96">
        <f>SUM(M202:M210)</f>
        <v>0</v>
      </c>
      <c r="N211" s="96">
        <f>SUM(N202:N210)</f>
        <v>0</v>
      </c>
      <c r="O211" s="96">
        <f>SUM(O202:O210)</f>
        <v>0</v>
      </c>
      <c r="P211" s="96">
        <f>SUM(P202:P210)</f>
        <v>0</v>
      </c>
      <c r="Q211" s="96">
        <f>SUM(Q202:Q210)</f>
        <v>0</v>
      </c>
      <c r="R211" s="96">
        <f t="shared" si="23"/>
        <v>0</v>
      </c>
      <c r="S211" s="96">
        <f t="shared" si="23"/>
        <v>0</v>
      </c>
      <c r="T211" s="96">
        <f t="shared" si="23"/>
        <v>0</v>
      </c>
      <c r="U211" s="96">
        <f t="shared" si="23"/>
        <v>0</v>
      </c>
    </row>
    <row r="212" spans="1:21" x14ac:dyDescent="0.25">
      <c r="A212" s="790" t="s">
        <v>121</v>
      </c>
      <c r="B212" s="791"/>
      <c r="C212" s="791"/>
      <c r="D212" s="791"/>
      <c r="E212" s="791"/>
      <c r="F212" s="791"/>
      <c r="G212" s="791"/>
      <c r="H212" s="791"/>
      <c r="I212" s="791"/>
      <c r="J212" s="791"/>
      <c r="K212" s="791"/>
      <c r="L212" s="791"/>
      <c r="M212" s="791"/>
      <c r="N212" s="791"/>
      <c r="O212" s="791"/>
      <c r="P212" s="791"/>
      <c r="Q212" s="791"/>
      <c r="R212" s="791"/>
      <c r="S212" s="791"/>
      <c r="T212" s="791"/>
      <c r="U212" s="792"/>
    </row>
    <row r="213" spans="1:21" x14ac:dyDescent="0.25">
      <c r="A213" s="155">
        <v>811201</v>
      </c>
      <c r="B213" s="632" t="s">
        <v>217</v>
      </c>
      <c r="C213" s="632"/>
      <c r="D213" s="632"/>
      <c r="E213" s="87"/>
      <c r="F213" s="87"/>
      <c r="G213" s="97"/>
      <c r="H213" s="97"/>
      <c r="I213" s="87"/>
      <c r="J213" s="87"/>
      <c r="K213" s="87"/>
      <c r="L213" s="87"/>
      <c r="M213" s="286">
        <f>SUM(E213:L213)</f>
        <v>0</v>
      </c>
      <c r="N213" s="87"/>
      <c r="O213" s="87"/>
      <c r="P213" s="87"/>
      <c r="Q213" s="191">
        <f>SUM(N213:P213)</f>
        <v>0</v>
      </c>
      <c r="R213" s="87"/>
      <c r="S213" s="87"/>
      <c r="T213" s="87"/>
      <c r="U213" s="87"/>
    </row>
    <row r="214" spans="1:21" x14ac:dyDescent="0.25">
      <c r="A214" s="155">
        <v>811203</v>
      </c>
      <c r="B214" s="632" t="s">
        <v>249</v>
      </c>
      <c r="C214" s="632"/>
      <c r="D214" s="632"/>
      <c r="E214" s="87"/>
      <c r="F214" s="87"/>
      <c r="G214" s="97"/>
      <c r="H214" s="97"/>
      <c r="I214" s="87"/>
      <c r="J214" s="87"/>
      <c r="K214" s="87"/>
      <c r="L214" s="87"/>
      <c r="M214" s="286">
        <f t="shared" ref="M214:M226" si="24">SUM(E214:L214)</f>
        <v>0</v>
      </c>
      <c r="N214" s="87"/>
      <c r="O214" s="87"/>
      <c r="P214" s="87"/>
      <c r="Q214" s="191">
        <f t="shared" ref="Q214:Q226" si="25">SUM(N214:P214)</f>
        <v>0</v>
      </c>
      <c r="R214" s="87"/>
      <c r="S214" s="87"/>
      <c r="T214" s="87"/>
      <c r="U214" s="87"/>
    </row>
    <row r="215" spans="1:21" x14ac:dyDescent="0.25">
      <c r="A215" s="155">
        <v>811204</v>
      </c>
      <c r="B215" s="632" t="s">
        <v>250</v>
      </c>
      <c r="C215" s="632"/>
      <c r="D215" s="632"/>
      <c r="E215" s="87"/>
      <c r="F215" s="87"/>
      <c r="G215" s="97"/>
      <c r="H215" s="97"/>
      <c r="I215" s="87"/>
      <c r="J215" s="87"/>
      <c r="K215" s="87"/>
      <c r="L215" s="87"/>
      <c r="M215" s="286">
        <f t="shared" si="24"/>
        <v>0</v>
      </c>
      <c r="N215" s="87"/>
      <c r="O215" s="87"/>
      <c r="P215" s="87"/>
      <c r="Q215" s="191">
        <f t="shared" si="25"/>
        <v>0</v>
      </c>
      <c r="R215" s="87"/>
      <c r="S215" s="87"/>
      <c r="T215" s="87"/>
      <c r="U215" s="87"/>
    </row>
    <row r="216" spans="1:21" x14ac:dyDescent="0.25">
      <c r="A216" s="155">
        <v>812902</v>
      </c>
      <c r="B216" s="632" t="s">
        <v>122</v>
      </c>
      <c r="C216" s="632"/>
      <c r="D216" s="632"/>
      <c r="E216" s="87"/>
      <c r="F216" s="87"/>
      <c r="G216" s="97"/>
      <c r="H216" s="97"/>
      <c r="I216" s="87"/>
      <c r="J216" s="87"/>
      <c r="K216" s="87"/>
      <c r="L216" s="87"/>
      <c r="M216" s="286">
        <f t="shared" si="24"/>
        <v>0</v>
      </c>
      <c r="N216" s="87"/>
      <c r="O216" s="87"/>
      <c r="P216" s="87"/>
      <c r="Q216" s="191">
        <f t="shared" si="25"/>
        <v>0</v>
      </c>
      <c r="R216" s="87"/>
      <c r="S216" s="87"/>
      <c r="T216" s="87"/>
      <c r="U216" s="87"/>
    </row>
    <row r="217" spans="1:21" x14ac:dyDescent="0.25">
      <c r="A217" s="155">
        <v>821401</v>
      </c>
      <c r="B217" s="632" t="s">
        <v>123</v>
      </c>
      <c r="C217" s="632"/>
      <c r="D217" s="632"/>
      <c r="E217" s="87"/>
      <c r="F217" s="87"/>
      <c r="G217" s="97"/>
      <c r="H217" s="97"/>
      <c r="I217" s="87"/>
      <c r="J217" s="87"/>
      <c r="K217" s="87"/>
      <c r="L217" s="87"/>
      <c r="M217" s="286">
        <f t="shared" si="24"/>
        <v>0</v>
      </c>
      <c r="N217" s="87"/>
      <c r="O217" s="87"/>
      <c r="P217" s="87"/>
      <c r="Q217" s="191">
        <f t="shared" si="25"/>
        <v>0</v>
      </c>
      <c r="R217" s="87"/>
      <c r="S217" s="87"/>
      <c r="T217" s="87"/>
      <c r="U217" s="87"/>
    </row>
    <row r="218" spans="1:21" x14ac:dyDescent="0.25">
      <c r="A218" s="155">
        <v>831301</v>
      </c>
      <c r="B218" s="632" t="s">
        <v>124</v>
      </c>
      <c r="C218" s="632"/>
      <c r="D218" s="632"/>
      <c r="E218" s="87"/>
      <c r="F218" s="87"/>
      <c r="G218" s="97"/>
      <c r="H218" s="97"/>
      <c r="I218" s="87"/>
      <c r="J218" s="87"/>
      <c r="K218" s="87"/>
      <c r="L218" s="87"/>
      <c r="M218" s="286">
        <f t="shared" si="24"/>
        <v>0</v>
      </c>
      <c r="N218" s="87"/>
      <c r="O218" s="87"/>
      <c r="P218" s="87"/>
      <c r="Q218" s="191">
        <f t="shared" si="25"/>
        <v>0</v>
      </c>
      <c r="R218" s="87"/>
      <c r="S218" s="87"/>
      <c r="T218" s="87"/>
      <c r="U218" s="87"/>
    </row>
    <row r="219" spans="1:21" x14ac:dyDescent="0.25">
      <c r="A219" s="103">
        <v>831302</v>
      </c>
      <c r="B219" s="646" t="s">
        <v>251</v>
      </c>
      <c r="C219" s="646"/>
      <c r="D219" s="646"/>
      <c r="E219" s="87"/>
      <c r="F219" s="87"/>
      <c r="G219" s="97"/>
      <c r="H219" s="97"/>
      <c r="I219" s="87"/>
      <c r="J219" s="87"/>
      <c r="K219" s="87"/>
      <c r="L219" s="87"/>
      <c r="M219" s="286">
        <f t="shared" si="24"/>
        <v>0</v>
      </c>
      <c r="N219" s="87"/>
      <c r="O219" s="87"/>
      <c r="P219" s="87"/>
      <c r="Q219" s="191">
        <f t="shared" si="25"/>
        <v>0</v>
      </c>
      <c r="R219" s="87"/>
      <c r="S219" s="87"/>
      <c r="T219" s="87"/>
      <c r="U219" s="87"/>
    </row>
    <row r="220" spans="1:21" x14ac:dyDescent="0.25">
      <c r="A220" s="155">
        <v>831303</v>
      </c>
      <c r="B220" s="632" t="s">
        <v>125</v>
      </c>
      <c r="C220" s="632"/>
      <c r="D220" s="632"/>
      <c r="E220" s="87"/>
      <c r="F220" s="87"/>
      <c r="G220" s="97"/>
      <c r="H220" s="97"/>
      <c r="I220" s="87"/>
      <c r="J220" s="87"/>
      <c r="K220" s="87"/>
      <c r="L220" s="87"/>
      <c r="M220" s="286">
        <f t="shared" si="24"/>
        <v>0</v>
      </c>
      <c r="N220" s="87"/>
      <c r="O220" s="87"/>
      <c r="P220" s="87"/>
      <c r="Q220" s="191">
        <f t="shared" si="25"/>
        <v>0</v>
      </c>
      <c r="R220" s="87"/>
      <c r="S220" s="87"/>
      <c r="T220" s="87"/>
      <c r="U220" s="87"/>
    </row>
    <row r="221" spans="1:21" x14ac:dyDescent="0.25">
      <c r="A221" s="155">
        <v>831304</v>
      </c>
      <c r="B221" s="632" t="s">
        <v>126</v>
      </c>
      <c r="C221" s="632"/>
      <c r="D221" s="632"/>
      <c r="E221" s="87"/>
      <c r="F221" s="87"/>
      <c r="G221" s="97"/>
      <c r="H221" s="97"/>
      <c r="I221" s="87"/>
      <c r="J221" s="87"/>
      <c r="K221" s="87"/>
      <c r="L221" s="87"/>
      <c r="M221" s="286">
        <f t="shared" si="24"/>
        <v>0</v>
      </c>
      <c r="N221" s="87"/>
      <c r="O221" s="87"/>
      <c r="P221" s="87"/>
      <c r="Q221" s="191">
        <f t="shared" si="25"/>
        <v>0</v>
      </c>
      <c r="R221" s="87"/>
      <c r="S221" s="87"/>
      <c r="T221" s="87"/>
      <c r="U221" s="87"/>
    </row>
    <row r="222" spans="1:21" x14ac:dyDescent="0.25">
      <c r="A222" s="155">
        <v>861101</v>
      </c>
      <c r="B222" s="632" t="s">
        <v>127</v>
      </c>
      <c r="C222" s="632"/>
      <c r="D222" s="632"/>
      <c r="E222" s="87"/>
      <c r="F222" s="87"/>
      <c r="G222" s="97"/>
      <c r="H222" s="97"/>
      <c r="I222" s="87"/>
      <c r="J222" s="87"/>
      <c r="K222" s="87"/>
      <c r="L222" s="87"/>
      <c r="M222" s="286">
        <f t="shared" si="24"/>
        <v>0</v>
      </c>
      <c r="N222" s="87"/>
      <c r="O222" s="87"/>
      <c r="P222" s="87"/>
      <c r="Q222" s="191">
        <f t="shared" si="25"/>
        <v>0</v>
      </c>
      <c r="R222" s="87"/>
      <c r="S222" s="87"/>
      <c r="T222" s="87"/>
      <c r="U222" s="87"/>
    </row>
    <row r="223" spans="1:21" x14ac:dyDescent="0.25">
      <c r="A223" s="155">
        <v>862202</v>
      </c>
      <c r="B223" s="632" t="s">
        <v>128</v>
      </c>
      <c r="C223" s="632"/>
      <c r="D223" s="632"/>
      <c r="E223" s="87"/>
      <c r="F223" s="87"/>
      <c r="G223" s="97"/>
      <c r="H223" s="97"/>
      <c r="I223" s="87"/>
      <c r="J223" s="87"/>
      <c r="K223" s="87"/>
      <c r="L223" s="87"/>
      <c r="M223" s="286">
        <f t="shared" si="24"/>
        <v>0</v>
      </c>
      <c r="N223" s="87"/>
      <c r="O223" s="87"/>
      <c r="P223" s="87"/>
      <c r="Q223" s="191">
        <f t="shared" si="25"/>
        <v>0</v>
      </c>
      <c r="R223" s="87"/>
      <c r="S223" s="87"/>
      <c r="T223" s="87"/>
      <c r="U223" s="87"/>
    </row>
    <row r="224" spans="1:21" x14ac:dyDescent="0.25">
      <c r="A224" s="155">
        <v>862301</v>
      </c>
      <c r="B224" s="628" t="s">
        <v>113</v>
      </c>
      <c r="C224" s="628"/>
      <c r="D224" s="628"/>
      <c r="E224" s="87"/>
      <c r="F224" s="87"/>
      <c r="G224" s="97"/>
      <c r="H224" s="97"/>
      <c r="I224" s="87"/>
      <c r="J224" s="87"/>
      <c r="K224" s="87"/>
      <c r="L224" s="87"/>
      <c r="M224" s="286">
        <f t="shared" si="24"/>
        <v>0</v>
      </c>
      <c r="N224" s="87"/>
      <c r="O224" s="87"/>
      <c r="P224" s="87"/>
      <c r="Q224" s="191">
        <f t="shared" si="25"/>
        <v>0</v>
      </c>
      <c r="R224" s="87"/>
      <c r="S224" s="87"/>
      <c r="T224" s="87"/>
      <c r="U224" s="87"/>
    </row>
    <row r="225" spans="1:21" ht="21.95" customHeight="1" x14ac:dyDescent="0.25">
      <c r="A225" s="155">
        <v>862918</v>
      </c>
      <c r="B225" s="632" t="s">
        <v>129</v>
      </c>
      <c r="C225" s="632"/>
      <c r="D225" s="632"/>
      <c r="E225" s="87"/>
      <c r="F225" s="87"/>
      <c r="G225" s="97"/>
      <c r="H225" s="97"/>
      <c r="I225" s="87"/>
      <c r="J225" s="87"/>
      <c r="K225" s="87"/>
      <c r="L225" s="87"/>
      <c r="M225" s="286">
        <f t="shared" si="24"/>
        <v>0</v>
      </c>
      <c r="N225" s="87"/>
      <c r="O225" s="87"/>
      <c r="P225" s="87"/>
      <c r="Q225" s="191">
        <f t="shared" si="25"/>
        <v>0</v>
      </c>
      <c r="R225" s="87"/>
      <c r="S225" s="87"/>
      <c r="T225" s="87"/>
      <c r="U225" s="87"/>
    </row>
    <row r="226" spans="1:21" x14ac:dyDescent="0.25">
      <c r="A226" s="155">
        <v>862919</v>
      </c>
      <c r="B226" s="632" t="s">
        <v>145</v>
      </c>
      <c r="C226" s="632"/>
      <c r="D226" s="632"/>
      <c r="E226" s="87"/>
      <c r="F226" s="87"/>
      <c r="G226" s="97"/>
      <c r="H226" s="97"/>
      <c r="I226" s="87"/>
      <c r="J226" s="87"/>
      <c r="K226" s="87"/>
      <c r="L226" s="87"/>
      <c r="M226" s="286">
        <f t="shared" si="24"/>
        <v>0</v>
      </c>
      <c r="N226" s="87"/>
      <c r="O226" s="87"/>
      <c r="P226" s="87"/>
      <c r="Q226" s="191">
        <f t="shared" si="25"/>
        <v>0</v>
      </c>
      <c r="R226" s="87"/>
      <c r="S226" s="87"/>
      <c r="T226" s="87"/>
      <c r="U226" s="87"/>
    </row>
    <row r="227" spans="1:21" x14ac:dyDescent="0.25">
      <c r="A227" s="629" t="s">
        <v>130</v>
      </c>
      <c r="B227" s="629"/>
      <c r="C227" s="629"/>
      <c r="D227" s="629"/>
      <c r="E227" s="93">
        <f t="shared" ref="E227:U227" si="26">SUM(E213:E226)</f>
        <v>0</v>
      </c>
      <c r="F227" s="93">
        <f t="shared" si="26"/>
        <v>0</v>
      </c>
      <c r="G227" s="93">
        <f t="shared" si="26"/>
        <v>0</v>
      </c>
      <c r="H227" s="93">
        <f t="shared" si="26"/>
        <v>0</v>
      </c>
      <c r="I227" s="93">
        <f t="shared" si="26"/>
        <v>0</v>
      </c>
      <c r="J227" s="93">
        <f t="shared" si="26"/>
        <v>0</v>
      </c>
      <c r="K227" s="93">
        <f t="shared" si="26"/>
        <v>0</v>
      </c>
      <c r="L227" s="93">
        <f t="shared" si="26"/>
        <v>0</v>
      </c>
      <c r="M227" s="289">
        <f>SUM(M213:M226)</f>
        <v>0</v>
      </c>
      <c r="N227" s="93">
        <f>SUM(N213:N226)</f>
        <v>0</v>
      </c>
      <c r="O227" s="93">
        <f>SUM(O213:O226)</f>
        <v>0</v>
      </c>
      <c r="P227" s="93">
        <f>SUM(P213:P226)</f>
        <v>0</v>
      </c>
      <c r="Q227" s="93">
        <f>SUM(Q213:Q226)</f>
        <v>0</v>
      </c>
      <c r="R227" s="93">
        <f t="shared" si="26"/>
        <v>0</v>
      </c>
      <c r="S227" s="93">
        <f t="shared" si="26"/>
        <v>0</v>
      </c>
      <c r="T227" s="93">
        <f t="shared" si="26"/>
        <v>0</v>
      </c>
      <c r="U227" s="93">
        <f t="shared" si="26"/>
        <v>0</v>
      </c>
    </row>
    <row r="228" spans="1:21" x14ac:dyDescent="0.25">
      <c r="A228" s="644" t="s">
        <v>57</v>
      </c>
      <c r="B228" s="645"/>
      <c r="C228" s="645"/>
      <c r="D228" s="645"/>
      <c r="E228" s="531">
        <f>SUM(E14+E63+E118+E149+E155+E186+E200+E211+E227)</f>
        <v>0</v>
      </c>
      <c r="F228" s="531">
        <f t="shared" ref="F228:U228" si="27">SUM(F14+F63+F118+F149+F155+F186+F200+F211+F227)</f>
        <v>0</v>
      </c>
      <c r="G228" s="531">
        <f t="shared" si="27"/>
        <v>0</v>
      </c>
      <c r="H228" s="531">
        <f t="shared" si="27"/>
        <v>0</v>
      </c>
      <c r="I228" s="531">
        <f t="shared" si="27"/>
        <v>0</v>
      </c>
      <c r="J228" s="531">
        <f t="shared" si="27"/>
        <v>0</v>
      </c>
      <c r="K228" s="531">
        <f t="shared" si="27"/>
        <v>0</v>
      </c>
      <c r="L228" s="531">
        <f t="shared" si="27"/>
        <v>0</v>
      </c>
      <c r="M228" s="531">
        <f>'Section E3-E5_ATR Summary '!L6</f>
        <v>0</v>
      </c>
      <c r="N228" s="531">
        <f t="shared" si="27"/>
        <v>0</v>
      </c>
      <c r="O228" s="531">
        <f t="shared" si="27"/>
        <v>0</v>
      </c>
      <c r="P228" s="531">
        <f t="shared" si="27"/>
        <v>0</v>
      </c>
      <c r="Q228" s="531">
        <f t="shared" si="27"/>
        <v>0</v>
      </c>
      <c r="R228" s="531">
        <f t="shared" si="27"/>
        <v>0</v>
      </c>
      <c r="S228" s="531">
        <f t="shared" si="27"/>
        <v>0</v>
      </c>
      <c r="T228" s="531">
        <f t="shared" si="27"/>
        <v>0</v>
      </c>
      <c r="U228" s="531">
        <f t="shared" si="27"/>
        <v>0</v>
      </c>
    </row>
    <row r="229" spans="1:21" x14ac:dyDescent="0.25">
      <c r="A229" s="102"/>
      <c r="B229" s="2"/>
      <c r="C229" s="2"/>
      <c r="D229" s="2"/>
      <c r="E229" s="202"/>
      <c r="F229" s="202"/>
      <c r="G229" s="202"/>
      <c r="H229" s="202"/>
      <c r="I229" s="202"/>
      <c r="J229" s="202"/>
      <c r="K229" s="202"/>
      <c r="L229" s="202"/>
      <c r="M229" s="190"/>
      <c r="N229" s="202"/>
      <c r="O229" s="202"/>
      <c r="P229" s="202"/>
      <c r="Q229" s="192"/>
      <c r="R229" s="202"/>
      <c r="S229" s="202"/>
      <c r="T229" s="202"/>
      <c r="U229" s="202"/>
    </row>
    <row r="230" spans="1:21" x14ac:dyDescent="0.25">
      <c r="A230" s="638" t="s">
        <v>416</v>
      </c>
      <c r="B230" s="638"/>
      <c r="C230" s="638"/>
      <c r="D230" s="638"/>
      <c r="E230" s="202"/>
      <c r="F230" s="202"/>
      <c r="G230" s="202"/>
      <c r="H230" s="202"/>
      <c r="I230" s="202"/>
      <c r="J230" s="202"/>
      <c r="K230" s="202"/>
      <c r="L230" s="202"/>
      <c r="M230" s="190"/>
      <c r="N230" s="202"/>
      <c r="O230" s="202"/>
      <c r="P230" s="202"/>
      <c r="Q230" s="192"/>
      <c r="R230" s="202"/>
      <c r="S230" s="202"/>
      <c r="T230" s="202"/>
      <c r="U230" s="202"/>
    </row>
  </sheetData>
  <sheetProtection password="C587" sheet="1" objects="1" scenarios="1"/>
  <mergeCells count="233">
    <mergeCell ref="A1:U1"/>
    <mergeCell ref="A2:U2"/>
    <mergeCell ref="A3:A4"/>
    <mergeCell ref="B3:D4"/>
    <mergeCell ref="E3:H3"/>
    <mergeCell ref="I3:L3"/>
    <mergeCell ref="N3:P3"/>
    <mergeCell ref="R3:U3"/>
    <mergeCell ref="B26:D26"/>
    <mergeCell ref="B27:D27"/>
    <mergeCell ref="B28:D28"/>
    <mergeCell ref="A5:U5"/>
    <mergeCell ref="A6:U6"/>
    <mergeCell ref="B7:D7"/>
    <mergeCell ref="B8:D8"/>
    <mergeCell ref="B9:D9"/>
    <mergeCell ref="B10:D10"/>
    <mergeCell ref="B11:D11"/>
    <mergeCell ref="B12:D12"/>
    <mergeCell ref="B13:D13"/>
    <mergeCell ref="A14:D14"/>
    <mergeCell ref="A15:U15"/>
    <mergeCell ref="B16:D16"/>
    <mergeCell ref="B17:D17"/>
    <mergeCell ref="B18:D18"/>
    <mergeCell ref="B19:D19"/>
    <mergeCell ref="B20:D20"/>
    <mergeCell ref="B21:D21"/>
    <mergeCell ref="B22:D22"/>
    <mergeCell ref="B23:D23"/>
    <mergeCell ref="B24:D24"/>
    <mergeCell ref="B25:D25"/>
    <mergeCell ref="B50:D50"/>
    <mergeCell ref="B51:D51"/>
    <mergeCell ref="B52:D52"/>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74:D74"/>
    <mergeCell ref="B75:D75"/>
    <mergeCell ref="B76:D76"/>
    <mergeCell ref="B53:D53"/>
    <mergeCell ref="B54:D54"/>
    <mergeCell ref="B55:D55"/>
    <mergeCell ref="B56:D56"/>
    <mergeCell ref="B57:D57"/>
    <mergeCell ref="B58:D58"/>
    <mergeCell ref="B59:D59"/>
    <mergeCell ref="B60:D60"/>
    <mergeCell ref="B61:D61"/>
    <mergeCell ref="B62:D62"/>
    <mergeCell ref="A63:D63"/>
    <mergeCell ref="A64:U64"/>
    <mergeCell ref="B65:D65"/>
    <mergeCell ref="B66:D66"/>
    <mergeCell ref="B67:D67"/>
    <mergeCell ref="B68:D68"/>
    <mergeCell ref="B69:D69"/>
    <mergeCell ref="B70:D70"/>
    <mergeCell ref="B71:D71"/>
    <mergeCell ref="B72:D72"/>
    <mergeCell ref="B73:D73"/>
    <mergeCell ref="B98:D98"/>
    <mergeCell ref="B99:D99"/>
    <mergeCell ref="B100:D100"/>
    <mergeCell ref="B77:D77"/>
    <mergeCell ref="B78:D78"/>
    <mergeCell ref="B79:D79"/>
    <mergeCell ref="B80:D80"/>
    <mergeCell ref="B81:D81"/>
    <mergeCell ref="B82:D82"/>
    <mergeCell ref="B83:D83"/>
    <mergeCell ref="B84:D84"/>
    <mergeCell ref="B85:D85"/>
    <mergeCell ref="B86:D86"/>
    <mergeCell ref="B87:D87"/>
    <mergeCell ref="B88:D88"/>
    <mergeCell ref="B89:D89"/>
    <mergeCell ref="B90:D90"/>
    <mergeCell ref="B91:D91"/>
    <mergeCell ref="B92:D92"/>
    <mergeCell ref="B93:D93"/>
    <mergeCell ref="B94:D94"/>
    <mergeCell ref="B95:D95"/>
    <mergeCell ref="B96:D96"/>
    <mergeCell ref="B97:D97"/>
    <mergeCell ref="B122:D122"/>
    <mergeCell ref="B123:D123"/>
    <mergeCell ref="B124:D124"/>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16:D116"/>
    <mergeCell ref="B117:D117"/>
    <mergeCell ref="A118:D118"/>
    <mergeCell ref="A119:U119"/>
    <mergeCell ref="B120:D120"/>
    <mergeCell ref="B121:D121"/>
    <mergeCell ref="B146:D146"/>
    <mergeCell ref="B147:D147"/>
    <mergeCell ref="B148:D148"/>
    <mergeCell ref="B125:D125"/>
    <mergeCell ref="B126:D126"/>
    <mergeCell ref="B127:D127"/>
    <mergeCell ref="B128:D128"/>
    <mergeCell ref="B129:D129"/>
    <mergeCell ref="B130:D130"/>
    <mergeCell ref="B131:D131"/>
    <mergeCell ref="B132:D132"/>
    <mergeCell ref="B133:D133"/>
    <mergeCell ref="B134:D134"/>
    <mergeCell ref="B135:D135"/>
    <mergeCell ref="B136:D136"/>
    <mergeCell ref="B137:D137"/>
    <mergeCell ref="B138:D138"/>
    <mergeCell ref="B139:D139"/>
    <mergeCell ref="B140:D140"/>
    <mergeCell ref="B141:D141"/>
    <mergeCell ref="B142:D142"/>
    <mergeCell ref="B143:D143"/>
    <mergeCell ref="B144:D144"/>
    <mergeCell ref="B145:D145"/>
    <mergeCell ref="B170:D170"/>
    <mergeCell ref="B171:D171"/>
    <mergeCell ref="B172:D172"/>
    <mergeCell ref="A149:D149"/>
    <mergeCell ref="A150:U150"/>
    <mergeCell ref="B151:D151"/>
    <mergeCell ref="B152:D152"/>
    <mergeCell ref="B153:D153"/>
    <mergeCell ref="B154:D154"/>
    <mergeCell ref="A155:D155"/>
    <mergeCell ref="A156:U156"/>
    <mergeCell ref="B157:D157"/>
    <mergeCell ref="B158:D158"/>
    <mergeCell ref="B159:D159"/>
    <mergeCell ref="B160:D160"/>
    <mergeCell ref="B161:D161"/>
    <mergeCell ref="B162:D162"/>
    <mergeCell ref="B163:D163"/>
    <mergeCell ref="B164:D164"/>
    <mergeCell ref="B165:D165"/>
    <mergeCell ref="B166:D166"/>
    <mergeCell ref="B167:D167"/>
    <mergeCell ref="B168:D168"/>
    <mergeCell ref="B169:D169"/>
    <mergeCell ref="B194:D194"/>
    <mergeCell ref="B195:D195"/>
    <mergeCell ref="B196:D196"/>
    <mergeCell ref="B173:D173"/>
    <mergeCell ref="B174:D174"/>
    <mergeCell ref="B175:D175"/>
    <mergeCell ref="B176:D176"/>
    <mergeCell ref="B177:D177"/>
    <mergeCell ref="B178:D178"/>
    <mergeCell ref="B179:D179"/>
    <mergeCell ref="B180:D180"/>
    <mergeCell ref="B181:D181"/>
    <mergeCell ref="B182:D182"/>
    <mergeCell ref="B183:D183"/>
    <mergeCell ref="B184:D184"/>
    <mergeCell ref="B185:D185"/>
    <mergeCell ref="A186:D186"/>
    <mergeCell ref="A187:U187"/>
    <mergeCell ref="B188:D188"/>
    <mergeCell ref="B189:D189"/>
    <mergeCell ref="B190:D190"/>
    <mergeCell ref="B191:D191"/>
    <mergeCell ref="B192:D192"/>
    <mergeCell ref="B193:D193"/>
    <mergeCell ref="B218:D218"/>
    <mergeCell ref="B219:D219"/>
    <mergeCell ref="B220:D220"/>
    <mergeCell ref="B197:D197"/>
    <mergeCell ref="B198:D198"/>
    <mergeCell ref="B199:D199"/>
    <mergeCell ref="A200:D200"/>
    <mergeCell ref="A201:U201"/>
    <mergeCell ref="B202:D202"/>
    <mergeCell ref="B203:D203"/>
    <mergeCell ref="B204:D204"/>
    <mergeCell ref="B205:D205"/>
    <mergeCell ref="B206:D206"/>
    <mergeCell ref="B207:D207"/>
    <mergeCell ref="B208:D208"/>
    <mergeCell ref="B209:D209"/>
    <mergeCell ref="B210:D210"/>
    <mergeCell ref="A211:D211"/>
    <mergeCell ref="A212:U212"/>
    <mergeCell ref="B213:D213"/>
    <mergeCell ref="B214:D214"/>
    <mergeCell ref="B215:D215"/>
    <mergeCell ref="B216:D216"/>
    <mergeCell ref="B217:D217"/>
    <mergeCell ref="A227:D227"/>
    <mergeCell ref="A228:D228"/>
    <mergeCell ref="A230:D230"/>
    <mergeCell ref="B221:D221"/>
    <mergeCell ref="B222:D222"/>
    <mergeCell ref="B223:D223"/>
    <mergeCell ref="B224:D224"/>
    <mergeCell ref="B225:D225"/>
    <mergeCell ref="B226:D226"/>
  </mergeCells>
  <phoneticPr fontId="28" type="noConversion"/>
  <conditionalFormatting sqref="Q227">
    <cfRule type="cellIs" dxfId="1596" priority="19" operator="notEqual">
      <formula>$M$227</formula>
    </cfRule>
    <cfRule type="cellIs" dxfId="1595" priority="234" operator="notEqual">
      <formula>$M$227</formula>
    </cfRule>
    <cfRule type="cellIs" dxfId="1594" priority="250" operator="notEqual">
      <formula>$M$227</formula>
    </cfRule>
  </conditionalFormatting>
  <conditionalFormatting sqref="Q211">
    <cfRule type="cellIs" dxfId="1593" priority="34" operator="notEqual">
      <formula>$M$211</formula>
    </cfRule>
    <cfRule type="cellIs" dxfId="1592" priority="235" operator="notEqual">
      <formula>$M$211</formula>
    </cfRule>
    <cfRule type="cellIs" dxfId="1591" priority="249" operator="notEqual">
      <formula>$M$211</formula>
    </cfRule>
  </conditionalFormatting>
  <conditionalFormatting sqref="Q200">
    <cfRule type="cellIs" dxfId="1590" priority="44" operator="notEqual">
      <formula>$M$200</formula>
    </cfRule>
    <cfRule type="cellIs" dxfId="1589" priority="236" operator="notEqual">
      <formula>$M$200</formula>
    </cfRule>
    <cfRule type="cellIs" dxfId="1588" priority="248" operator="notEqual">
      <formula>$M$200</formula>
    </cfRule>
  </conditionalFormatting>
  <conditionalFormatting sqref="Q186">
    <cfRule type="cellIs" dxfId="1587" priority="57" operator="notEqual">
      <formula>$M$186</formula>
    </cfRule>
    <cfRule type="cellIs" dxfId="1586" priority="237" operator="notEqual">
      <formula>$M$186</formula>
    </cfRule>
    <cfRule type="cellIs" dxfId="1585" priority="247" operator="notEqual">
      <formula>$M$186</formula>
    </cfRule>
  </conditionalFormatting>
  <conditionalFormatting sqref="Q155">
    <cfRule type="cellIs" dxfId="1584" priority="87" operator="notEqual">
      <formula>$M$155</formula>
    </cfRule>
    <cfRule type="cellIs" dxfId="1583" priority="238" operator="notEqual">
      <formula>$M$155</formula>
    </cfRule>
    <cfRule type="cellIs" dxfId="1582" priority="246" operator="notEqual">
      <formula>$M$155</formula>
    </cfRule>
  </conditionalFormatting>
  <conditionalFormatting sqref="Q149">
    <cfRule type="cellIs" dxfId="1581" priority="92" operator="notEqual">
      <formula>$M$149</formula>
    </cfRule>
    <cfRule type="cellIs" dxfId="1580" priority="239" operator="notEqual">
      <formula>$M$149</formula>
    </cfRule>
    <cfRule type="cellIs" dxfId="1579" priority="245" operator="notEqual">
      <formula>$M$149</formula>
    </cfRule>
  </conditionalFormatting>
  <conditionalFormatting sqref="Q118">
    <cfRule type="cellIs" dxfId="1578" priority="122" operator="notEqual">
      <formula>$M$118</formula>
    </cfRule>
    <cfRule type="cellIs" dxfId="1577" priority="240" operator="notEqual">
      <formula>$M$118</formula>
    </cfRule>
    <cfRule type="cellIs" dxfId="1576" priority="244" operator="notEqual">
      <formula>$M$118</formula>
    </cfRule>
  </conditionalFormatting>
  <conditionalFormatting sqref="Q63">
    <cfRule type="cellIs" dxfId="1575" priority="176" operator="notEqual">
      <formula>$M$63</formula>
    </cfRule>
    <cfRule type="cellIs" dxfId="1574" priority="241" operator="notEqual">
      <formula>$M$63</formula>
    </cfRule>
    <cfRule type="cellIs" dxfId="1573" priority="243" operator="notEqual">
      <formula>$M$63</formula>
    </cfRule>
  </conditionalFormatting>
  <conditionalFormatting sqref="Q14">
    <cfRule type="cellIs" dxfId="1572" priority="224" operator="notEqual">
      <formula>$M$14</formula>
    </cfRule>
    <cfRule type="cellIs" dxfId="1571" priority="242" operator="notEqual">
      <formula>$M$14</formula>
    </cfRule>
  </conditionalFormatting>
  <conditionalFormatting sqref="Q7">
    <cfRule type="cellIs" dxfId="1570" priority="231" operator="notEqual">
      <formula>$M$7</formula>
    </cfRule>
  </conditionalFormatting>
  <conditionalFormatting sqref="Q8">
    <cfRule type="cellIs" dxfId="1569" priority="230" operator="notEqual">
      <formula>$M$8</formula>
    </cfRule>
  </conditionalFormatting>
  <conditionalFormatting sqref="Q9">
    <cfRule type="cellIs" dxfId="1568" priority="229" operator="notEqual">
      <formula>$M$9</formula>
    </cfRule>
  </conditionalFormatting>
  <conditionalFormatting sqref="Q10">
    <cfRule type="cellIs" dxfId="1567" priority="228" operator="notEqual">
      <formula>$M$10</formula>
    </cfRule>
  </conditionalFormatting>
  <conditionalFormatting sqref="Q11">
    <cfRule type="cellIs" dxfId="1566" priority="227" operator="notEqual">
      <formula>$M$11</formula>
    </cfRule>
  </conditionalFormatting>
  <conditionalFormatting sqref="Q12">
    <cfRule type="cellIs" dxfId="1565" priority="226" operator="notEqual">
      <formula>$M$12</formula>
    </cfRule>
  </conditionalFormatting>
  <conditionalFormatting sqref="Q13">
    <cfRule type="cellIs" dxfId="1564" priority="225" operator="notEqual">
      <formula>$M$13</formula>
    </cfRule>
  </conditionalFormatting>
  <conditionalFormatting sqref="Q16">
    <cfRule type="cellIs" dxfId="1563" priority="223" operator="notEqual">
      <formula>$M$16</formula>
    </cfRule>
  </conditionalFormatting>
  <conditionalFormatting sqref="Q17">
    <cfRule type="cellIs" dxfId="1562" priority="222" operator="notEqual">
      <formula>$M$17</formula>
    </cfRule>
  </conditionalFormatting>
  <conditionalFormatting sqref="Q18">
    <cfRule type="cellIs" dxfId="1561" priority="221" operator="notEqual">
      <formula>$M$18</formula>
    </cfRule>
  </conditionalFormatting>
  <conditionalFormatting sqref="Q19">
    <cfRule type="cellIs" dxfId="1560" priority="220" operator="notEqual">
      <formula>$M$19</formula>
    </cfRule>
  </conditionalFormatting>
  <conditionalFormatting sqref="Q20">
    <cfRule type="cellIs" dxfId="1559" priority="219" operator="notEqual">
      <formula>$M$20</formula>
    </cfRule>
  </conditionalFormatting>
  <conditionalFormatting sqref="Q21">
    <cfRule type="cellIs" dxfId="1558" priority="218" operator="notEqual">
      <formula>$M$21</formula>
    </cfRule>
  </conditionalFormatting>
  <conditionalFormatting sqref="Q22">
    <cfRule type="cellIs" dxfId="1557" priority="217" operator="notEqual">
      <formula>$M$22</formula>
    </cfRule>
  </conditionalFormatting>
  <conditionalFormatting sqref="Q23">
    <cfRule type="cellIs" dxfId="1556" priority="216" operator="notEqual">
      <formula>$M$23</formula>
    </cfRule>
  </conditionalFormatting>
  <conditionalFormatting sqref="Q24">
    <cfRule type="cellIs" dxfId="1555" priority="215" operator="notEqual">
      <formula>$M$24</formula>
    </cfRule>
  </conditionalFormatting>
  <conditionalFormatting sqref="Q25">
    <cfRule type="cellIs" dxfId="1554" priority="214" operator="notEqual">
      <formula>$M$25</formula>
    </cfRule>
  </conditionalFormatting>
  <conditionalFormatting sqref="Q26">
    <cfRule type="cellIs" dxfId="1553" priority="213" operator="notEqual">
      <formula>$M$26</formula>
    </cfRule>
  </conditionalFormatting>
  <conditionalFormatting sqref="Q27">
    <cfRule type="cellIs" dxfId="1552" priority="212" operator="notEqual">
      <formula>$M$27</formula>
    </cfRule>
  </conditionalFormatting>
  <conditionalFormatting sqref="Q28">
    <cfRule type="cellIs" dxfId="1551" priority="211" operator="notEqual">
      <formula>$M$28</formula>
    </cfRule>
  </conditionalFormatting>
  <conditionalFormatting sqref="Q29">
    <cfRule type="cellIs" dxfId="1550" priority="210" operator="notEqual">
      <formula>$M$29</formula>
    </cfRule>
  </conditionalFormatting>
  <conditionalFormatting sqref="Q30">
    <cfRule type="cellIs" dxfId="1549" priority="209" operator="notEqual">
      <formula>$M$30</formula>
    </cfRule>
  </conditionalFormatting>
  <conditionalFormatting sqref="Q31">
    <cfRule type="cellIs" dxfId="1548" priority="208" operator="notEqual">
      <formula>$M$31</formula>
    </cfRule>
  </conditionalFormatting>
  <conditionalFormatting sqref="Q32">
    <cfRule type="cellIs" dxfId="1547" priority="207" operator="notEqual">
      <formula>$M$32</formula>
    </cfRule>
  </conditionalFormatting>
  <conditionalFormatting sqref="Q33">
    <cfRule type="cellIs" dxfId="1546" priority="206" operator="notEqual">
      <formula>$M$33</formula>
    </cfRule>
  </conditionalFormatting>
  <conditionalFormatting sqref="Q34">
    <cfRule type="cellIs" dxfId="1545" priority="205" operator="notEqual">
      <formula>$M$34</formula>
    </cfRule>
  </conditionalFormatting>
  <conditionalFormatting sqref="Q35">
    <cfRule type="cellIs" dxfId="1544" priority="204" operator="notEqual">
      <formula>$M$35</formula>
    </cfRule>
  </conditionalFormatting>
  <conditionalFormatting sqref="Q36">
    <cfRule type="cellIs" dxfId="1543" priority="203" operator="notEqual">
      <formula>$M$36</formula>
    </cfRule>
  </conditionalFormatting>
  <conditionalFormatting sqref="Q37">
    <cfRule type="cellIs" dxfId="1542" priority="202" operator="notEqual">
      <formula>$M$37</formula>
    </cfRule>
  </conditionalFormatting>
  <conditionalFormatting sqref="Q38">
    <cfRule type="cellIs" dxfId="1541" priority="201" operator="notEqual">
      <formula>$M$38</formula>
    </cfRule>
  </conditionalFormatting>
  <conditionalFormatting sqref="Q39">
    <cfRule type="cellIs" dxfId="1540" priority="200" operator="notEqual">
      <formula>$M$39</formula>
    </cfRule>
  </conditionalFormatting>
  <conditionalFormatting sqref="Q40">
    <cfRule type="cellIs" dxfId="1539" priority="199" operator="notEqual">
      <formula>$M$40</formula>
    </cfRule>
  </conditionalFormatting>
  <conditionalFormatting sqref="Q41">
    <cfRule type="cellIs" dxfId="1538" priority="198" operator="notEqual">
      <formula>$M$41</formula>
    </cfRule>
  </conditionalFormatting>
  <conditionalFormatting sqref="Q42">
    <cfRule type="cellIs" dxfId="1537" priority="197" operator="notEqual">
      <formula>$M$42</formula>
    </cfRule>
  </conditionalFormatting>
  <conditionalFormatting sqref="Q43">
    <cfRule type="cellIs" dxfId="1536" priority="196" operator="notEqual">
      <formula>$M$43</formula>
    </cfRule>
  </conditionalFormatting>
  <conditionalFormatting sqref="Q44">
    <cfRule type="cellIs" dxfId="1535" priority="195" operator="notEqual">
      <formula>$M$44</formula>
    </cfRule>
  </conditionalFormatting>
  <conditionalFormatting sqref="Q45">
    <cfRule type="cellIs" dxfId="1534" priority="194" operator="notEqual">
      <formula>$M$45</formula>
    </cfRule>
  </conditionalFormatting>
  <conditionalFormatting sqref="Q46">
    <cfRule type="cellIs" dxfId="1533" priority="193" operator="notEqual">
      <formula>$M$46</formula>
    </cfRule>
  </conditionalFormatting>
  <conditionalFormatting sqref="Q47">
    <cfRule type="cellIs" dxfId="1532" priority="192" operator="notEqual">
      <formula>$M$47</formula>
    </cfRule>
  </conditionalFormatting>
  <conditionalFormatting sqref="Q48">
    <cfRule type="cellIs" dxfId="1531" priority="191" operator="notEqual">
      <formula>$M$48</formula>
    </cfRule>
  </conditionalFormatting>
  <conditionalFormatting sqref="Q49">
    <cfRule type="cellIs" dxfId="1530" priority="190" operator="notEqual">
      <formula>$M$49</formula>
    </cfRule>
  </conditionalFormatting>
  <conditionalFormatting sqref="Q50">
    <cfRule type="cellIs" dxfId="1529" priority="189" operator="notEqual">
      <formula>$M$50</formula>
    </cfRule>
  </conditionalFormatting>
  <conditionalFormatting sqref="Q51">
    <cfRule type="cellIs" dxfId="1528" priority="188" operator="notEqual">
      <formula>$M$51</formula>
    </cfRule>
  </conditionalFormatting>
  <conditionalFormatting sqref="Q52">
    <cfRule type="cellIs" dxfId="1527" priority="187" operator="notEqual">
      <formula>$M$52</formula>
    </cfRule>
  </conditionalFormatting>
  <conditionalFormatting sqref="Q53">
    <cfRule type="cellIs" dxfId="1526" priority="186" operator="notEqual">
      <formula>$M$53</formula>
    </cfRule>
  </conditionalFormatting>
  <conditionalFormatting sqref="Q54">
    <cfRule type="cellIs" dxfId="1525" priority="185" operator="notEqual">
      <formula>$M$54</formula>
    </cfRule>
  </conditionalFormatting>
  <conditionalFormatting sqref="Q55">
    <cfRule type="cellIs" dxfId="1524" priority="184" operator="notEqual">
      <formula>$M$55</formula>
    </cfRule>
  </conditionalFormatting>
  <conditionalFormatting sqref="Q56">
    <cfRule type="cellIs" dxfId="1523" priority="183" operator="notEqual">
      <formula>$M$56</formula>
    </cfRule>
  </conditionalFormatting>
  <conditionalFormatting sqref="Q57">
    <cfRule type="cellIs" dxfId="1522" priority="182" operator="notEqual">
      <formula>$M$57</formula>
    </cfRule>
  </conditionalFormatting>
  <conditionalFormatting sqref="Q58">
    <cfRule type="cellIs" dxfId="1521" priority="181" operator="notEqual">
      <formula>$M$58</formula>
    </cfRule>
  </conditionalFormatting>
  <conditionalFormatting sqref="Q59">
    <cfRule type="cellIs" dxfId="1520" priority="180" operator="notEqual">
      <formula>$M$59</formula>
    </cfRule>
  </conditionalFormatting>
  <conditionalFormatting sqref="Q60">
    <cfRule type="cellIs" dxfId="1519" priority="179" operator="notEqual">
      <formula>$M$60</formula>
    </cfRule>
  </conditionalFormatting>
  <conditionalFormatting sqref="Q61">
    <cfRule type="cellIs" dxfId="1518" priority="178" operator="notEqual">
      <formula>$M$61</formula>
    </cfRule>
  </conditionalFormatting>
  <conditionalFormatting sqref="Q62">
    <cfRule type="cellIs" dxfId="1517" priority="177" operator="notEqual">
      <formula>$M$62</formula>
    </cfRule>
  </conditionalFormatting>
  <conditionalFormatting sqref="Q65">
    <cfRule type="cellIs" dxfId="1516" priority="175" operator="notEqual">
      <formula>$M$65</formula>
    </cfRule>
  </conditionalFormatting>
  <conditionalFormatting sqref="Q66">
    <cfRule type="cellIs" dxfId="1515" priority="174" operator="notEqual">
      <formula>$M$66</formula>
    </cfRule>
  </conditionalFormatting>
  <conditionalFormatting sqref="Q67">
    <cfRule type="cellIs" dxfId="1514" priority="173" operator="notEqual">
      <formula>$M$67</formula>
    </cfRule>
  </conditionalFormatting>
  <conditionalFormatting sqref="Q68">
    <cfRule type="cellIs" dxfId="1513" priority="172" operator="notEqual">
      <formula>$M$68</formula>
    </cfRule>
  </conditionalFormatting>
  <conditionalFormatting sqref="Q69">
    <cfRule type="cellIs" dxfId="1512" priority="171" operator="notEqual">
      <formula>$M$69</formula>
    </cfRule>
  </conditionalFormatting>
  <conditionalFormatting sqref="Q70">
    <cfRule type="cellIs" dxfId="1511" priority="170" operator="notEqual">
      <formula>$M$70</formula>
    </cfRule>
  </conditionalFormatting>
  <conditionalFormatting sqref="Q71">
    <cfRule type="cellIs" dxfId="1510" priority="169" operator="notEqual">
      <formula>$M$71</formula>
    </cfRule>
  </conditionalFormatting>
  <conditionalFormatting sqref="Q72">
    <cfRule type="cellIs" dxfId="1509" priority="168" operator="notEqual">
      <formula>$M$72</formula>
    </cfRule>
  </conditionalFormatting>
  <conditionalFormatting sqref="Q73">
    <cfRule type="cellIs" dxfId="1508" priority="167" operator="notEqual">
      <formula>$M$73</formula>
    </cfRule>
  </conditionalFormatting>
  <conditionalFormatting sqref="Q74">
    <cfRule type="cellIs" dxfId="1507" priority="166" operator="notEqual">
      <formula>$M$74</formula>
    </cfRule>
  </conditionalFormatting>
  <conditionalFormatting sqref="Q75">
    <cfRule type="cellIs" dxfId="1506" priority="165" operator="notEqual">
      <formula>$M$75</formula>
    </cfRule>
  </conditionalFormatting>
  <conditionalFormatting sqref="Q76">
    <cfRule type="cellIs" dxfId="1505" priority="164" operator="notEqual">
      <formula>$M$76</formula>
    </cfRule>
  </conditionalFormatting>
  <conditionalFormatting sqref="Q77">
    <cfRule type="cellIs" dxfId="1504" priority="163" operator="notEqual">
      <formula>$M$77</formula>
    </cfRule>
  </conditionalFormatting>
  <conditionalFormatting sqref="Q78">
    <cfRule type="cellIs" dxfId="1503" priority="162" operator="notEqual">
      <formula>$M$78</formula>
    </cfRule>
  </conditionalFormatting>
  <conditionalFormatting sqref="Q79">
    <cfRule type="cellIs" dxfId="1502" priority="161" operator="notEqual">
      <formula>$M$79</formula>
    </cfRule>
  </conditionalFormatting>
  <conditionalFormatting sqref="Q80">
    <cfRule type="cellIs" dxfId="1501" priority="160" operator="notEqual">
      <formula>$M$80</formula>
    </cfRule>
  </conditionalFormatting>
  <conditionalFormatting sqref="Q81">
    <cfRule type="cellIs" dxfId="1500" priority="159" operator="notEqual">
      <formula>$M$81</formula>
    </cfRule>
  </conditionalFormatting>
  <conditionalFormatting sqref="Q82">
    <cfRule type="cellIs" dxfId="1499" priority="158" operator="notEqual">
      <formula>$M$82</formula>
    </cfRule>
  </conditionalFormatting>
  <conditionalFormatting sqref="Q83">
    <cfRule type="cellIs" dxfId="1498" priority="157" operator="notEqual">
      <formula>$M$83</formula>
    </cfRule>
  </conditionalFormatting>
  <conditionalFormatting sqref="Q84">
    <cfRule type="cellIs" dxfId="1497" priority="156" operator="notEqual">
      <formula>$M$84</formula>
    </cfRule>
  </conditionalFormatting>
  <conditionalFormatting sqref="Q85">
    <cfRule type="cellIs" dxfId="1496" priority="155" operator="notEqual">
      <formula>$M$85</formula>
    </cfRule>
  </conditionalFormatting>
  <conditionalFormatting sqref="Q86">
    <cfRule type="cellIs" dxfId="1495" priority="154" operator="notEqual">
      <formula>$M$86</formula>
    </cfRule>
  </conditionalFormatting>
  <conditionalFormatting sqref="Q87">
    <cfRule type="cellIs" dxfId="1494" priority="153" operator="notEqual">
      <formula>$M$87</formula>
    </cfRule>
  </conditionalFormatting>
  <conditionalFormatting sqref="Q88">
    <cfRule type="cellIs" dxfId="1493" priority="152" operator="notEqual">
      <formula>$M$88</formula>
    </cfRule>
  </conditionalFormatting>
  <conditionalFormatting sqref="Q89">
    <cfRule type="cellIs" dxfId="1492" priority="151" operator="notEqual">
      <formula>$M$89</formula>
    </cfRule>
  </conditionalFormatting>
  <conditionalFormatting sqref="Q90">
    <cfRule type="cellIs" dxfId="1491" priority="150" operator="notEqual">
      <formula>$M$90</formula>
    </cfRule>
  </conditionalFormatting>
  <conditionalFormatting sqref="Q91">
    <cfRule type="cellIs" dxfId="1490" priority="149" operator="notEqual">
      <formula>$M$91</formula>
    </cfRule>
  </conditionalFormatting>
  <conditionalFormatting sqref="Q92">
    <cfRule type="cellIs" dxfId="1489" priority="148" operator="notEqual">
      <formula>$M$92</formula>
    </cfRule>
  </conditionalFormatting>
  <conditionalFormatting sqref="Q93">
    <cfRule type="cellIs" dxfId="1488" priority="147" operator="notEqual">
      <formula>$M$93</formula>
    </cfRule>
  </conditionalFormatting>
  <conditionalFormatting sqref="Q94">
    <cfRule type="cellIs" dxfId="1487" priority="146" operator="notEqual">
      <formula>$M$94</formula>
    </cfRule>
  </conditionalFormatting>
  <conditionalFormatting sqref="Q95">
    <cfRule type="cellIs" dxfId="1486" priority="145" operator="notEqual">
      <formula>$M$95</formula>
    </cfRule>
  </conditionalFormatting>
  <conditionalFormatting sqref="Q96">
    <cfRule type="cellIs" dxfId="1485" priority="144" operator="notEqual">
      <formula>$M$96</formula>
    </cfRule>
  </conditionalFormatting>
  <conditionalFormatting sqref="Q97">
    <cfRule type="cellIs" dxfId="1484" priority="143" operator="notEqual">
      <formula>$M$97</formula>
    </cfRule>
  </conditionalFormatting>
  <conditionalFormatting sqref="Q98">
    <cfRule type="cellIs" dxfId="1483" priority="142" operator="notEqual">
      <formula>$M$98</formula>
    </cfRule>
  </conditionalFormatting>
  <conditionalFormatting sqref="Q99">
    <cfRule type="cellIs" dxfId="1482" priority="141" operator="notEqual">
      <formula>$M$99</formula>
    </cfRule>
  </conditionalFormatting>
  <conditionalFormatting sqref="Q100">
    <cfRule type="cellIs" dxfId="1481" priority="140" operator="notEqual">
      <formula>$M$100</formula>
    </cfRule>
  </conditionalFormatting>
  <conditionalFormatting sqref="Q101">
    <cfRule type="cellIs" dxfId="1480" priority="139" operator="notEqual">
      <formula>$M$101</formula>
    </cfRule>
  </conditionalFormatting>
  <conditionalFormatting sqref="Q102">
    <cfRule type="cellIs" dxfId="1479" priority="138" operator="notEqual">
      <formula>$M$102</formula>
    </cfRule>
  </conditionalFormatting>
  <conditionalFormatting sqref="Q103">
    <cfRule type="cellIs" dxfId="1478" priority="137" operator="notEqual">
      <formula>$M$103</formula>
    </cfRule>
  </conditionalFormatting>
  <conditionalFormatting sqref="Q104">
    <cfRule type="cellIs" dxfId="1477" priority="136" operator="notEqual">
      <formula>$M$104</formula>
    </cfRule>
  </conditionalFormatting>
  <conditionalFormatting sqref="Q105">
    <cfRule type="cellIs" dxfId="1476" priority="135" operator="notEqual">
      <formula>$M$105</formula>
    </cfRule>
  </conditionalFormatting>
  <conditionalFormatting sqref="Q106">
    <cfRule type="cellIs" dxfId="1475" priority="134" operator="notEqual">
      <formula>$M$106</formula>
    </cfRule>
  </conditionalFormatting>
  <conditionalFormatting sqref="Q107">
    <cfRule type="cellIs" dxfId="1474" priority="133" operator="notEqual">
      <formula>$M$107</formula>
    </cfRule>
  </conditionalFormatting>
  <conditionalFormatting sqref="Q108">
    <cfRule type="cellIs" dxfId="1473" priority="132" operator="notEqual">
      <formula>$M$108</formula>
    </cfRule>
  </conditionalFormatting>
  <conditionalFormatting sqref="Q109">
    <cfRule type="cellIs" dxfId="1472" priority="131" operator="notEqual">
      <formula>$M$109</formula>
    </cfRule>
  </conditionalFormatting>
  <conditionalFormatting sqref="Q110">
    <cfRule type="cellIs" dxfId="1471" priority="130" operator="notEqual">
      <formula>$M$110</formula>
    </cfRule>
  </conditionalFormatting>
  <conditionalFormatting sqref="Q111">
    <cfRule type="cellIs" dxfId="1470" priority="129" operator="notEqual">
      <formula>$M$111</formula>
    </cfRule>
  </conditionalFormatting>
  <conditionalFormatting sqref="Q112">
    <cfRule type="cellIs" dxfId="1469" priority="128" operator="notEqual">
      <formula>$M$112</formula>
    </cfRule>
  </conditionalFormatting>
  <conditionalFormatting sqref="Q113">
    <cfRule type="cellIs" dxfId="1468" priority="127" operator="notEqual">
      <formula>$M$113</formula>
    </cfRule>
  </conditionalFormatting>
  <conditionalFormatting sqref="Q114">
    <cfRule type="cellIs" dxfId="1467" priority="126" operator="notEqual">
      <formula>$M$114</formula>
    </cfRule>
  </conditionalFormatting>
  <conditionalFormatting sqref="Q115">
    <cfRule type="cellIs" dxfId="1466" priority="125" operator="notEqual">
      <formula>$M$115</formula>
    </cfRule>
  </conditionalFormatting>
  <conditionalFormatting sqref="Q116">
    <cfRule type="cellIs" dxfId="1465" priority="124" operator="notEqual">
      <formula>$M$116</formula>
    </cfRule>
  </conditionalFormatting>
  <conditionalFormatting sqref="Q117">
    <cfRule type="cellIs" dxfId="1464" priority="123" operator="notEqual">
      <formula>$M$117</formula>
    </cfRule>
  </conditionalFormatting>
  <conditionalFormatting sqref="Q120">
    <cfRule type="cellIs" dxfId="1463" priority="121" operator="notEqual">
      <formula>$M$120</formula>
    </cfRule>
  </conditionalFormatting>
  <conditionalFormatting sqref="Q121">
    <cfRule type="cellIs" dxfId="1462" priority="120" operator="notEqual">
      <formula>$M$121</formula>
    </cfRule>
  </conditionalFormatting>
  <conditionalFormatting sqref="Q122">
    <cfRule type="cellIs" dxfId="1461" priority="119" operator="notEqual">
      <formula>$M$122</formula>
    </cfRule>
  </conditionalFormatting>
  <conditionalFormatting sqref="Q123">
    <cfRule type="cellIs" dxfId="1460" priority="118" operator="notEqual">
      <formula>$M$123</formula>
    </cfRule>
  </conditionalFormatting>
  <conditionalFormatting sqref="Q124">
    <cfRule type="cellIs" dxfId="1459" priority="117" operator="notEqual">
      <formula>$M$124</formula>
    </cfRule>
  </conditionalFormatting>
  <conditionalFormatting sqref="Q125">
    <cfRule type="cellIs" dxfId="1458" priority="116" operator="notEqual">
      <formula>$M$125</formula>
    </cfRule>
  </conditionalFormatting>
  <conditionalFormatting sqref="Q126">
    <cfRule type="cellIs" dxfId="1457" priority="115" operator="notEqual">
      <formula>$M$126</formula>
    </cfRule>
  </conditionalFormatting>
  <conditionalFormatting sqref="Q127">
    <cfRule type="cellIs" dxfId="1456" priority="114" operator="notEqual">
      <formula>$M$127</formula>
    </cfRule>
  </conditionalFormatting>
  <conditionalFormatting sqref="Q128">
    <cfRule type="cellIs" dxfId="1455" priority="113" operator="notEqual">
      <formula>$M$128</formula>
    </cfRule>
  </conditionalFormatting>
  <conditionalFormatting sqref="Q129">
    <cfRule type="cellIs" dxfId="1454" priority="112" operator="notEqual">
      <formula>$M$129</formula>
    </cfRule>
  </conditionalFormatting>
  <conditionalFormatting sqref="Q130">
    <cfRule type="cellIs" dxfId="1453" priority="111" operator="notEqual">
      <formula>$M$130</formula>
    </cfRule>
  </conditionalFormatting>
  <conditionalFormatting sqref="Q131">
    <cfRule type="cellIs" dxfId="1452" priority="110" operator="notEqual">
      <formula>$M$131</formula>
    </cfRule>
  </conditionalFormatting>
  <conditionalFormatting sqref="Q132">
    <cfRule type="cellIs" dxfId="1451" priority="109" operator="notEqual">
      <formula>$M$132</formula>
    </cfRule>
  </conditionalFormatting>
  <conditionalFormatting sqref="Q133">
    <cfRule type="cellIs" dxfId="1450" priority="108" operator="notEqual">
      <formula>$M$133</formula>
    </cfRule>
  </conditionalFormatting>
  <conditionalFormatting sqref="Q134">
    <cfRule type="cellIs" dxfId="1449" priority="107" operator="notEqual">
      <formula>$M$134</formula>
    </cfRule>
  </conditionalFormatting>
  <conditionalFormatting sqref="Q135">
    <cfRule type="cellIs" dxfId="1448" priority="106" operator="notEqual">
      <formula>$M$135</formula>
    </cfRule>
  </conditionalFormatting>
  <conditionalFormatting sqref="Q136">
    <cfRule type="cellIs" dxfId="1447" priority="105" operator="notEqual">
      <formula>$M$136</formula>
    </cfRule>
  </conditionalFormatting>
  <conditionalFormatting sqref="Q137">
    <cfRule type="cellIs" dxfId="1446" priority="104" operator="notEqual">
      <formula>$M$137</formula>
    </cfRule>
  </conditionalFormatting>
  <conditionalFormatting sqref="Q138">
    <cfRule type="cellIs" dxfId="1445" priority="103" operator="notEqual">
      <formula>$M$138</formula>
    </cfRule>
  </conditionalFormatting>
  <conditionalFormatting sqref="Q139">
    <cfRule type="cellIs" dxfId="1444" priority="102" operator="notEqual">
      <formula>$M$139</formula>
    </cfRule>
  </conditionalFormatting>
  <conditionalFormatting sqref="Q140">
    <cfRule type="cellIs" dxfId="1443" priority="101" operator="notEqual">
      <formula>$M$140</formula>
    </cfRule>
  </conditionalFormatting>
  <conditionalFormatting sqref="Q141">
    <cfRule type="cellIs" dxfId="1442" priority="100" operator="notEqual">
      <formula>$M$141</formula>
    </cfRule>
  </conditionalFormatting>
  <conditionalFormatting sqref="Q142">
    <cfRule type="cellIs" dxfId="1441" priority="99" operator="notEqual">
      <formula>$M$142</formula>
    </cfRule>
  </conditionalFormatting>
  <conditionalFormatting sqref="Q143">
    <cfRule type="cellIs" dxfId="1440" priority="98" operator="notEqual">
      <formula>$M$143</formula>
    </cfRule>
  </conditionalFormatting>
  <conditionalFormatting sqref="Q144">
    <cfRule type="cellIs" dxfId="1439" priority="97" operator="notEqual">
      <formula>$M$144</formula>
    </cfRule>
  </conditionalFormatting>
  <conditionalFormatting sqref="Q145">
    <cfRule type="cellIs" dxfId="1438" priority="96" operator="notEqual">
      <formula>$M$145</formula>
    </cfRule>
  </conditionalFormatting>
  <conditionalFormatting sqref="Q146">
    <cfRule type="cellIs" dxfId="1437" priority="95" operator="notEqual">
      <formula>$M$146</formula>
    </cfRule>
  </conditionalFormatting>
  <conditionalFormatting sqref="Q147">
    <cfRule type="cellIs" dxfId="1436" priority="94" operator="notEqual">
      <formula>$M$147</formula>
    </cfRule>
  </conditionalFormatting>
  <conditionalFormatting sqref="Q148">
    <cfRule type="cellIs" dxfId="1435" priority="93" operator="notEqual">
      <formula>$M$148</formula>
    </cfRule>
  </conditionalFormatting>
  <conditionalFormatting sqref="Q151">
    <cfRule type="cellIs" dxfId="1434" priority="91" operator="notEqual">
      <formula>$M$151</formula>
    </cfRule>
  </conditionalFormatting>
  <conditionalFormatting sqref="Q152">
    <cfRule type="cellIs" dxfId="1433" priority="90" operator="notEqual">
      <formula>$M$152</formula>
    </cfRule>
  </conditionalFormatting>
  <conditionalFormatting sqref="Q153">
    <cfRule type="cellIs" dxfId="1432" priority="89" operator="notEqual">
      <formula>$M$153</formula>
    </cfRule>
  </conditionalFormatting>
  <conditionalFormatting sqref="Q154">
    <cfRule type="cellIs" dxfId="1431" priority="88" operator="notEqual">
      <formula>$M$154</formula>
    </cfRule>
  </conditionalFormatting>
  <conditionalFormatting sqref="Q157">
    <cfRule type="cellIs" dxfId="1430" priority="86" operator="notEqual">
      <formula>$M$157</formula>
    </cfRule>
  </conditionalFormatting>
  <conditionalFormatting sqref="Q158">
    <cfRule type="cellIs" dxfId="1429" priority="85" operator="notEqual">
      <formula>$M$158</formula>
    </cfRule>
  </conditionalFormatting>
  <conditionalFormatting sqref="Q159">
    <cfRule type="cellIs" dxfId="1428" priority="84" operator="notEqual">
      <formula>$M$159</formula>
    </cfRule>
  </conditionalFormatting>
  <conditionalFormatting sqref="Q160">
    <cfRule type="cellIs" dxfId="1427" priority="83" operator="notEqual">
      <formula>$M$160</formula>
    </cfRule>
  </conditionalFormatting>
  <conditionalFormatting sqref="Q161">
    <cfRule type="cellIs" dxfId="1426" priority="82" operator="notEqual">
      <formula>$M$161</formula>
    </cfRule>
  </conditionalFormatting>
  <conditionalFormatting sqref="Q162">
    <cfRule type="cellIs" dxfId="1425" priority="81" operator="notEqual">
      <formula>$M$162</formula>
    </cfRule>
  </conditionalFormatting>
  <conditionalFormatting sqref="Q163">
    <cfRule type="cellIs" dxfId="1424" priority="80" operator="notEqual">
      <formula>$M$163</formula>
    </cfRule>
  </conditionalFormatting>
  <conditionalFormatting sqref="Q164">
    <cfRule type="cellIs" dxfId="1423" priority="79" operator="notEqual">
      <formula>$M$164</formula>
    </cfRule>
  </conditionalFormatting>
  <conditionalFormatting sqref="Q165">
    <cfRule type="cellIs" dxfId="1422" priority="78" operator="notEqual">
      <formula>$M$165</formula>
    </cfRule>
  </conditionalFormatting>
  <conditionalFormatting sqref="Q166">
    <cfRule type="cellIs" dxfId="1421" priority="77" operator="notEqual">
      <formula>$M$166</formula>
    </cfRule>
  </conditionalFormatting>
  <conditionalFormatting sqref="Q167">
    <cfRule type="cellIs" dxfId="1420" priority="76" operator="notEqual">
      <formula>$M$167</formula>
    </cfRule>
  </conditionalFormatting>
  <conditionalFormatting sqref="Q168">
    <cfRule type="cellIs" dxfId="1419" priority="75" operator="notEqual">
      <formula>$M$168</formula>
    </cfRule>
  </conditionalFormatting>
  <conditionalFormatting sqref="Q169">
    <cfRule type="cellIs" dxfId="1418" priority="74" operator="notEqual">
      <formula>$M$169</formula>
    </cfRule>
  </conditionalFormatting>
  <conditionalFormatting sqref="Q170">
    <cfRule type="cellIs" dxfId="1417" priority="73" operator="notEqual">
      <formula>$M$170</formula>
    </cfRule>
  </conditionalFormatting>
  <conditionalFormatting sqref="Q171">
    <cfRule type="cellIs" dxfId="1416" priority="72" operator="notEqual">
      <formula>$M$171</formula>
    </cfRule>
  </conditionalFormatting>
  <conditionalFormatting sqref="Q172">
    <cfRule type="cellIs" dxfId="1415" priority="71" operator="notEqual">
      <formula>$M$172</formula>
    </cfRule>
  </conditionalFormatting>
  <conditionalFormatting sqref="Q173">
    <cfRule type="cellIs" dxfId="1414" priority="70" operator="notEqual">
      <formula>$M$173</formula>
    </cfRule>
  </conditionalFormatting>
  <conditionalFormatting sqref="Q174">
    <cfRule type="cellIs" dxfId="1413" priority="69" operator="notEqual">
      <formula>$M$174</formula>
    </cfRule>
  </conditionalFormatting>
  <conditionalFormatting sqref="Q175">
    <cfRule type="cellIs" dxfId="1412" priority="68" operator="notEqual">
      <formula>$M$175</formula>
    </cfRule>
  </conditionalFormatting>
  <conditionalFormatting sqref="Q176">
    <cfRule type="cellIs" dxfId="1411" priority="67" operator="notEqual">
      <formula>$M$176</formula>
    </cfRule>
  </conditionalFormatting>
  <conditionalFormatting sqref="Q177">
    <cfRule type="cellIs" dxfId="1410" priority="66" operator="notEqual">
      <formula>$M$177</formula>
    </cfRule>
  </conditionalFormatting>
  <conditionalFormatting sqref="Q178">
    <cfRule type="cellIs" dxfId="1409" priority="65" operator="notEqual">
      <formula>$M$178</formula>
    </cfRule>
  </conditionalFormatting>
  <conditionalFormatting sqref="Q179">
    <cfRule type="cellIs" dxfId="1408" priority="64" operator="notEqual">
      <formula>$M$179</formula>
    </cfRule>
  </conditionalFormatting>
  <conditionalFormatting sqref="Q180">
    <cfRule type="cellIs" dxfId="1407" priority="63" operator="notEqual">
      <formula>$M$180</formula>
    </cfRule>
  </conditionalFormatting>
  <conditionalFormatting sqref="Q181">
    <cfRule type="cellIs" dxfId="1406" priority="62" operator="notEqual">
      <formula>$M$181</formula>
    </cfRule>
  </conditionalFormatting>
  <conditionalFormatting sqref="Q182">
    <cfRule type="cellIs" dxfId="1405" priority="61" operator="notEqual">
      <formula>$M$182</formula>
    </cfRule>
  </conditionalFormatting>
  <conditionalFormatting sqref="Q183">
    <cfRule type="cellIs" dxfId="1404" priority="60" operator="notEqual">
      <formula>$M$183</formula>
    </cfRule>
  </conditionalFormatting>
  <conditionalFormatting sqref="Q184">
    <cfRule type="cellIs" dxfId="1403" priority="59" operator="notEqual">
      <formula>$M$184</formula>
    </cfRule>
  </conditionalFormatting>
  <conditionalFormatting sqref="Q185">
    <cfRule type="cellIs" dxfId="1402" priority="58" operator="notEqual">
      <formula>$M$185</formula>
    </cfRule>
  </conditionalFormatting>
  <conditionalFormatting sqref="Q188">
    <cfRule type="cellIs" dxfId="1401" priority="56" operator="notEqual">
      <formula>$M$188</formula>
    </cfRule>
  </conditionalFormatting>
  <conditionalFormatting sqref="Q189">
    <cfRule type="cellIs" dxfId="1400" priority="55" operator="notEqual">
      <formula>$M$189</formula>
    </cfRule>
  </conditionalFormatting>
  <conditionalFormatting sqref="Q190">
    <cfRule type="cellIs" dxfId="1399" priority="54" operator="notEqual">
      <formula>$M$190</formula>
    </cfRule>
  </conditionalFormatting>
  <conditionalFormatting sqref="Q191">
    <cfRule type="cellIs" dxfId="1398" priority="53" operator="notEqual">
      <formula>$M$191</formula>
    </cfRule>
  </conditionalFormatting>
  <conditionalFormatting sqref="Q192">
    <cfRule type="cellIs" dxfId="1397" priority="52" operator="notEqual">
      <formula>$M$192</formula>
    </cfRule>
  </conditionalFormatting>
  <conditionalFormatting sqref="Q193">
    <cfRule type="cellIs" dxfId="1396" priority="51" operator="notEqual">
      <formula>$M$193</formula>
    </cfRule>
  </conditionalFormatting>
  <conditionalFormatting sqref="Q194">
    <cfRule type="cellIs" dxfId="1395" priority="50" operator="notEqual">
      <formula>$M$194</formula>
    </cfRule>
  </conditionalFormatting>
  <conditionalFormatting sqref="Q195">
    <cfRule type="cellIs" dxfId="1394" priority="49" operator="notEqual">
      <formula>$M$195</formula>
    </cfRule>
  </conditionalFormatting>
  <conditionalFormatting sqref="Q196">
    <cfRule type="cellIs" dxfId="1393" priority="48" operator="notEqual">
      <formula>$M$196</formula>
    </cfRule>
  </conditionalFormatting>
  <conditionalFormatting sqref="Q197">
    <cfRule type="cellIs" dxfId="1392" priority="47" operator="notEqual">
      <formula>$M$197</formula>
    </cfRule>
  </conditionalFormatting>
  <conditionalFormatting sqref="Q198">
    <cfRule type="cellIs" dxfId="1391" priority="46" operator="notEqual">
      <formula>$M$198</formula>
    </cfRule>
  </conditionalFormatting>
  <conditionalFormatting sqref="Q199">
    <cfRule type="cellIs" dxfId="1390" priority="45" operator="notEqual">
      <formula>$M$199</formula>
    </cfRule>
  </conditionalFormatting>
  <conditionalFormatting sqref="Q202">
    <cfRule type="cellIs" dxfId="1389" priority="43" operator="notEqual">
      <formula>$M$202</formula>
    </cfRule>
  </conditionalFormatting>
  <conditionalFormatting sqref="Q203">
    <cfRule type="cellIs" dxfId="1388" priority="42" operator="notEqual">
      <formula>$M$203</formula>
    </cfRule>
  </conditionalFormatting>
  <conditionalFormatting sqref="Q204">
    <cfRule type="cellIs" dxfId="1387" priority="41" operator="notEqual">
      <formula>$M$204</formula>
    </cfRule>
  </conditionalFormatting>
  <conditionalFormatting sqref="Q205">
    <cfRule type="cellIs" dxfId="1386" priority="40" operator="notEqual">
      <formula>$M$205</formula>
    </cfRule>
  </conditionalFormatting>
  <conditionalFormatting sqref="Q206">
    <cfRule type="cellIs" dxfId="1385" priority="39" operator="notEqual">
      <formula>$M$206</formula>
    </cfRule>
  </conditionalFormatting>
  <conditionalFormatting sqref="Q207">
    <cfRule type="cellIs" dxfId="1384" priority="38" operator="notEqual">
      <formula>$M$207</formula>
    </cfRule>
  </conditionalFormatting>
  <conditionalFormatting sqref="Q208">
    <cfRule type="cellIs" dxfId="1383" priority="37" operator="notEqual">
      <formula>$M$208</formula>
    </cfRule>
  </conditionalFormatting>
  <conditionalFormatting sqref="Q209">
    <cfRule type="cellIs" dxfId="1382" priority="36" operator="notEqual">
      <formula>$M$209</formula>
    </cfRule>
  </conditionalFormatting>
  <conditionalFormatting sqref="Q210">
    <cfRule type="cellIs" dxfId="1381" priority="35" operator="notEqual">
      <formula>$M$210</formula>
    </cfRule>
  </conditionalFormatting>
  <conditionalFormatting sqref="Q213">
    <cfRule type="cellIs" dxfId="1380" priority="33" operator="notEqual">
      <formula>$M$213</formula>
    </cfRule>
  </conditionalFormatting>
  <conditionalFormatting sqref="Q214">
    <cfRule type="cellIs" dxfId="1379" priority="32" operator="notEqual">
      <formula>$M$214</formula>
    </cfRule>
  </conditionalFormatting>
  <conditionalFormatting sqref="Q215">
    <cfRule type="cellIs" dxfId="1378" priority="31" operator="notEqual">
      <formula>$M$215</formula>
    </cfRule>
  </conditionalFormatting>
  <conditionalFormatting sqref="Q216">
    <cfRule type="cellIs" dxfId="1377" priority="30" operator="notEqual">
      <formula>$M$216</formula>
    </cfRule>
  </conditionalFormatting>
  <conditionalFormatting sqref="Q217">
    <cfRule type="cellIs" dxfId="1376" priority="29" operator="notEqual">
      <formula>$M$217</formula>
    </cfRule>
  </conditionalFormatting>
  <conditionalFormatting sqref="Q218">
    <cfRule type="cellIs" dxfId="1375" priority="28" operator="notEqual">
      <formula>$M$218</formula>
    </cfRule>
  </conditionalFormatting>
  <conditionalFormatting sqref="Q219">
    <cfRule type="cellIs" dxfId="1374" priority="27" operator="notEqual">
      <formula>$M$219</formula>
    </cfRule>
  </conditionalFormatting>
  <conditionalFormatting sqref="Q220">
    <cfRule type="cellIs" dxfId="1373" priority="26" operator="notEqual">
      <formula>$M$220</formula>
    </cfRule>
  </conditionalFormatting>
  <conditionalFormatting sqref="Q221">
    <cfRule type="cellIs" dxfId="1372" priority="25" operator="notEqual">
      <formula>$M$221</formula>
    </cfRule>
  </conditionalFormatting>
  <conditionalFormatting sqref="Q222">
    <cfRule type="cellIs" dxfId="1371" priority="24" operator="notEqual">
      <formula>$M$222</formula>
    </cfRule>
  </conditionalFormatting>
  <conditionalFormatting sqref="Q223">
    <cfRule type="cellIs" dxfId="1370" priority="23" operator="notEqual">
      <formula>$M$223</formula>
    </cfRule>
  </conditionalFormatting>
  <conditionalFormatting sqref="Q224">
    <cfRule type="cellIs" dxfId="1369" priority="22" operator="notEqual">
      <formula>$M$224</formula>
    </cfRule>
  </conditionalFormatting>
  <conditionalFormatting sqref="Q225">
    <cfRule type="cellIs" dxfId="1368" priority="21" operator="notEqual">
      <formula>$M$225</formula>
    </cfRule>
  </conditionalFormatting>
  <conditionalFormatting sqref="Q226">
    <cfRule type="cellIs" dxfId="1367" priority="20" operator="notEqual">
      <formula>$M$226</formula>
    </cfRule>
  </conditionalFormatting>
  <conditionalFormatting sqref="M228">
    <cfRule type="cellIs" dxfId="1366" priority="11" operator="notEqual">
      <formula>$M$4</formula>
    </cfRule>
  </conditionalFormatting>
  <conditionalFormatting sqref="Q228">
    <cfRule type="cellIs" dxfId="1365" priority="10" operator="notEqual">
      <formula>$M$4</formula>
    </cfRule>
  </conditionalFormatting>
  <dataValidations count="197">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D77"/>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D16"/>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D37"/>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D38"/>
    <dataValidation allowBlank="1" showInputMessage="1" showErrorMessage="1" promptTitle="Description:" prompt="Patrols and guards industrial and commercial property, railway yards, stations or other facilities." sqref="B197:D197"/>
    <dataValidation allowBlank="1" showInputMessage="1" showErrorMessage="1" promptTitle="Description" prompt="Represents the interests of people in a constituency as their elected member of a government authority." sqref="B7:D7 B11:D11"/>
    <dataValidation allowBlank="1" showInputMessage="1" showErrorMessage="1" promptTitle="Description:" prompt="Represents the interests of people in a constituency as their elected member of a government authority." sqref="B8:D10"/>
    <dataValidation allowBlank="1" showInputMessage="1" showErrorMessage="1" promptTitle="Description:" prompt="Performs a variety of legislative, administrative and ceremonial tasks and duties, as determined by the community" sqref="B12:D13"/>
    <dataValidation allowBlank="1" showInputMessage="1" showErrorMessage="1" promptTitle="Description:" prompt="Plans, organises, directs, controls, reviews and oversees the interpretation and implementation of government policies and legislation." sqref="B19:D19"/>
    <dataValidation allowBlank="1" showInputMessage="1" showErrorMessage="1" promptTitle="Description:" prompt="Description:_x000d_Plans, organises, directs, controls and coordinates the financial and accounting activities within an organisation." sqref="B20:D20"/>
    <dataValidation allowBlank="1" showInputMessage="1" showErrorMessage="1" promptTitle="Description:" prompt="Manages the payroll budget and directs the activities of payroll staff, monitors the payroll processing objectives including audits and legislative compliance." sqref="B21:D21"/>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D17"/>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D22"/>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D81"/>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D92"/>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D23"/>
    <dataValidation allowBlank="1" showInputMessage="1" showErrorMessage="1" promptTitle="Description:" prompt="Plans, organises, directs, controls and coordinates human resource and workplace relations activities within an organisation." sqref="B24:D24"/>
    <dataValidation allowBlank="1" showInputMessage="1" showErrorMessage="1" promptTitle="Description:" prompt="Plans, directs, organises, controls and coordinates training policy, provides advice, training and administrative support to trainers and learners." sqref="B25:D25"/>
    <dataValidation allowBlank="1" showInputMessage="1" showErrorMessage="1" promptTitle="Description:" prompt="Develops and implements organisation's compensation strategy. " sqref="B26:D26"/>
    <dataValidation allowBlank="1" showInputMessage="1" showErrorMessage="1" promptTitle="Description" prompt="Manage, plan and evaluate recruitment services of the organisation." sqref="B27:D27"/>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D28"/>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D29"/>
    <dataValidation allowBlank="1" showInputMessage="1" showErrorMessage="1" promptTitle="Description:" prompt="Includes: IDP Manager, LED Manager_x000d__x000d_Plans, develops, organises, directs, controls and coordinates policy advice and strategic planning within organisations." sqref="B30:D30"/>
    <dataValidation allowBlank="1" showInputMessage="1" showErrorMessage="1" promptTitle="Description:" prompt="Includes: Corporate Support Services Manager_x000d__x000d_Plans, organises, directs, controls and coordinates the overall administration of an organisation." sqref="B31:D31"/>
    <dataValidation allowBlank="1" showInputMessage="1" showErrorMessage="1" promptTitle="Description:" prompt="Manages physical assets throughout its lifecycle to ensure optimal return on investment." sqref="B32:D32"/>
    <dataValidation allowBlank="1" showInputMessage="1" showErrorMessage="1" promptTitle="Description:" prompt="Plans, organises, directs, controls and coordinates the contractual arrangements related to the implementation of programmes and projects." sqref="B33:D33"/>
    <dataValidation allowBlank="1" showInputMessage="1" showErrorMessage="1" promptTitle="Description:" prompt="Plans, organises, directs, controls and coordinates special programmes or projects." sqref="B34:D34"/>
    <dataValidation allowBlank="1" showInputMessage="1" showErrorMessage="1" promptTitle="Description:" prompt="Plans, organises, directs, controls and coordinates the deployment of quality systems and certification processes within an organisation." sqref="B35:D35"/>
    <dataValidation allowBlank="1" showInputMessage="1" showErrorMessage="1" promptTitle="Description:" prompt="Plans, organises, directs, controls, analyses and coordinates the marketing strategy activities and the organisational integration thereof." sqref="B36:D36"/>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D39"/>
    <dataValidation allowBlank="1" showInputMessage="1" showErrorMessage="1" promptTitle="Description:" prompt="Plans, administers and reviews the supply, storage and distribution of equipment, materials and goods used and produced by an organisation, enterprise or business." sqref="B40:D40"/>
    <dataValidation allowBlank="1" showInputMessage="1" showErrorMessage="1" promptTitle="Description:" prompt="Organises the buying, selling and maintenance of vehicles and coordinates the usage thereof." sqref="B41:D41"/>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D42"/>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D43"/>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D44"/>
    <dataValidation allowBlank="1" showInputMessage="1" showErrorMessage="1" promptTitle="Description:" prompt="Oversees the streamlined operation of the IT department and ensures it aligns with the business objectives of the organization." sqref="B45:D45"/>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D47"/>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D48"/>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D49"/>
    <dataValidation allowBlank="1" showInputMessage="1" showErrorMessage="1" promptTitle="Description:" prompt="Plans, organises, directs, controls and coordinates the operations of a research or production laboratory." sqref="B50:D50"/>
    <dataValidation allowBlank="1" showInputMessage="1" showErrorMessage="1" promptTitle="Description:" prompt="Includes: Chief of Staff_x000d__x000d_Organises and controls the functions and resources of offices such as administrative systems and office personnel._x000d__x000d_" sqref="B51:D51"/>
    <dataValidation allowBlank="1" showInputMessage="1" showErrorMessage="1" promptTitle="Description:" prompt="Manages and directs appraisal, editing, and safekeeping of permanent records and historically valuable documents." sqref="B52:D52"/>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D53"/>
    <dataValidation allowBlank="1" showInputMessage="1" showErrorMessage="1" promptTitle="Description:" prompt="Manage and coordinate the preparation of specimens, such as fossils, skeletal parts, lace, and textiles, for museum collection and exhibits." sqref="B54:D54"/>
    <dataValidation allowBlank="1" showInputMessage="1" showErrorMessage="1" promptTitle="Description:" prompt="Provides high level management to support the running of a geographical or operational section of a fire and rescue service." sqref="B55:D55"/>
    <dataValidation allowBlank="1" showInputMessage="1" showErrorMessage="1" promptTitle="Description:" prompt="Plans, organises, directs, controls, coordinates and promotes artistic and cultural policies, programs, projects and services." sqref="B56:D56"/>
    <dataValidation allowBlank="1" showInputMessage="1" showErrorMessage="1" promptTitle="Description:" prompt="Plans, organises, directs, controls, coordinates and promotes sport and recreational activities, and develops related policies." sqref="B57:D57"/>
    <dataValidation allowBlank="1" showInputMessage="1" showErrorMessage="1" promptTitle="Description:" prompt="Organises, controls and coordinates the strategic and operational management of facilities in a public or private organisation. " sqref="B58:D58"/>
    <dataValidation allowBlank="1" showInputMessage="1" showErrorMessage="1" promptTitle="Description:" prompt="Directs an organisation's security functions, including physical security and safety of employees, facilities, and assets." sqref="B59:D59"/>
    <dataValidation allowBlank="1" showInputMessage="1" showErrorMessage="1" promptTitle="Description:" prompt="Manages the performance of call centre workers, processes and technology against financial and non financial operational targets." sqref="B60:D60"/>
    <dataValidation allowBlank="1" showInputMessage="1" showErrorMessage="1" promptTitle="Description:" prompt="Organises and controls the operations of caravan parks and camping grounds to provide accommodation and leisure services." sqref="B61:D61"/>
    <dataValidation allowBlank="1" showInputMessage="1" showErrorMessage="1" promptTitle="Description:" prompt="Plans, organises, directs, controls, reviews and oversees the interpretation and implementation of local government policies " sqref="B18:D18"/>
    <dataValidation allowBlank="1" showInputMessage="1" showErrorMessage="1" promptTitle="Description:" prompt="Plans, organises, directs, controls and coordinates a primary health organisation which provides a broad range of out-of-hospital health services." sqref="B46:D46"/>
    <dataValidation allowBlank="1" showInputMessage="1" showErrorMessage="1" promptTitle="Description:" prompt="Develops and implements programs and regulations for the protection of fish, wildlife and other natural resources. " sqref="B65:D65"/>
    <dataValidation allowBlank="1" showInputMessage="1" showErrorMessage="1" promptTitle="Description:" prompt="Studies and develops policies and plans for the control of factors which may produce pollution, imbalance or degradation of the environment. " sqref="B66:D66"/>
    <dataValidation allowBlank="1" showInputMessage="1" showErrorMessage="1" promptTitle="Description:" prompt="Analyses and develops policies and plans for the control of factors which may produce air pollution. " sqref="B67:D67"/>
    <dataValidation allowBlank="1" showInputMessage="1" showErrorMessage="1" promptTitle="Description:" prompt="Analyses and develops policies and plans for the control of factors which may produce water pollution. " sqref="B68:D68"/>
    <dataValidation allowBlank="1" showInputMessage="1" showErrorMessage="1" promptTitle="Description:" prompt="Controls state or national parks, scenic areas, historic sites, nature reserves, recreation areas and conservation reserves in accordance with authorised policies and priorities. " sqref="B69:D69"/>
    <dataValidation allowBlank="1" showInputMessage="1" showErrorMessage="1" promptTitle="Description:" prompt="Plans, designs, organises and oversees the construction and operation of civil engineering projects such as structural, transportation or hydraulic engineering systems." sqref="B70:D70"/>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D71"/>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D72"/>
    <dataValidation allowBlank="1" showInputMessage="1" showErrorMessage="1" promptTitle="Description:" prompt="Analyses and modifies new and existing electrical engineering technologies and applies them in the testing and implementation of electrical engineering projects." sqref="B73:D73"/>
    <dataValidation allowBlank="1" showInputMessage="1" showErrorMessage="1" promptTitle="Description:" prompt="Designs buildings and advises on the procurement of buildings, provides concepts, plans, specifications and detailed drawings, and negotiates with builders. " sqref="B74:D74"/>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D75"/>
    <dataValidation allowBlank="1" showInputMessage="1" showErrorMessage="1" promptTitle="Description:" prompt="Conducts studies in the use and operation of transportation systems and develops transportation models or simulations." sqref="B76:D76"/>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D78"/>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D79"/>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D80"/>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D82"/>
    <dataValidation allowBlank="1" showInputMessage="1" showErrorMessage="1" promptTitle="Description:" prompt="Analyses, reports and provides advice on taxation issues to tax entities, prepares and reviews tax returns and reports and handles disputes." sqref="B83:D83"/>
    <dataValidation allowBlank="1" showInputMessage="1" showErrorMessage="1" promptTitle="Description:" prompt="Contributes to the development and implementation of the organisation's accounting systems, policies and procedures." sqref="B84:D84"/>
    <dataValidation allowBlank="1" showInputMessage="1" showErrorMessage="1" promptTitle="Description:" prompt="Assists organisations to achieve greater efficiency and solve organisational problems." sqref="B85:D85"/>
    <dataValidation allowBlank="1" showInputMessage="1" showErrorMessage="1" promptTitle="Description:" prompt="Collects and analyses information and data to produce intelligence for public or private sector organisations to support planning, operations and human resource functions." sqref="B86:D86"/>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D87"/>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D88"/>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D89"/>
    <dataValidation allowBlank="1" showInputMessage="1" showErrorMessage="1" promptTitle="Description:" prompt="Provides compliance services to assist management to discharge their responsibilities by complying with applicable regulatory requirements." sqref="B90:D90"/>
    <dataValidation allowBlank="1" showInputMessage="1" showErrorMessage="1" promptTitle="Description:" prompt="Advises organisations on assessment processes to determine actual and potential risks pertaining to the organisation as a total entity." sqref="B91:D91"/>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D93"/>
    <dataValidation allowBlank="1" showInputMessage="1" showErrorMessage="1" promptTitle="Description:" prompt="Provides staffing and personnel administration services in support of an organisation's human resources policies and programs." sqref="B94:D94"/>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D95"/>
    <dataValidation allowBlank="1" showInputMessage="1" showErrorMessage="1" promptTitle="Description:" prompt="Plans, organises and coordinates recreation facilities and programs through organisations such as local governments, schools, church bodies and youth organisations." sqref="B96:D96"/>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D97"/>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D98"/>
    <dataValidation allowBlank="1" showInputMessage="1" showErrorMessage="1" promptTitle="Description:" prompt="Develops and implements communication strategies and campaigns by writing and selecting favourable public material and various communications media." sqref="B99:D99"/>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D101"/>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D102"/>
    <dataValidation allowBlank="1" showInputMessage="1" showErrorMessage="1" promptTitle="Description:" prompt="Designs, develops, controls, maintains and supports the optimal performance and security of databases." sqref="B103:D103"/>
    <dataValidation allowBlank="1" showInputMessage="1" showErrorMessage="1" promptTitle="Description:" prompt="Develops, controls ,maintains and supports the optimal performance and security of information technology systems." sqref="B104:D104"/>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D105"/>
    <dataValidation allowBlank="1" showInputMessage="1" showErrorMessage="1" promptTitle="Description:" prompt="Manages and controls systems and network engineering support service functions, including strategy, support for business development, quality of service and operations.  " sqref="B106:D106"/>
    <dataValidation allowBlank="1" showInputMessage="1" showErrorMessage="1" promptTitle="Description:" prompt="Provides legal advice, prepares and drafts legal documents and conducts negotiations on behalf of clients on matters associated with the law." sqref="B107:D107"/>
    <dataValidation allowBlank="1" showInputMessage="1" showErrorMessage="1" promptTitle="Description:" prompt="Plans and organises a museum or gallery collection by drafting collection policies and arranging acquisitions of pieces." sqref="B108:D108"/>
    <dataValidation allowBlank="1" showInputMessage="1" showErrorMessage="1" promptTitle="Description:" prompt="Develops, organises and manages library services such as collections of information, recreational resources and reader information services." sqref="B109:D109"/>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D110"/>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D111"/>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D112"/>
    <dataValidation allowBlank="1" showInputMessage="1" showErrorMessage="1" promptTitle="Description:" prompt="Transfers a spoken or signed language into another spoken or signed language, usually within a limited time frame in the presence of the participants requiring the translation." sqref="B113:D113"/>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D114"/>
    <dataValidation allowBlank="1" showInputMessage="1" showErrorMessage="1" promptTitle="Description:" prompt="Assesses the value of land, property, commercial equipment, merchandise, personal effects, household goods and objects of art." sqref="B115:D115"/>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D116"/>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D151"/>
    <dataValidation allowBlank="1" showInputMessage="1" showErrorMessage="1" promptTitle="Description:" prompt="Provides specialised pre-hospital health care to injured, sick, infirm and aged persons and emergency transport to medical facilities." sqref="B152:D152"/>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D153"/>
    <dataValidation allowBlank="1" showInputMessage="1" showErrorMessage="1" promptTitle="Description:" prompt="Promotes sports and skills development, and oversees the participation of young people in sport." sqref="B154:D154"/>
    <dataValidation allowBlank="1" showInputMessage="1" showErrorMessage="1" promptTitle="Description:" prompt="Answers inquires and directs and guides visitors in galleries or museums." sqref="B188:D188"/>
    <dataValidation allowBlank="1" showInputMessage="1" showErrorMessage="1" promptTitle="Description:" prompt="Escorts visitors on sightseeing, educational or other tours, and describes and explains points of interest." sqref="B189:D189"/>
    <dataValidation allowBlank="1" showInputMessage="1" showErrorMessage="1" promptTitle="Description:" prompt="Maintains and oversees the cleaning of a residential building, school, office, holiday camp or caravan park and associated grounds." sqref="B190:D190"/>
    <dataValidation allowBlank="1" showInputMessage="1" showErrorMessage="1" promptTitle="Description:" prompt="Feeds, grooms, shears and cares for animals." sqref="B191:D191"/>
    <dataValidation allowBlank="1" showInputMessage="1" showErrorMessage="1" promptTitle="Description:" prompt="Feeds, provides water for and monitors the health of animals in zoos, aquaria and wildlife parks; cleans, fixes and maintains animal cages; and informs visitors about animals." sqref="B192:D192"/>
    <dataValidation allowBlank="1" showInputMessage="1" showErrorMessage="1" promptTitle="Description:" prompt="Receives payments from customers, issues receipts, returns change due, and meets the public and explains charging and billing policy." sqref="B193:D193"/>
    <dataValidation allowBlank="1" showInputMessage="1" showErrorMessage="1" promptTitle="Description:" prompt="Responds to fire alarms and emergency calls, controls and extinguishes fires, and protects life and property." sqref="B194:D194"/>
    <dataValidation allowBlank="1" showInputMessage="1" showErrorMessage="1" promptTitle="Description:" prompt="Preserves safety on the roads through the enforcement of traffic rules." sqref="B195:D195"/>
    <dataValidation allowBlank="1" showInputMessage="1" showErrorMessage="1" promptTitle="Description:" prompt="Maintains public order, and enforces laws by investigating crimes, patrolling public areas and arresting offenders." sqref="B196:D196"/>
    <dataValidation allowBlank="1" showInputMessage="1" showErrorMessage="1" promptTitle="Description:" prompt="Looks after the safety of people at beaches or swimming pools through public relations, public education, accident prevention and rescue." sqref="B198:D198"/>
    <dataValidation allowBlank="1" showInputMessage="1" showErrorMessage="1" promptTitle="Description:" prompt="Attends the scene of reported emergencies to minimise risk to community and worker safety and security." sqref="B199:D199"/>
    <dataValidation allowBlank="1" showInputMessage="1" showErrorMessage="1" promptTitle="Description:" prompt="Drives a van or car to deliver goods." sqref="B202:D202"/>
    <dataValidation allowBlank="1" showInputMessage="1" showErrorMessage="1" promptTitle="Description:" prompt="Drives a car to transport passengers to destinations " sqref="B203:D203"/>
    <dataValidation allowBlank="1" showInputMessage="1" showErrorMessage="1" promptTitle="Description:" prompt="Drives emergency vehicles." sqref="B204:D204"/>
    <dataValidation allowBlank="1" showInputMessage="1" showErrorMessage="1" promptTitle="Description:" prompt="Drives a bus to transport passengers short distances on scheduled intercity services over established routes." sqref="B205:D205"/>
    <dataValidation allowBlank="1" showInputMessage="1" showErrorMessage="1" promptTitle="Description:" prompt="Drives a heavy truck, requiring a specially endorsed class of licence, to transport bulky goods." sqref="B206:D206"/>
    <dataValidation allowBlank="1" showInputMessage="1" showErrorMessage="1" promptTitle="Description:" prompt="Operates plant to apply markings to roads and other surfaces such as car parks, airports and sports grounds." sqref="B207:D207"/>
    <dataValidation allowBlank="1" showInputMessage="1" showErrorMessage="1" promptTitle="Description:" prompt="Operates a range of earthmoving plant to assist with the building of roads, rail, water supply, dams, treatment plants and agricultural earthworks." sqref="B208:D208"/>
    <dataValidation allowBlank="1" showInputMessage="1" showErrorMessage="1" promptTitle="Description:" prompt="Operates heavy excavation plant to excavate, move and load earth, rock and rubble." sqref="B209:D209"/>
    <dataValidation allowBlank="1" showInputMessage="1" showErrorMessage="1" promptTitle="Description:" prompt="Operates a grader to spread and level materials in construction projects." sqref="B210:D210"/>
    <dataValidation allowBlank="1" showInputMessage="1" showErrorMessage="1" promptTitle="Description:" prompt="Cleans offices, residential complexes, industrial work areas, industrial machines, construction sites and other commercial premises using heavy duty cleaning equipment." sqref="B213:D213"/>
    <dataValidation allowBlank="1" showInputMessage="1" showErrorMessage="1" promptTitle="Description:" prompt="Serves tea to guests." sqref="B214:D214"/>
    <dataValidation allowBlank="1" showInputMessage="1" showErrorMessage="1" promptTitle="Description:" prompt="Maintains and cleans a residential building, school, office, holiday camp or caravan park and associated grounds." sqref="B215:D215"/>
    <dataValidation allowBlank="1" showInputMessage="1" showErrorMessage="1" promptTitle="Description:" prompt="Cleans and keeps swimming pools in good condition." sqref="B216:D216"/>
    <dataValidation allowBlank="1" showInputMessage="1" showErrorMessage="1" promptTitle="Description:" prompt="Assists in cultivating and maintaining gardens." sqref="B217:D217"/>
    <dataValidation allowBlank="1" showInputMessage="1" showErrorMessage="1" promptTitle="Description:" prompt="Performs routine tasks in erecting and repairing structures and facilities on building and construction sites and in factories producing prefabricated building components." sqref="B218:D218"/>
    <dataValidation allowBlank="1" showInputMessage="1" showErrorMessage="1" promptTitle="Descriptions:" prompt="Performs routine tasks in maintaining drainage, sewerage and storm water systems." sqref="B219:D219"/>
    <dataValidation allowBlank="1" showInputMessage="1" showErrorMessage="1" promptTitle="Description:" prompt="Performs routine tasks in excavating earth, clearing and levelling sites, and digging irrigation channels." sqref="B220:D220"/>
    <dataValidation allowBlank="1" showInputMessage="1" showErrorMessage="1" promptTitle="Description:" prompt="Performs routine tasks in fabricating, laying, installing and maintaining pipes, fixtures, water meters and regulators." sqref="B221:D221"/>
    <dataValidation allowBlank="1" showInputMessage="1" showErrorMessage="1" promptTitle="Description:" prompt="Collects household, commercial and industrial waste for recycling and disposal. " sqref="B222:D222"/>
    <dataValidation allowBlank="1" showInputMessage="1" showErrorMessage="1" promptTitle="Description:" prompt="Cleans, paints, repairs and maintains buildings, grounds and facilities." sqref="B223:D223"/>
    <dataValidation allowBlank="1" showInputMessage="1" showErrorMessage="1" promptTitle="Description:" prompt="Reads electric, gas and water meters, records usage, inspects meters and connections for defects and damage, and reports irregularities." sqref="B224:D224"/>
    <dataValidation allowBlank="1" showInputMessage="1" showErrorMessage="1" promptTitle="Description:" prompt="Assists electrical and telecommunications trades workers to install and maintain electrical and telecommunications systems." sqref="B225:D225"/>
    <dataValidation allowBlank="1" showInputMessage="1" showErrorMessage="1" promptTitle="Description:" prompt="Assists motor mechanics to replace and repair worn and defective parts, re-assemble mechanical components, change oil and filters, and perform other routine mechanical tasks." sqref="B226:D226"/>
    <dataValidation allowBlank="1" showInputMessage="1" showErrorMessage="1" promptTitle="Description:" prompt="Maintains and evaluates records of financial transactions in account books and computerised accounting systems." sqref="B157:D157"/>
    <dataValidation allowBlank="1" showInputMessage="1" showErrorMessage="1" promptTitle="Description:" prompt="Prepares purchase orders, monitors supply sources and negotiates contracts with suppliers." sqref="B158:D158"/>
    <dataValidation allowBlank="1" showInputMessage="1" showErrorMessage="1" promptTitle="Description:" prompt="Coordinates, assigns and reviews the work of clerks involved in general office and administrative skills." sqref="B160:D160"/>
    <dataValidation allowBlank="1" showInputMessage="1" showErrorMessage="1" promptTitle="Description:" prompt="Coordinates the activities of an office including administrative systems and office personnel." sqref="B161:D161"/>
    <dataValidation allowBlank="1" showInputMessage="1" showErrorMessage="1" promptTitle="Description:" prompt="Performs secretarial, clerical and other administrative tasks in support of legal professionals." sqref="B162:D162"/>
    <dataValidation allowBlank="1" showInputMessage="1" showErrorMessage="1" promptTitle="Description:" prompt="Performs liaison, coordination and organisational tasks in support of managers and professionals." sqref="B163:D163"/>
    <dataValidation allowBlank="1" showInputMessage="1" showErrorMessage="1" promptTitle="Description:" prompt="Tests motor vehicle driving licence applicants and issues learner's permits and probationary licences. Registration or licensing is required." sqref="B164:D164"/>
    <dataValidation allowBlank="1" showInputMessage="1" showErrorMessage="1" promptTitle="Description:" prompt="Organises, manages, controls and coordinates the supply chain management function including demand, acquisition ,logistics, disposal, performance and risk management." sqref="B159:D159"/>
    <dataValidation allowBlank="1" showInputMessage="1" showErrorMessage="1" promptTitle="Description:" prompt="Includes: Administrative Coordinator_x000d__x000d_Performs a range of clerical and administrative tasks in an organisation" sqref="B165:D165"/>
    <dataValidation allowBlank="1" showInputMessage="1" showErrorMessage="1" promptTitle="Description:" prompt="Performs secretarial, clerical and other administrative tasks in support of managers and professionals." sqref="B166:D166"/>
    <dataValidation allowBlank="1" showInputMessage="1" showErrorMessage="1" promptTitle="Description:" prompt="Operates a computer to type, edit and generate a variety of documents and reports." sqref="B167:D167"/>
    <dataValidation allowBlank="1" showInputMessage="1" showErrorMessage="1" promptTitle="Description:" prompt="Operates a keyboard to input and transfer data into a computer for storage, processing and transmission." sqref="B168:D168"/>
    <dataValidation allowBlank="1" showInputMessage="1" showErrorMessage="1" promptTitle="Description:" prompt="Conducts inbound and/or outbound calls, responds to, or communicates with customers on a variety of products or services." sqref="B169:D169"/>
    <dataValidation allowBlank="1" showInputMessage="1" showErrorMessage="1" promptTitle="Description:" prompt="Operates telecommunication switchboards and consoles to assist callers establish telephone connections, receive caller inquiries and fault reports." sqref="B170:D170"/>
    <dataValidation allowBlank="1" showInputMessage="1" showErrorMessage="1" promptTitle="Description:" prompt="Responds to personal, written and telephone inquiries and complaints about the organisation's goods and services, provides information and refers people to other sources." sqref="B171:D171"/>
    <dataValidation allowBlank="1" showInputMessage="1" showErrorMessage="1" promptTitle="Description:" prompt="Greets clients and visitors, and responds to personal, telephone, email and written inquiries and requests." sqref="B172:D172"/>
    <dataValidation allowBlank="1" showInputMessage="1" showErrorMessage="1" promptTitle="Description:" prompt="Includes: Assets Clerk_x000d__x000d_Monitors creditor and debtor accounts, and undertakes related routine documentation. " sqref="B173:D173"/>
    <dataValidation allowBlank="1" showInputMessage="1" showErrorMessage="1" promptTitle="Description:" prompt="Prepares standard tax returns and provides administrative support to professional tax practitioners." sqref="B174:D174"/>
    <dataValidation allowBlank="1" showInputMessage="1" showErrorMessage="1" promptTitle="Description:" prompt="Prepares payroll and related records for employee salaries and statutory record keeping purposes." sqref="B175:D175"/>
    <dataValidation allowBlank="1" showInputMessage="1" showErrorMessage="1" promptTitle="Description:" prompt="Monitors stock levels and maintains stock, order and inventory records." sqref="B176:D176"/>
    <dataValidation allowBlank="1" showInputMessage="1" showErrorMessage="1" promptTitle="Description:" prompt="Issues, receives and shelves library items and maintains associated records." sqref="B177:D177"/>
    <dataValidation allowBlank="1" showInputMessage="1" showErrorMessage="1" promptTitle="Description:" prompt="Processes and handles information and documents to maintain access to and security of database and record management systems." sqref="B178:D178"/>
    <dataValidation allowBlank="1" showInputMessage="1" showErrorMessage="1" promptTitle="Description:" prompt="Operates one or more of a variety of office machines, such as photocopying, photographic, and duplicating machines, or other office machines." sqref="B179:D179"/>
    <dataValidation allowBlank="1" showInputMessage="1" showErrorMessage="1" promptTitle="Description:" prompt="Maintains and updates personnel records such as information on promotions, employee leave taken and accumulated, salaries, superannuation and taxation, qualifications and training." sqref="B180:D180"/>
    <dataValidation allowBlank="1" showInputMessage="1" showErrorMessage="1" promptTitle="Description:" prompt="Maintains and updates organisational skills development plans, reports, programmes and projects." sqref="B181:D181"/>
    <dataValidation allowBlank="1" showInputMessage="1" showErrorMessage="1" promptTitle="Description:" prompt="Prepares, interprets, maintains, reviews and negotiates variations to contracts on behalf of an organisation." sqref="B182:D182"/>
    <dataValidation allowBlank="1" showInputMessage="1" showErrorMessage="1" promptTitle="Description:" prompt="Plans and undertakes administration of organisational programs, special projects and support services." sqref="B183:D183"/>
    <dataValidation allowBlank="1" showInputMessage="1" showErrorMessage="1" promptTitle="Description:" prompt="Performs a range of clerical and administrative tasks in support of public relations and communication management._x000d_" sqref="B184:D184"/>
    <dataValidation allowBlank="1" showInputMessage="1" showErrorMessage="1" promptTitle="Description:" prompt="Transmits and receives radio messages by use of voice and radio teletype." sqref="B185:D185"/>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D120"/>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D121"/>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D122"/>
    <dataValidation allowBlank="1" showInputMessage="1" showErrorMessage="1" promptTitle="Description:" prompt="Conducts tests of electrical systems, prepares charts and tabulations, and assists in estimating costs in support of electrical engineers and engineering technologists." sqref="B123:D123"/>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D124"/>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D125"/>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D126"/>
    <dataValidation allowBlank="1" showInputMessage="1" showErrorMessage="1" promptTitle="Description:" prompt="Supervises construction sites, and organises and coordinates the material and human resources required." sqref="B127:D127"/>
    <dataValidation allowBlank="1" showInputMessage="1" showErrorMessage="1" promptTitle="Description:" prompt="Operates plant to store, distribute and treat water including purifying water for human consumption and removing wastes from sewerage. " sqref="B128:D128"/>
    <dataValidation allowBlank="1" showInputMessage="1" showErrorMessage="1" promptTitle="Description:" prompt="Operates machinery which disposes of waste. " sqref="B129:D129"/>
    <dataValidation allowBlank="1" showInputMessage="1" showErrorMessage="1" promptTitle="Description:" prompt="Identifies and collects living organisms and conducts field and laboratory studies in support of life scientists and technologists." sqref="B130:D130"/>
    <dataValidation allowBlank="1" showInputMessage="1" showErrorMessage="1" promptTitle="Description:" prompt="Performs tests and experiments, and provide technical support functions to assist environmental scientists and technologists in research and teaching. " sqref="B131:D131"/>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D132"/>
    <dataValidation allowBlank="1" showInputMessage="1" showErrorMessage="1" promptTitle="Description:" prompt="Operates a still camera to take photographs." sqref="B134:D134"/>
    <dataValidation allowBlank="1" showInputMessage="1" showErrorMessage="1" promptTitle="Description:" prompt="Inspects buildings to ensure compliance with laws and regulations and advises on building requirements. " sqref="B133:D133"/>
    <dataValidation allowBlank="1" showInputMessage="1" showErrorMessage="1" promptTitle="Description:" prompt="Establishes, operates and maintains network and other data communications systems." sqref="B135:D135"/>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D136"/>
    <dataValidation allowBlank="1" showInputMessage="1" showErrorMessage="1" promptTitle="Description:" prompt="Maintains, monitors and supports the optimal functioning of internet and intranet websites and web server hardware and software." sqref="B137:D137"/>
    <dataValidation allowBlank="1" showInputMessage="1" showErrorMessage="1" promptTitle="Description:" prompt="Plans and constructs garden landscapes." sqref="B138:D138"/>
    <dataValidation allowBlank="1" showInputMessage="1" showErrorMessage="1" promptTitle="Description:" prompt="Propagates and cultivates trees, shrubs, and ornamental and flowering plants in plant nurseries." sqref="B139:D139"/>
    <dataValidation allowBlank="1" showInputMessage="1" showErrorMessage="1" promptTitle="Description:" prompt="Lays bricks, pre-cut stone and other types of building blocks in mortar to construct and repair walls, partitions, arches and other structures. " sqref="B140:D140"/>
    <dataValidation allowBlank="1" showInputMessage="1" showErrorMessage="1" promptTitle="Description:" prompt="Cuts and shapes hard and soft stone blocks and masonry slabs to construct and renovate stone structures and monumental masonry. " sqref="B141:D141"/>
    <dataValidation allowBlank="1" showInputMessage="1" showErrorMessage="1" promptTitle="Description:" prompt="Installs and repairs water, drainage and sewerage pipes and systems. " sqref="B142:D142"/>
    <dataValidation allowBlank="1" showInputMessage="1" showErrorMessage="1" promptTitle="Description:" prompt="Inspects plumbing work to ensure compliance with relevant standards and regulations. " sqref="B143:D143"/>
    <dataValidation allowBlank="1" showInputMessage="1" showErrorMessage="1" promptTitle="Description:" prompt="Maintains, tests and repairs diesel and petrol road vehicles (less than 8 tons) and the mechanical parts thereof including transmissions, suspension, steering and brakes. " sqref="B144:D144"/>
    <dataValidation allowBlank="1" showInputMessage="1" showErrorMessage="1" promptTitle="Description:" prompt="Fits and assembles metal parts and sub-assemblies to fabricate production machines and other equipment. " sqref="B145:D145"/>
    <dataValidation allowBlank="1" showInputMessage="1" showErrorMessage="1" promptTitle="Description:" prompt="Installs, tests, connects, commissions, maintains and modifies electrical equipment, wiring and control systems. " sqref="B146:D146"/>
    <dataValidation allowBlank="1" showInputMessage="1" showErrorMessage="1" promptTitle="Description:" prompt="Installs, maintains, troubleshoots and repairs stationary industrial machinery and electromechanical equipment." sqref="B147:D147"/>
    <dataValidation allowBlank="1" showInputMessage="1" showErrorMessage="1" promptTitle="Description:" prompt="Joins insulated electric power cables installed in underground conduits and trenches and prepares cable terminations for connection to electrical equipment and overhead lines. " sqref="B148:D148"/>
  </dataValidations>
  <hyperlinks>
    <hyperlink ref="A230"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3"/>
  <sheetViews>
    <sheetView workbookViewId="0">
      <pane ySplit="5" topLeftCell="A6" activePane="bottomLeft" state="frozen"/>
      <selection pane="bottomLeft" activeCell="A9" sqref="A9"/>
    </sheetView>
  </sheetViews>
  <sheetFormatPr defaultColWidth="10.875" defaultRowHeight="12.75" x14ac:dyDescent="0.2"/>
  <cols>
    <col min="1" max="1" width="24.875" style="228" customWidth="1"/>
    <col min="2" max="2" width="18.625" style="2" customWidth="1"/>
    <col min="3" max="3" width="27" style="2" customWidth="1"/>
    <col min="4" max="4" width="6.875" style="2" customWidth="1"/>
    <col min="5" max="5" width="6.625" style="2" customWidth="1"/>
    <col min="6" max="6" width="6.875" style="2" customWidth="1"/>
    <col min="7" max="7" width="0.125" style="2" customWidth="1"/>
    <col min="8" max="16384" width="10.875" style="2"/>
  </cols>
  <sheetData>
    <row r="1" spans="1:8" ht="24.95" customHeight="1" x14ac:dyDescent="0.2">
      <c r="A1" s="667" t="s">
        <v>581</v>
      </c>
      <c r="B1" s="668"/>
      <c r="C1" s="668"/>
      <c r="D1" s="668"/>
      <c r="E1" s="668"/>
      <c r="F1" s="668"/>
      <c r="G1" s="718"/>
    </row>
    <row r="2" spans="1:8" ht="30" customHeight="1" x14ac:dyDescent="0.2">
      <c r="A2" s="697" t="s">
        <v>610</v>
      </c>
      <c r="B2" s="698"/>
      <c r="C2" s="698"/>
      <c r="D2" s="698"/>
      <c r="E2" s="698"/>
      <c r="F2" s="699"/>
      <c r="G2" s="396"/>
    </row>
    <row r="3" spans="1:8" ht="59.1" customHeight="1" x14ac:dyDescent="0.2">
      <c r="A3" s="771" t="s">
        <v>608</v>
      </c>
      <c r="B3" s="772"/>
      <c r="C3" s="772"/>
      <c r="D3" s="772"/>
      <c r="E3" s="772"/>
      <c r="F3" s="772"/>
      <c r="G3" s="773"/>
    </row>
    <row r="4" spans="1:8" ht="13.5" x14ac:dyDescent="0.25">
      <c r="A4" s="991" t="s">
        <v>353</v>
      </c>
      <c r="B4" s="991" t="s">
        <v>373</v>
      </c>
      <c r="C4" s="991" t="s">
        <v>512</v>
      </c>
      <c r="D4" s="991" t="s">
        <v>510</v>
      </c>
      <c r="E4" s="990" t="s">
        <v>511</v>
      </c>
      <c r="F4" s="990"/>
    </row>
    <row r="5" spans="1:8" ht="13.5" x14ac:dyDescent="0.25">
      <c r="A5" s="992"/>
      <c r="B5" s="992"/>
      <c r="C5" s="992"/>
      <c r="D5" s="992"/>
      <c r="E5" s="227" t="s">
        <v>55</v>
      </c>
      <c r="F5" s="227" t="s">
        <v>56</v>
      </c>
    </row>
    <row r="6" spans="1:8" ht="13.5" x14ac:dyDescent="0.25">
      <c r="A6" s="299"/>
      <c r="B6" s="300"/>
      <c r="C6" s="292"/>
      <c r="D6" s="300"/>
      <c r="E6" s="292"/>
      <c r="F6" s="292"/>
      <c r="G6" s="98"/>
      <c r="H6" s="98"/>
    </row>
    <row r="7" spans="1:8" ht="13.5" x14ac:dyDescent="0.25">
      <c r="A7" s="299"/>
      <c r="B7" s="300"/>
      <c r="C7" s="292"/>
      <c r="D7" s="300"/>
      <c r="E7" s="292"/>
      <c r="F7" s="292"/>
      <c r="G7" s="98"/>
      <c r="H7" s="98"/>
    </row>
    <row r="8" spans="1:8" ht="27" x14ac:dyDescent="0.25">
      <c r="A8" s="299" t="s">
        <v>356</v>
      </c>
      <c r="B8" s="300" t="s">
        <v>502</v>
      </c>
      <c r="C8" s="292" t="s">
        <v>682</v>
      </c>
      <c r="D8" s="300">
        <v>2</v>
      </c>
      <c r="E8" s="292">
        <v>3</v>
      </c>
      <c r="F8" s="292">
        <v>5</v>
      </c>
      <c r="G8" s="98"/>
      <c r="H8" s="98"/>
    </row>
    <row r="9" spans="1:8" ht="27" x14ac:dyDescent="0.25">
      <c r="A9" s="299" t="s">
        <v>357</v>
      </c>
      <c r="B9" s="300" t="s">
        <v>50</v>
      </c>
      <c r="C9" s="292" t="s">
        <v>671</v>
      </c>
      <c r="D9" s="300">
        <v>6</v>
      </c>
      <c r="E9" s="292">
        <v>2</v>
      </c>
      <c r="F9" s="292"/>
      <c r="G9" s="98"/>
      <c r="H9" s="98"/>
    </row>
    <row r="10" spans="1:8" ht="27" x14ac:dyDescent="0.25">
      <c r="A10" s="299" t="s">
        <v>354</v>
      </c>
      <c r="B10" s="300" t="s">
        <v>502</v>
      </c>
      <c r="C10" s="292" t="s">
        <v>681</v>
      </c>
      <c r="D10" s="300">
        <v>2</v>
      </c>
      <c r="E10" s="292"/>
      <c r="F10" s="292">
        <v>5</v>
      </c>
      <c r="G10" s="98"/>
      <c r="H10" s="98"/>
    </row>
    <row r="11" spans="1:8" ht="27" x14ac:dyDescent="0.25">
      <c r="A11" s="299" t="s">
        <v>357</v>
      </c>
      <c r="B11" s="300" t="s">
        <v>50</v>
      </c>
      <c r="C11" s="292" t="s">
        <v>671</v>
      </c>
      <c r="D11" s="300">
        <v>4</v>
      </c>
      <c r="E11" s="292">
        <v>2</v>
      </c>
      <c r="F11" s="292">
        <v>3</v>
      </c>
      <c r="G11" s="98"/>
      <c r="H11" s="98"/>
    </row>
    <row r="12" spans="1:8" ht="27" x14ac:dyDescent="0.25">
      <c r="A12" s="299" t="s">
        <v>354</v>
      </c>
      <c r="B12" s="300" t="s">
        <v>502</v>
      </c>
      <c r="C12" s="292" t="s">
        <v>665</v>
      </c>
      <c r="D12" s="300">
        <v>3</v>
      </c>
      <c r="E12" s="292"/>
      <c r="F12" s="292">
        <v>5</v>
      </c>
      <c r="G12" s="98"/>
      <c r="H12" s="98"/>
    </row>
    <row r="13" spans="1:8" ht="27" x14ac:dyDescent="0.25">
      <c r="A13" s="299" t="s">
        <v>354</v>
      </c>
      <c r="B13" s="300" t="s">
        <v>502</v>
      </c>
      <c r="C13" s="292" t="s">
        <v>666</v>
      </c>
      <c r="D13" s="300">
        <v>2</v>
      </c>
      <c r="E13" s="292"/>
      <c r="F13" s="292">
        <v>10</v>
      </c>
      <c r="G13" s="98"/>
      <c r="H13" s="98"/>
    </row>
    <row r="14" spans="1:8" ht="27" x14ac:dyDescent="0.25">
      <c r="A14" s="299" t="s">
        <v>354</v>
      </c>
      <c r="B14" s="300" t="s">
        <v>502</v>
      </c>
      <c r="C14" s="292" t="s">
        <v>667</v>
      </c>
      <c r="D14" s="300">
        <v>3</v>
      </c>
      <c r="E14" s="292"/>
      <c r="F14" s="292">
        <v>10</v>
      </c>
      <c r="G14" s="98"/>
      <c r="H14" s="98"/>
    </row>
    <row r="15" spans="1:8" ht="27" x14ac:dyDescent="0.25">
      <c r="A15" s="299" t="s">
        <v>354</v>
      </c>
      <c r="B15" s="300" t="s">
        <v>502</v>
      </c>
      <c r="C15" s="292" t="s">
        <v>668</v>
      </c>
      <c r="D15" s="300">
        <v>3</v>
      </c>
      <c r="E15" s="292">
        <v>5</v>
      </c>
      <c r="F15" s="292">
        <v>5</v>
      </c>
      <c r="G15" s="98"/>
      <c r="H15" s="98"/>
    </row>
    <row r="16" spans="1:8" ht="27" x14ac:dyDescent="0.25">
      <c r="A16" s="299" t="s">
        <v>355</v>
      </c>
      <c r="B16" s="300" t="s">
        <v>502</v>
      </c>
      <c r="C16" s="292" t="s">
        <v>669</v>
      </c>
      <c r="D16" s="300">
        <v>2</v>
      </c>
      <c r="E16" s="292">
        <v>8</v>
      </c>
      <c r="F16" s="292">
        <v>7</v>
      </c>
      <c r="G16" s="98"/>
      <c r="H16" s="98"/>
    </row>
    <row r="17" spans="1:8" ht="27" x14ac:dyDescent="0.25">
      <c r="A17" s="299" t="s">
        <v>355</v>
      </c>
      <c r="B17" s="300" t="s">
        <v>444</v>
      </c>
      <c r="C17" s="292" t="s">
        <v>670</v>
      </c>
      <c r="D17" s="300">
        <v>3</v>
      </c>
      <c r="E17" s="292">
        <v>5</v>
      </c>
      <c r="F17" s="292">
        <v>5</v>
      </c>
      <c r="G17" s="98"/>
      <c r="H17" s="98"/>
    </row>
    <row r="18" spans="1:8" ht="13.5" x14ac:dyDescent="0.25">
      <c r="A18" s="299"/>
      <c r="B18" s="300"/>
      <c r="C18" s="292"/>
      <c r="D18" s="300"/>
      <c r="E18" s="292"/>
      <c r="F18" s="292"/>
      <c r="G18" s="98"/>
      <c r="H18" s="98"/>
    </row>
    <row r="19" spans="1:8" ht="13.5" x14ac:dyDescent="0.25">
      <c r="A19" s="299"/>
      <c r="B19" s="300"/>
      <c r="C19" s="292"/>
      <c r="D19" s="300"/>
      <c r="E19" s="292"/>
      <c r="F19" s="292"/>
      <c r="G19" s="98"/>
      <c r="H19" s="98"/>
    </row>
    <row r="20" spans="1:8" ht="13.5" x14ac:dyDescent="0.25">
      <c r="A20" s="299"/>
      <c r="B20" s="300"/>
      <c r="C20" s="292"/>
      <c r="D20" s="300"/>
      <c r="E20" s="292"/>
      <c r="F20" s="292"/>
      <c r="G20" s="98"/>
      <c r="H20" s="98"/>
    </row>
    <row r="21" spans="1:8" ht="13.5" x14ac:dyDescent="0.25">
      <c r="A21" s="299"/>
      <c r="B21" s="300"/>
      <c r="C21" s="292"/>
      <c r="D21" s="300"/>
      <c r="E21" s="292"/>
      <c r="F21" s="292"/>
      <c r="G21" s="98"/>
      <c r="H21" s="98"/>
    </row>
    <row r="22" spans="1:8" ht="13.5" x14ac:dyDescent="0.25">
      <c r="A22" s="299"/>
      <c r="B22" s="300"/>
      <c r="C22" s="292"/>
      <c r="D22" s="300"/>
      <c r="E22" s="292"/>
      <c r="F22" s="292"/>
      <c r="G22" s="98"/>
      <c r="H22" s="98"/>
    </row>
    <row r="23" spans="1:8" ht="13.5" x14ac:dyDescent="0.25">
      <c r="A23" s="299"/>
      <c r="B23" s="300"/>
      <c r="C23" s="292"/>
      <c r="D23" s="300"/>
      <c r="E23" s="292"/>
      <c r="F23" s="292"/>
      <c r="G23" s="98"/>
      <c r="H23" s="98"/>
    </row>
    <row r="24" spans="1:8" ht="13.5" x14ac:dyDescent="0.25">
      <c r="A24" s="299"/>
      <c r="B24" s="300"/>
      <c r="C24" s="292"/>
      <c r="D24" s="300"/>
      <c r="E24" s="292"/>
      <c r="F24" s="292"/>
      <c r="G24" s="98"/>
      <c r="H24" s="98"/>
    </row>
    <row r="25" spans="1:8" ht="13.5" x14ac:dyDescent="0.25">
      <c r="A25" s="299"/>
      <c r="B25" s="300"/>
      <c r="C25" s="292"/>
      <c r="D25" s="300"/>
      <c r="E25" s="292"/>
      <c r="F25" s="292"/>
      <c r="G25" s="98"/>
      <c r="H25" s="98"/>
    </row>
    <row r="26" spans="1:8" ht="13.5" x14ac:dyDescent="0.25">
      <c r="A26" s="299"/>
      <c r="B26" s="300"/>
      <c r="C26" s="292"/>
      <c r="D26" s="300"/>
      <c r="E26" s="292"/>
      <c r="F26" s="292"/>
      <c r="G26" s="98"/>
      <c r="H26" s="98"/>
    </row>
    <row r="27" spans="1:8" ht="13.5" x14ac:dyDescent="0.25">
      <c r="A27" s="299"/>
      <c r="B27" s="300"/>
      <c r="C27" s="292"/>
      <c r="D27" s="300"/>
      <c r="E27" s="292"/>
      <c r="F27" s="292"/>
      <c r="G27" s="98"/>
      <c r="H27" s="98"/>
    </row>
    <row r="28" spans="1:8" ht="13.5" x14ac:dyDescent="0.25">
      <c r="A28" s="299"/>
      <c r="B28" s="300"/>
      <c r="C28" s="292"/>
      <c r="D28" s="300"/>
      <c r="E28" s="292"/>
      <c r="F28" s="292"/>
      <c r="G28" s="98"/>
      <c r="H28" s="98"/>
    </row>
    <row r="29" spans="1:8" ht="13.5" x14ac:dyDescent="0.25">
      <c r="A29" s="299"/>
      <c r="B29" s="300"/>
      <c r="C29" s="292"/>
      <c r="D29" s="300"/>
      <c r="E29" s="292"/>
      <c r="F29" s="292"/>
      <c r="G29" s="98"/>
      <c r="H29" s="98"/>
    </row>
    <row r="30" spans="1:8" ht="13.5" x14ac:dyDescent="0.25">
      <c r="A30" s="299"/>
      <c r="B30" s="300"/>
      <c r="C30" s="292"/>
      <c r="D30" s="300"/>
      <c r="E30" s="292"/>
      <c r="F30" s="292"/>
      <c r="G30" s="98"/>
      <c r="H30" s="98"/>
    </row>
    <row r="31" spans="1:8" ht="13.5" x14ac:dyDescent="0.25">
      <c r="A31" s="299"/>
      <c r="B31" s="300"/>
      <c r="C31" s="292"/>
      <c r="D31" s="300"/>
      <c r="E31" s="292"/>
      <c r="F31" s="292"/>
      <c r="G31" s="98"/>
      <c r="H31" s="98"/>
    </row>
    <row r="32" spans="1:8" ht="13.5" x14ac:dyDescent="0.25">
      <c r="A32" s="299"/>
      <c r="B32" s="300"/>
      <c r="C32" s="292"/>
      <c r="D32" s="300"/>
      <c r="E32" s="292"/>
      <c r="F32" s="292"/>
      <c r="G32" s="98"/>
      <c r="H32" s="98"/>
    </row>
    <row r="33" spans="1:8" ht="13.5" x14ac:dyDescent="0.25">
      <c r="A33" s="299"/>
      <c r="B33" s="300"/>
      <c r="C33" s="292"/>
      <c r="D33" s="300"/>
      <c r="E33" s="292"/>
      <c r="F33" s="292"/>
      <c r="G33" s="98"/>
      <c r="H33" s="98"/>
    </row>
    <row r="34" spans="1:8" ht="13.5" x14ac:dyDescent="0.25">
      <c r="A34" s="299"/>
      <c r="B34" s="300"/>
      <c r="C34" s="292"/>
      <c r="D34" s="300"/>
      <c r="E34" s="292"/>
      <c r="F34" s="292"/>
      <c r="G34" s="98"/>
      <c r="H34" s="98"/>
    </row>
    <row r="35" spans="1:8" ht="13.5" x14ac:dyDescent="0.25">
      <c r="A35" s="299"/>
      <c r="B35" s="300"/>
      <c r="C35" s="292"/>
      <c r="D35" s="300"/>
      <c r="E35" s="292"/>
      <c r="F35" s="292"/>
      <c r="G35" s="98"/>
      <c r="H35" s="98"/>
    </row>
    <row r="36" spans="1:8" ht="13.5" x14ac:dyDescent="0.25">
      <c r="A36" s="299"/>
      <c r="B36" s="300"/>
      <c r="C36" s="292"/>
      <c r="D36" s="300"/>
      <c r="E36" s="292"/>
      <c r="F36" s="292"/>
      <c r="G36" s="98"/>
      <c r="H36" s="98"/>
    </row>
    <row r="37" spans="1:8" ht="13.5" x14ac:dyDescent="0.25">
      <c r="A37" s="299"/>
      <c r="B37" s="300"/>
      <c r="C37" s="292"/>
      <c r="D37" s="300"/>
      <c r="E37" s="292"/>
      <c r="F37" s="292"/>
      <c r="G37" s="98"/>
      <c r="H37" s="98"/>
    </row>
    <row r="38" spans="1:8" ht="13.5" x14ac:dyDescent="0.25">
      <c r="A38" s="299"/>
      <c r="B38" s="300"/>
      <c r="C38" s="292"/>
      <c r="D38" s="300"/>
      <c r="E38" s="292"/>
      <c r="F38" s="292"/>
      <c r="G38" s="98"/>
      <c r="H38" s="98"/>
    </row>
    <row r="39" spans="1:8" ht="13.5" x14ac:dyDescent="0.25">
      <c r="A39" s="299"/>
      <c r="B39" s="300"/>
      <c r="C39" s="292"/>
      <c r="D39" s="300"/>
      <c r="E39" s="292"/>
      <c r="F39" s="292"/>
      <c r="G39" s="98"/>
      <c r="H39" s="98"/>
    </row>
    <row r="40" spans="1:8" ht="13.5" x14ac:dyDescent="0.25">
      <c r="A40" s="299"/>
      <c r="B40" s="300"/>
      <c r="C40" s="292"/>
      <c r="D40" s="300"/>
      <c r="E40" s="292"/>
      <c r="F40" s="292"/>
      <c r="G40" s="98"/>
      <c r="H40" s="98"/>
    </row>
    <row r="41" spans="1:8" ht="13.5" x14ac:dyDescent="0.25">
      <c r="A41" s="299"/>
      <c r="B41" s="300"/>
      <c r="C41" s="292"/>
      <c r="D41" s="300"/>
      <c r="E41" s="292"/>
      <c r="F41" s="292"/>
      <c r="G41" s="98"/>
      <c r="H41" s="98"/>
    </row>
    <row r="42" spans="1:8" ht="13.5" x14ac:dyDescent="0.25">
      <c r="A42" s="299"/>
      <c r="B42" s="300"/>
      <c r="C42" s="292"/>
      <c r="D42" s="300"/>
      <c r="E42" s="292"/>
      <c r="F42" s="292"/>
      <c r="G42" s="98"/>
      <c r="H42" s="98"/>
    </row>
    <row r="43" spans="1:8" ht="13.5" x14ac:dyDescent="0.25">
      <c r="A43" s="299"/>
      <c r="B43" s="300"/>
      <c r="C43" s="292"/>
      <c r="D43" s="300"/>
      <c r="E43" s="292"/>
      <c r="F43" s="292"/>
      <c r="G43" s="98"/>
      <c r="H43" s="98"/>
    </row>
    <row r="44" spans="1:8" ht="13.5" x14ac:dyDescent="0.25">
      <c r="A44" s="299"/>
      <c r="B44" s="300"/>
      <c r="C44" s="292"/>
      <c r="D44" s="300"/>
      <c r="E44" s="292"/>
      <c r="F44" s="292"/>
      <c r="G44" s="98"/>
      <c r="H44" s="98"/>
    </row>
    <row r="45" spans="1:8" ht="13.5" x14ac:dyDescent="0.25">
      <c r="A45" s="299"/>
      <c r="B45" s="300"/>
      <c r="C45" s="292"/>
      <c r="D45" s="300"/>
      <c r="E45" s="292"/>
      <c r="F45" s="292"/>
      <c r="G45" s="98"/>
      <c r="H45" s="98"/>
    </row>
    <row r="46" spans="1:8" ht="13.5" x14ac:dyDescent="0.25">
      <c r="A46" s="299"/>
      <c r="B46" s="300"/>
      <c r="C46" s="292"/>
      <c r="D46" s="300"/>
      <c r="E46" s="292"/>
      <c r="F46" s="292"/>
      <c r="G46" s="98"/>
      <c r="H46" s="98"/>
    </row>
    <row r="47" spans="1:8" ht="13.5" x14ac:dyDescent="0.25">
      <c r="A47" s="299"/>
      <c r="B47" s="300"/>
      <c r="C47" s="292"/>
      <c r="D47" s="300"/>
      <c r="E47" s="292"/>
      <c r="F47" s="292"/>
      <c r="G47" s="98"/>
      <c r="H47" s="98"/>
    </row>
    <row r="48" spans="1:8" ht="13.5" x14ac:dyDescent="0.25">
      <c r="A48" s="299"/>
      <c r="B48" s="300"/>
      <c r="C48" s="292"/>
      <c r="D48" s="300"/>
      <c r="E48" s="292"/>
      <c r="F48" s="292"/>
      <c r="G48" s="98"/>
      <c r="H48" s="98"/>
    </row>
    <row r="49" spans="1:8" ht="13.5" x14ac:dyDescent="0.25">
      <c r="A49" s="299"/>
      <c r="B49" s="300"/>
      <c r="C49" s="292"/>
      <c r="D49" s="300"/>
      <c r="E49" s="292"/>
      <c r="F49" s="292"/>
      <c r="G49" s="98"/>
      <c r="H49" s="98"/>
    </row>
    <row r="50" spans="1:8" ht="13.5" x14ac:dyDescent="0.25">
      <c r="A50" s="299"/>
      <c r="B50" s="300"/>
      <c r="C50" s="292"/>
      <c r="D50" s="300"/>
      <c r="E50" s="292"/>
      <c r="F50" s="292"/>
      <c r="G50" s="98"/>
      <c r="H50" s="98"/>
    </row>
    <row r="51" spans="1:8" ht="13.5" x14ac:dyDescent="0.25">
      <c r="A51" s="299"/>
      <c r="B51" s="300"/>
      <c r="C51" s="292"/>
      <c r="D51" s="300"/>
      <c r="E51" s="292"/>
      <c r="F51" s="292"/>
      <c r="G51" s="98"/>
      <c r="H51" s="98"/>
    </row>
    <row r="52" spans="1:8" ht="13.5" x14ac:dyDescent="0.25">
      <c r="A52" s="299"/>
      <c r="B52" s="300"/>
      <c r="C52" s="292"/>
      <c r="D52" s="300"/>
      <c r="E52" s="292"/>
      <c r="F52" s="292"/>
      <c r="G52" s="98"/>
      <c r="H52" s="98"/>
    </row>
    <row r="53" spans="1:8" ht="13.5" x14ac:dyDescent="0.25">
      <c r="A53" s="299"/>
      <c r="B53" s="300"/>
      <c r="C53" s="292"/>
      <c r="D53" s="300"/>
      <c r="E53" s="292"/>
      <c r="F53" s="292"/>
      <c r="G53" s="98"/>
      <c r="H53" s="98"/>
    </row>
    <row r="54" spans="1:8" ht="13.5" x14ac:dyDescent="0.25">
      <c r="A54" s="299"/>
      <c r="B54" s="300"/>
      <c r="C54" s="292"/>
      <c r="D54" s="300"/>
      <c r="E54" s="292"/>
      <c r="F54" s="292"/>
      <c r="G54" s="98"/>
      <c r="H54" s="98"/>
    </row>
    <row r="55" spans="1:8" ht="13.5" x14ac:dyDescent="0.25">
      <c r="A55" s="299"/>
      <c r="B55" s="300"/>
      <c r="C55" s="292"/>
      <c r="D55" s="300"/>
      <c r="E55" s="292"/>
      <c r="F55" s="292"/>
      <c r="G55" s="98"/>
      <c r="H55" s="98"/>
    </row>
    <row r="56" spans="1:8" ht="13.5" x14ac:dyDescent="0.25">
      <c r="A56" s="299"/>
      <c r="B56" s="300"/>
      <c r="C56" s="292"/>
      <c r="D56" s="300"/>
      <c r="E56" s="292"/>
      <c r="F56" s="292"/>
      <c r="G56" s="98"/>
      <c r="H56" s="98"/>
    </row>
    <row r="57" spans="1:8" ht="13.5" x14ac:dyDescent="0.25">
      <c r="A57" s="299"/>
      <c r="B57" s="300"/>
      <c r="C57" s="292"/>
      <c r="D57" s="300"/>
      <c r="E57" s="292"/>
      <c r="F57" s="292"/>
      <c r="G57" s="98"/>
      <c r="H57" s="98"/>
    </row>
    <row r="58" spans="1:8" ht="13.5" x14ac:dyDescent="0.25">
      <c r="A58" s="299"/>
      <c r="B58" s="300"/>
      <c r="C58" s="292"/>
      <c r="D58" s="300"/>
      <c r="E58" s="292"/>
      <c r="F58" s="292"/>
      <c r="G58" s="98"/>
      <c r="H58" s="98"/>
    </row>
    <row r="59" spans="1:8" ht="13.5" x14ac:dyDescent="0.25">
      <c r="A59" s="299"/>
      <c r="B59" s="300"/>
      <c r="C59" s="292"/>
      <c r="D59" s="300"/>
      <c r="E59" s="292"/>
      <c r="F59" s="292"/>
      <c r="G59" s="98"/>
      <c r="H59" s="98"/>
    </row>
    <row r="60" spans="1:8" ht="13.5" x14ac:dyDescent="0.25">
      <c r="A60" s="299"/>
      <c r="B60" s="300"/>
      <c r="C60" s="292"/>
      <c r="D60" s="300"/>
      <c r="E60" s="292"/>
      <c r="F60" s="292"/>
      <c r="G60" s="98"/>
      <c r="H60" s="98"/>
    </row>
    <row r="61" spans="1:8" ht="13.5" x14ac:dyDescent="0.25">
      <c r="A61" s="299"/>
      <c r="B61" s="300"/>
      <c r="C61" s="292"/>
      <c r="D61" s="300"/>
      <c r="E61" s="292"/>
      <c r="F61" s="292"/>
      <c r="G61" s="98"/>
      <c r="H61" s="98"/>
    </row>
    <row r="62" spans="1:8" ht="13.5" x14ac:dyDescent="0.25">
      <c r="A62" s="299"/>
      <c r="B62" s="300"/>
      <c r="C62" s="292"/>
      <c r="D62" s="300"/>
      <c r="E62" s="292"/>
      <c r="F62" s="292"/>
      <c r="G62" s="98"/>
      <c r="H62" s="98"/>
    </row>
    <row r="63" spans="1:8" ht="13.5" x14ac:dyDescent="0.25">
      <c r="A63" s="299"/>
      <c r="B63" s="300"/>
      <c r="C63" s="292"/>
      <c r="D63" s="300"/>
      <c r="E63" s="292"/>
      <c r="F63" s="292"/>
      <c r="G63" s="98"/>
      <c r="H63" s="98"/>
    </row>
    <row r="64" spans="1:8" ht="13.5" x14ac:dyDescent="0.25">
      <c r="A64" s="299"/>
      <c r="B64" s="300"/>
      <c r="C64" s="292"/>
      <c r="D64" s="300"/>
      <c r="E64" s="292"/>
      <c r="F64" s="292"/>
      <c r="G64" s="98"/>
      <c r="H64" s="98"/>
    </row>
    <row r="65" spans="1:8" ht="13.5" x14ac:dyDescent="0.25">
      <c r="A65" s="299"/>
      <c r="B65" s="300"/>
      <c r="C65" s="292"/>
      <c r="D65" s="300"/>
      <c r="E65" s="292"/>
      <c r="F65" s="292"/>
      <c r="G65" s="98"/>
      <c r="H65" s="98"/>
    </row>
    <row r="66" spans="1:8" ht="13.5" x14ac:dyDescent="0.25">
      <c r="A66" s="299"/>
      <c r="B66" s="300"/>
      <c r="C66" s="292"/>
      <c r="D66" s="300"/>
      <c r="E66" s="292"/>
      <c r="F66" s="292"/>
      <c r="G66" s="98"/>
      <c r="H66" s="98"/>
    </row>
    <row r="67" spans="1:8" ht="13.5" x14ac:dyDescent="0.25">
      <c r="A67" s="299"/>
      <c r="B67" s="300"/>
      <c r="C67" s="292"/>
      <c r="D67" s="300"/>
      <c r="E67" s="292"/>
      <c r="F67" s="292"/>
      <c r="G67" s="98"/>
      <c r="H67" s="98"/>
    </row>
    <row r="68" spans="1:8" ht="13.5" x14ac:dyDescent="0.25">
      <c r="A68" s="299"/>
      <c r="B68" s="300"/>
      <c r="C68" s="292"/>
      <c r="D68" s="300"/>
      <c r="E68" s="292"/>
      <c r="F68" s="292"/>
      <c r="G68" s="98"/>
      <c r="H68" s="98"/>
    </row>
    <row r="69" spans="1:8" ht="13.5" x14ac:dyDescent="0.25">
      <c r="A69" s="299"/>
      <c r="B69" s="300"/>
      <c r="C69" s="292"/>
      <c r="D69" s="300"/>
      <c r="E69" s="292"/>
      <c r="F69" s="292"/>
      <c r="G69" s="98"/>
      <c r="H69" s="98"/>
    </row>
    <row r="70" spans="1:8" ht="13.5" x14ac:dyDescent="0.25">
      <c r="A70" s="299"/>
      <c r="B70" s="300"/>
      <c r="C70" s="292"/>
      <c r="D70" s="300"/>
      <c r="E70" s="292"/>
      <c r="F70" s="292"/>
      <c r="G70" s="98"/>
      <c r="H70" s="98"/>
    </row>
    <row r="71" spans="1:8" ht="13.5" x14ac:dyDescent="0.25">
      <c r="A71" s="299"/>
      <c r="B71" s="300"/>
      <c r="C71" s="292"/>
      <c r="D71" s="300"/>
      <c r="E71" s="292"/>
      <c r="F71" s="292"/>
      <c r="G71" s="98"/>
      <c r="H71" s="98"/>
    </row>
    <row r="72" spans="1:8" ht="13.5" x14ac:dyDescent="0.25">
      <c r="A72" s="299"/>
      <c r="B72" s="300"/>
      <c r="C72" s="292"/>
      <c r="D72" s="300"/>
      <c r="E72" s="292"/>
      <c r="F72" s="292"/>
      <c r="G72" s="98"/>
      <c r="H72" s="98"/>
    </row>
    <row r="73" spans="1:8" ht="13.5" x14ac:dyDescent="0.25">
      <c r="A73" s="299"/>
      <c r="B73" s="300"/>
      <c r="C73" s="292"/>
      <c r="D73" s="300"/>
      <c r="E73" s="292"/>
      <c r="F73" s="292"/>
      <c r="G73" s="98"/>
      <c r="H73" s="98"/>
    </row>
    <row r="74" spans="1:8" ht="13.5" x14ac:dyDescent="0.25">
      <c r="A74" s="299"/>
      <c r="B74" s="300"/>
      <c r="C74" s="292"/>
      <c r="D74" s="300"/>
      <c r="E74" s="292"/>
      <c r="F74" s="292"/>
      <c r="G74" s="98"/>
      <c r="H74" s="98"/>
    </row>
    <row r="75" spans="1:8" ht="13.5" x14ac:dyDescent="0.25">
      <c r="A75" s="299"/>
      <c r="B75" s="300"/>
      <c r="C75" s="292"/>
      <c r="D75" s="300"/>
      <c r="E75" s="292"/>
      <c r="F75" s="292"/>
      <c r="G75" s="98"/>
      <c r="H75" s="98"/>
    </row>
    <row r="76" spans="1:8" ht="13.5" x14ac:dyDescent="0.25">
      <c r="A76" s="299"/>
      <c r="B76" s="300"/>
      <c r="C76" s="292"/>
      <c r="D76" s="300"/>
      <c r="E76" s="292"/>
      <c r="F76" s="292"/>
      <c r="G76" s="98"/>
      <c r="H76" s="98"/>
    </row>
    <row r="77" spans="1:8" ht="13.5" x14ac:dyDescent="0.25">
      <c r="A77" s="299"/>
      <c r="B77" s="300"/>
      <c r="C77" s="292"/>
      <c r="D77" s="300"/>
      <c r="E77" s="292"/>
      <c r="F77" s="292"/>
      <c r="G77" s="98"/>
      <c r="H77" s="98"/>
    </row>
    <row r="78" spans="1:8" ht="13.5" x14ac:dyDescent="0.25">
      <c r="A78" s="299"/>
      <c r="B78" s="300"/>
      <c r="C78" s="292"/>
      <c r="D78" s="300"/>
      <c r="E78" s="292"/>
      <c r="F78" s="292"/>
      <c r="G78" s="98"/>
      <c r="H78" s="98"/>
    </row>
    <row r="79" spans="1:8" ht="13.5" x14ac:dyDescent="0.25">
      <c r="A79" s="299"/>
      <c r="B79" s="300"/>
      <c r="C79" s="292"/>
      <c r="D79" s="300"/>
      <c r="E79" s="292"/>
      <c r="F79" s="292"/>
      <c r="G79" s="98"/>
      <c r="H79" s="98"/>
    </row>
    <row r="80" spans="1:8" ht="13.5" x14ac:dyDescent="0.25">
      <c r="A80" s="299"/>
      <c r="B80" s="300"/>
      <c r="C80" s="292"/>
      <c r="D80" s="300"/>
      <c r="E80" s="292"/>
      <c r="F80" s="292"/>
      <c r="G80" s="98"/>
      <c r="H80" s="98"/>
    </row>
    <row r="81" spans="1:8" ht="13.5" x14ac:dyDescent="0.25">
      <c r="A81" s="299"/>
      <c r="B81" s="300"/>
      <c r="C81" s="292"/>
      <c r="D81" s="300"/>
      <c r="E81" s="292"/>
      <c r="F81" s="292"/>
      <c r="G81" s="98"/>
      <c r="H81" s="98"/>
    </row>
    <row r="82" spans="1:8" ht="13.5" x14ac:dyDescent="0.25">
      <c r="A82" s="299"/>
      <c r="B82" s="300"/>
      <c r="C82" s="292"/>
      <c r="D82" s="300"/>
      <c r="E82" s="292"/>
      <c r="F82" s="292"/>
      <c r="G82" s="98"/>
      <c r="H82" s="98"/>
    </row>
    <row r="83" spans="1:8" ht="13.5" x14ac:dyDescent="0.25">
      <c r="A83" s="299"/>
      <c r="B83" s="300"/>
      <c r="C83" s="292"/>
      <c r="D83" s="300"/>
      <c r="E83" s="292"/>
      <c r="F83" s="292"/>
      <c r="G83" s="98"/>
      <c r="H83" s="98"/>
    </row>
    <row r="84" spans="1:8" ht="13.5" x14ac:dyDescent="0.25">
      <c r="A84" s="299"/>
      <c r="B84" s="300"/>
      <c r="C84" s="292"/>
      <c r="D84" s="300"/>
      <c r="E84" s="292"/>
      <c r="F84" s="292"/>
      <c r="G84" s="98"/>
      <c r="H84" s="98"/>
    </row>
    <row r="85" spans="1:8" ht="13.5" x14ac:dyDescent="0.25">
      <c r="A85" s="299"/>
      <c r="B85" s="300"/>
      <c r="C85" s="292"/>
      <c r="D85" s="300"/>
      <c r="E85" s="292"/>
      <c r="F85" s="292"/>
      <c r="G85" s="98"/>
      <c r="H85" s="98"/>
    </row>
    <row r="86" spans="1:8" ht="13.5" x14ac:dyDescent="0.25">
      <c r="A86" s="299"/>
      <c r="B86" s="300"/>
      <c r="C86" s="292"/>
      <c r="D86" s="300"/>
      <c r="E86" s="292"/>
      <c r="F86" s="292"/>
      <c r="G86" s="98"/>
      <c r="H86" s="98"/>
    </row>
    <row r="87" spans="1:8" ht="13.5" x14ac:dyDescent="0.25">
      <c r="A87" s="299"/>
      <c r="B87" s="300"/>
      <c r="C87" s="292"/>
      <c r="D87" s="300"/>
      <c r="E87" s="292"/>
      <c r="F87" s="292"/>
      <c r="G87" s="98"/>
      <c r="H87" s="98"/>
    </row>
    <row r="88" spans="1:8" ht="13.5" x14ac:dyDescent="0.25">
      <c r="A88" s="299"/>
      <c r="B88" s="300"/>
      <c r="C88" s="292"/>
      <c r="D88" s="300"/>
      <c r="E88" s="292"/>
      <c r="F88" s="292"/>
      <c r="G88" s="98"/>
      <c r="H88" s="98"/>
    </row>
    <row r="89" spans="1:8" ht="13.5" x14ac:dyDescent="0.25">
      <c r="A89" s="299"/>
      <c r="B89" s="300"/>
      <c r="C89" s="292"/>
      <c r="D89" s="300"/>
      <c r="E89" s="292"/>
      <c r="F89" s="292"/>
      <c r="G89" s="98"/>
      <c r="H89" s="98"/>
    </row>
    <row r="90" spans="1:8" ht="13.5" x14ac:dyDescent="0.25">
      <c r="A90" s="299"/>
      <c r="B90" s="300"/>
      <c r="C90" s="292"/>
      <c r="D90" s="300"/>
      <c r="E90" s="292"/>
      <c r="F90" s="292"/>
      <c r="G90" s="98"/>
      <c r="H90" s="98"/>
    </row>
    <row r="91" spans="1:8" ht="13.5" x14ac:dyDescent="0.25">
      <c r="A91" s="299"/>
      <c r="B91" s="300"/>
      <c r="C91" s="292"/>
      <c r="D91" s="300"/>
      <c r="E91" s="292"/>
      <c r="F91" s="292"/>
      <c r="G91" s="98"/>
      <c r="H91" s="98"/>
    </row>
    <row r="92" spans="1:8" ht="13.5" x14ac:dyDescent="0.25">
      <c r="A92" s="299"/>
      <c r="B92" s="300"/>
      <c r="C92" s="292"/>
      <c r="D92" s="300"/>
      <c r="E92" s="292"/>
      <c r="F92" s="292"/>
      <c r="G92" s="98"/>
      <c r="H92" s="98"/>
    </row>
    <row r="93" spans="1:8" ht="13.5" x14ac:dyDescent="0.25">
      <c r="A93" s="299"/>
      <c r="B93" s="300"/>
      <c r="C93" s="292"/>
      <c r="D93" s="300"/>
      <c r="E93" s="292"/>
      <c r="F93" s="292"/>
      <c r="G93" s="98"/>
      <c r="H93" s="98"/>
    </row>
    <row r="94" spans="1:8" ht="13.5" x14ac:dyDescent="0.25">
      <c r="A94" s="299"/>
      <c r="B94" s="300"/>
      <c r="C94" s="292"/>
      <c r="D94" s="300"/>
      <c r="E94" s="292"/>
      <c r="F94" s="292"/>
      <c r="G94" s="98"/>
      <c r="H94" s="98"/>
    </row>
    <row r="95" spans="1:8" ht="13.5" x14ac:dyDescent="0.25">
      <c r="A95" s="299"/>
      <c r="B95" s="300"/>
      <c r="C95" s="292"/>
      <c r="D95" s="300"/>
      <c r="E95" s="292"/>
      <c r="F95" s="292"/>
      <c r="G95" s="98"/>
      <c r="H95" s="98"/>
    </row>
    <row r="96" spans="1:8" ht="13.5" x14ac:dyDescent="0.25">
      <c r="A96" s="299"/>
      <c r="B96" s="300"/>
      <c r="C96" s="292"/>
      <c r="D96" s="300"/>
      <c r="E96" s="292"/>
      <c r="F96" s="292"/>
      <c r="G96" s="98"/>
      <c r="H96" s="98"/>
    </row>
    <row r="97" spans="1:8" ht="13.5" x14ac:dyDescent="0.25">
      <c r="A97" s="299"/>
      <c r="B97" s="300"/>
      <c r="C97" s="292"/>
      <c r="D97" s="300"/>
      <c r="E97" s="292"/>
      <c r="F97" s="292"/>
      <c r="G97" s="98"/>
      <c r="H97" s="98"/>
    </row>
    <row r="98" spans="1:8" ht="13.5" x14ac:dyDescent="0.25">
      <c r="A98" s="299"/>
      <c r="B98" s="300"/>
      <c r="C98" s="292"/>
      <c r="D98" s="300"/>
      <c r="E98" s="292"/>
      <c r="F98" s="292"/>
      <c r="G98" s="98"/>
      <c r="H98" s="98"/>
    </row>
    <row r="99" spans="1:8" ht="13.5" x14ac:dyDescent="0.25">
      <c r="A99" s="299"/>
      <c r="B99" s="300"/>
      <c r="C99" s="292"/>
      <c r="D99" s="300"/>
      <c r="E99" s="292"/>
      <c r="F99" s="292"/>
      <c r="G99" s="98"/>
      <c r="H99" s="98"/>
    </row>
    <row r="100" spans="1:8" ht="13.5" x14ac:dyDescent="0.25">
      <c r="A100" s="299"/>
      <c r="B100" s="300"/>
      <c r="C100" s="292"/>
      <c r="D100" s="300"/>
      <c r="E100" s="292"/>
      <c r="F100" s="292"/>
      <c r="G100" s="98"/>
      <c r="H100" s="98"/>
    </row>
    <row r="101" spans="1:8" ht="13.5" x14ac:dyDescent="0.25">
      <c r="A101" s="299"/>
      <c r="B101" s="300"/>
      <c r="C101" s="292"/>
      <c r="D101" s="300"/>
      <c r="E101" s="292"/>
      <c r="F101" s="292"/>
      <c r="G101" s="98"/>
      <c r="H101" s="98"/>
    </row>
    <row r="102" spans="1:8" ht="13.5" x14ac:dyDescent="0.25">
      <c r="A102" s="299"/>
      <c r="B102" s="300"/>
      <c r="C102" s="292"/>
      <c r="D102" s="300"/>
      <c r="E102" s="292"/>
      <c r="F102" s="292"/>
      <c r="G102" s="98"/>
      <c r="H102" s="98"/>
    </row>
    <row r="103" spans="1:8" ht="13.5" x14ac:dyDescent="0.25">
      <c r="A103" s="299"/>
      <c r="B103" s="300"/>
      <c r="C103" s="292"/>
      <c r="D103" s="300"/>
      <c r="E103" s="292"/>
      <c r="F103" s="292"/>
      <c r="G103" s="98"/>
      <c r="H103" s="98"/>
    </row>
    <row r="104" spans="1:8" ht="13.5" x14ac:dyDescent="0.25">
      <c r="A104" s="299"/>
      <c r="B104" s="300"/>
      <c r="C104" s="292"/>
      <c r="D104" s="300"/>
      <c r="E104" s="292"/>
      <c r="F104" s="292"/>
      <c r="G104" s="98"/>
      <c r="H104" s="98"/>
    </row>
    <row r="105" spans="1:8" ht="13.5" x14ac:dyDescent="0.25">
      <c r="A105" s="299"/>
      <c r="B105" s="300"/>
      <c r="C105" s="292"/>
      <c r="D105" s="300"/>
      <c r="E105" s="292"/>
      <c r="F105" s="292"/>
      <c r="G105" s="98"/>
      <c r="H105" s="98"/>
    </row>
    <row r="106" spans="1:8" ht="13.5" x14ac:dyDescent="0.25">
      <c r="A106" s="299"/>
      <c r="B106" s="300"/>
      <c r="C106" s="292"/>
      <c r="D106" s="300"/>
      <c r="E106" s="292"/>
      <c r="F106" s="292"/>
      <c r="G106" s="98"/>
      <c r="H106" s="98"/>
    </row>
    <row r="107" spans="1:8" ht="13.5" x14ac:dyDescent="0.25">
      <c r="A107" s="299"/>
      <c r="B107" s="300"/>
      <c r="C107" s="292"/>
      <c r="D107" s="300"/>
      <c r="E107" s="292"/>
      <c r="F107" s="292"/>
      <c r="G107" s="98"/>
      <c r="H107" s="98"/>
    </row>
    <row r="108" spans="1:8" ht="13.5" x14ac:dyDescent="0.25">
      <c r="A108" s="299"/>
      <c r="B108" s="300"/>
      <c r="C108" s="292"/>
      <c r="D108" s="300"/>
      <c r="E108" s="292"/>
      <c r="F108" s="292"/>
      <c r="G108" s="98"/>
      <c r="H108" s="98"/>
    </row>
    <row r="109" spans="1:8" ht="13.5" x14ac:dyDescent="0.25">
      <c r="A109" s="299"/>
      <c r="B109" s="300"/>
      <c r="C109" s="292"/>
      <c r="D109" s="300"/>
      <c r="E109" s="292"/>
      <c r="F109" s="292"/>
      <c r="G109" s="98"/>
      <c r="H109" s="98"/>
    </row>
    <row r="110" spans="1:8" ht="13.5" x14ac:dyDescent="0.25">
      <c r="A110" s="299"/>
      <c r="B110" s="300"/>
      <c r="C110" s="292"/>
      <c r="D110" s="300"/>
      <c r="E110" s="292"/>
      <c r="F110" s="292"/>
      <c r="G110" s="98"/>
      <c r="H110" s="98"/>
    </row>
    <row r="111" spans="1:8" ht="13.5" x14ac:dyDescent="0.25">
      <c r="A111" s="299"/>
      <c r="B111" s="300"/>
      <c r="C111" s="292"/>
      <c r="D111" s="300"/>
      <c r="E111" s="292"/>
      <c r="F111" s="292"/>
      <c r="G111" s="98"/>
      <c r="H111" s="98"/>
    </row>
    <row r="112" spans="1:8" ht="13.5" x14ac:dyDescent="0.25">
      <c r="A112" s="299"/>
      <c r="B112" s="300"/>
      <c r="C112" s="292"/>
      <c r="D112" s="300"/>
      <c r="E112" s="292"/>
      <c r="F112" s="292"/>
      <c r="G112" s="98"/>
      <c r="H112" s="98"/>
    </row>
    <row r="113" spans="1:8" ht="13.5" x14ac:dyDescent="0.25">
      <c r="A113" s="299"/>
      <c r="B113" s="300"/>
      <c r="C113" s="292"/>
      <c r="D113" s="300"/>
      <c r="E113" s="292"/>
      <c r="F113" s="292"/>
      <c r="G113" s="98"/>
      <c r="H113" s="98"/>
    </row>
    <row r="114" spans="1:8" ht="13.5" x14ac:dyDescent="0.25">
      <c r="A114" s="299"/>
      <c r="B114" s="300"/>
      <c r="C114" s="292"/>
      <c r="D114" s="300"/>
      <c r="E114" s="292"/>
      <c r="F114" s="292"/>
      <c r="G114" s="98"/>
      <c r="H114" s="98"/>
    </row>
    <row r="115" spans="1:8" ht="13.5" x14ac:dyDescent="0.25">
      <c r="A115" s="299"/>
      <c r="B115" s="300"/>
      <c r="C115" s="292"/>
      <c r="D115" s="300"/>
      <c r="E115" s="292"/>
      <c r="F115" s="292"/>
      <c r="G115" s="98"/>
      <c r="H115" s="98"/>
    </row>
    <row r="116" spans="1:8" ht="13.5" x14ac:dyDescent="0.25">
      <c r="A116" s="299"/>
      <c r="B116" s="300"/>
      <c r="C116" s="292"/>
      <c r="D116" s="300"/>
      <c r="E116" s="292"/>
      <c r="F116" s="292"/>
      <c r="G116" s="98"/>
      <c r="H116" s="98"/>
    </row>
    <row r="117" spans="1:8" ht="13.5" x14ac:dyDescent="0.25">
      <c r="A117" s="299"/>
      <c r="B117" s="300"/>
      <c r="C117" s="292"/>
      <c r="D117" s="300"/>
      <c r="E117" s="292"/>
      <c r="F117" s="292"/>
      <c r="G117" s="98"/>
      <c r="H117" s="98"/>
    </row>
    <row r="118" spans="1:8" ht="13.5" x14ac:dyDescent="0.25">
      <c r="A118" s="299"/>
      <c r="B118" s="300"/>
      <c r="C118" s="292"/>
      <c r="D118" s="300"/>
      <c r="E118" s="292"/>
      <c r="F118" s="292"/>
      <c r="G118" s="98"/>
      <c r="H118" s="98"/>
    </row>
    <row r="119" spans="1:8" ht="13.5" x14ac:dyDescent="0.25">
      <c r="A119" s="299"/>
      <c r="B119" s="300"/>
      <c r="C119" s="292"/>
      <c r="D119" s="300"/>
      <c r="E119" s="292"/>
      <c r="F119" s="292"/>
      <c r="G119" s="98"/>
      <c r="H119" s="98"/>
    </row>
    <row r="120" spans="1:8" ht="13.5" x14ac:dyDescent="0.25">
      <c r="A120" s="299"/>
      <c r="B120" s="300"/>
      <c r="C120" s="292"/>
      <c r="D120" s="300"/>
      <c r="E120" s="292"/>
      <c r="F120" s="292"/>
      <c r="G120" s="98"/>
      <c r="H120" s="98"/>
    </row>
    <row r="121" spans="1:8" ht="13.5" x14ac:dyDescent="0.25">
      <c r="A121" s="299"/>
      <c r="B121" s="300"/>
      <c r="C121" s="292"/>
      <c r="D121" s="300"/>
      <c r="E121" s="292"/>
      <c r="F121" s="292"/>
      <c r="G121" s="98"/>
      <c r="H121" s="98"/>
    </row>
    <row r="122" spans="1:8" ht="13.5" x14ac:dyDescent="0.25">
      <c r="A122" s="299"/>
      <c r="B122" s="300"/>
      <c r="C122" s="292"/>
      <c r="D122" s="300"/>
      <c r="E122" s="292"/>
      <c r="F122" s="292"/>
      <c r="G122" s="98"/>
      <c r="H122" s="98"/>
    </row>
    <row r="123" spans="1:8" ht="13.5" x14ac:dyDescent="0.25">
      <c r="A123" s="299"/>
      <c r="B123" s="300"/>
      <c r="C123" s="292"/>
      <c r="D123" s="300"/>
      <c r="E123" s="292"/>
      <c r="F123" s="292"/>
      <c r="G123" s="98"/>
      <c r="H123" s="98"/>
    </row>
    <row r="124" spans="1:8" ht="13.5" x14ac:dyDescent="0.25">
      <c r="A124" s="299"/>
      <c r="B124" s="300"/>
      <c r="C124" s="292"/>
      <c r="D124" s="300"/>
      <c r="E124" s="292"/>
      <c r="F124" s="292"/>
      <c r="G124" s="98"/>
      <c r="H124" s="98"/>
    </row>
    <row r="125" spans="1:8" ht="13.5" x14ac:dyDescent="0.25">
      <c r="A125" s="299"/>
      <c r="B125" s="300"/>
      <c r="C125" s="292"/>
      <c r="D125" s="300"/>
      <c r="E125" s="292"/>
      <c r="F125" s="292"/>
      <c r="G125" s="98"/>
      <c r="H125" s="98"/>
    </row>
    <row r="126" spans="1:8" ht="13.5" x14ac:dyDescent="0.25">
      <c r="A126" s="299"/>
      <c r="B126" s="300"/>
      <c r="C126" s="292"/>
      <c r="D126" s="300"/>
      <c r="E126" s="292"/>
      <c r="F126" s="292"/>
      <c r="G126" s="98"/>
      <c r="H126" s="98"/>
    </row>
    <row r="127" spans="1:8" ht="13.5" x14ac:dyDescent="0.25">
      <c r="A127" s="299"/>
      <c r="B127" s="300"/>
      <c r="C127" s="292"/>
      <c r="D127" s="300"/>
      <c r="E127" s="292"/>
      <c r="F127" s="292"/>
      <c r="G127" s="98"/>
      <c r="H127" s="98"/>
    </row>
    <row r="128" spans="1:8" ht="13.5" x14ac:dyDescent="0.25">
      <c r="A128" s="299"/>
      <c r="B128" s="300"/>
      <c r="C128" s="292"/>
      <c r="D128" s="300"/>
      <c r="E128" s="292"/>
      <c r="F128" s="292"/>
      <c r="G128" s="98"/>
      <c r="H128" s="98"/>
    </row>
    <row r="129" spans="1:8" ht="13.5" x14ac:dyDescent="0.25">
      <c r="A129" s="299"/>
      <c r="B129" s="300"/>
      <c r="C129" s="292"/>
      <c r="D129" s="300"/>
      <c r="E129" s="292"/>
      <c r="F129" s="292"/>
      <c r="G129" s="98"/>
      <c r="H129" s="98"/>
    </row>
    <row r="130" spans="1:8" ht="13.5" x14ac:dyDescent="0.25">
      <c r="A130" s="299"/>
      <c r="B130" s="300"/>
      <c r="C130" s="292"/>
      <c r="D130" s="300"/>
      <c r="E130" s="292"/>
      <c r="F130" s="292"/>
      <c r="G130" s="98"/>
      <c r="H130" s="98"/>
    </row>
    <row r="131" spans="1:8" ht="13.5" x14ac:dyDescent="0.25">
      <c r="A131" s="299"/>
      <c r="B131" s="300"/>
      <c r="C131" s="292"/>
      <c r="D131" s="300"/>
      <c r="E131" s="292"/>
      <c r="F131" s="292"/>
      <c r="G131" s="98"/>
      <c r="H131" s="98"/>
    </row>
    <row r="132" spans="1:8" ht="13.5" x14ac:dyDescent="0.25">
      <c r="A132" s="299"/>
      <c r="B132" s="300"/>
      <c r="C132" s="292"/>
      <c r="D132" s="300"/>
      <c r="E132" s="292"/>
      <c r="F132" s="292"/>
      <c r="G132" s="98"/>
      <c r="H132" s="98"/>
    </row>
    <row r="133" spans="1:8" ht="13.5" x14ac:dyDescent="0.25">
      <c r="A133" s="299"/>
      <c r="B133" s="300"/>
      <c r="C133" s="292"/>
      <c r="D133" s="300"/>
      <c r="E133" s="292"/>
      <c r="F133" s="292"/>
      <c r="G133" s="98"/>
      <c r="H133" s="98"/>
    </row>
    <row r="134" spans="1:8" ht="13.5" x14ac:dyDescent="0.25">
      <c r="A134" s="299"/>
      <c r="B134" s="300"/>
      <c r="C134" s="292"/>
      <c r="D134" s="300"/>
      <c r="E134" s="292"/>
      <c r="F134" s="292"/>
      <c r="G134" s="98"/>
      <c r="H134" s="98"/>
    </row>
    <row r="135" spans="1:8" ht="13.5" x14ac:dyDescent="0.25">
      <c r="A135" s="299"/>
      <c r="B135" s="300"/>
      <c r="C135" s="292"/>
      <c r="D135" s="300"/>
      <c r="E135" s="292"/>
      <c r="F135" s="292"/>
      <c r="G135" s="98"/>
      <c r="H135" s="98"/>
    </row>
    <row r="136" spans="1:8" ht="13.5" x14ac:dyDescent="0.25">
      <c r="A136" s="299"/>
      <c r="B136" s="300"/>
      <c r="C136" s="292"/>
      <c r="D136" s="300"/>
      <c r="E136" s="292"/>
      <c r="F136" s="292"/>
      <c r="G136" s="98"/>
      <c r="H136" s="98"/>
    </row>
    <row r="137" spans="1:8" ht="13.5" x14ac:dyDescent="0.25">
      <c r="A137" s="299"/>
      <c r="B137" s="300"/>
      <c r="C137" s="292"/>
      <c r="D137" s="300"/>
      <c r="E137" s="292"/>
      <c r="F137" s="292"/>
      <c r="G137" s="98"/>
      <c r="H137" s="98"/>
    </row>
    <row r="138" spans="1:8" ht="13.5" x14ac:dyDescent="0.25">
      <c r="A138" s="299"/>
      <c r="B138" s="300"/>
      <c r="C138" s="292"/>
      <c r="D138" s="300"/>
      <c r="E138" s="292"/>
      <c r="F138" s="292"/>
      <c r="G138" s="98"/>
      <c r="H138" s="98"/>
    </row>
    <row r="139" spans="1:8" ht="13.5" x14ac:dyDescent="0.25">
      <c r="A139" s="299"/>
      <c r="B139" s="300"/>
      <c r="C139" s="292"/>
      <c r="D139" s="300"/>
      <c r="E139" s="292"/>
      <c r="F139" s="292"/>
      <c r="G139" s="98"/>
      <c r="H139" s="98"/>
    </row>
    <row r="140" spans="1:8" ht="13.5" x14ac:dyDescent="0.25">
      <c r="A140" s="299"/>
      <c r="B140" s="300"/>
      <c r="C140" s="292"/>
      <c r="D140" s="300"/>
      <c r="E140" s="292"/>
      <c r="F140" s="292"/>
      <c r="G140" s="98"/>
      <c r="H140" s="98"/>
    </row>
    <row r="141" spans="1:8" ht="13.5" x14ac:dyDescent="0.25">
      <c r="A141" s="299"/>
      <c r="B141" s="300"/>
      <c r="C141" s="292"/>
      <c r="D141" s="300"/>
      <c r="E141" s="292"/>
      <c r="F141" s="292"/>
      <c r="G141" s="98"/>
      <c r="H141" s="98"/>
    </row>
    <row r="142" spans="1:8" ht="13.5" x14ac:dyDescent="0.25">
      <c r="A142" s="299"/>
      <c r="B142" s="300"/>
      <c r="C142" s="292"/>
      <c r="D142" s="300"/>
      <c r="E142" s="292"/>
      <c r="F142" s="292"/>
      <c r="G142" s="98"/>
      <c r="H142" s="98"/>
    </row>
    <row r="143" spans="1:8" ht="13.5" x14ac:dyDescent="0.25">
      <c r="A143" s="299"/>
      <c r="B143" s="300"/>
      <c r="C143" s="292"/>
      <c r="D143" s="300"/>
      <c r="E143" s="292"/>
      <c r="F143" s="292"/>
      <c r="G143" s="98"/>
      <c r="H143" s="98"/>
    </row>
    <row r="144" spans="1:8" ht="13.5" x14ac:dyDescent="0.25">
      <c r="A144" s="299"/>
      <c r="B144" s="300"/>
      <c r="C144" s="292"/>
      <c r="D144" s="300"/>
      <c r="E144" s="292"/>
      <c r="F144" s="292"/>
      <c r="G144" s="98"/>
      <c r="H144" s="98"/>
    </row>
    <row r="145" spans="1:8" ht="13.5" x14ac:dyDescent="0.25">
      <c r="A145" s="299"/>
      <c r="B145" s="300"/>
      <c r="C145" s="292"/>
      <c r="D145" s="300"/>
      <c r="E145" s="292"/>
      <c r="F145" s="292"/>
      <c r="G145" s="98"/>
      <c r="H145" s="98"/>
    </row>
    <row r="146" spans="1:8" ht="13.5" x14ac:dyDescent="0.25">
      <c r="A146" s="299"/>
      <c r="B146" s="300"/>
      <c r="C146" s="292"/>
      <c r="D146" s="300"/>
      <c r="E146" s="292"/>
      <c r="F146" s="292"/>
      <c r="G146" s="98"/>
      <c r="H146" s="98"/>
    </row>
    <row r="147" spans="1:8" ht="13.5" x14ac:dyDescent="0.25">
      <c r="A147" s="299"/>
      <c r="B147" s="300"/>
      <c r="C147" s="292"/>
      <c r="D147" s="300"/>
      <c r="E147" s="292"/>
      <c r="F147" s="292"/>
      <c r="G147" s="98"/>
      <c r="H147" s="98"/>
    </row>
    <row r="148" spans="1:8" ht="13.5" x14ac:dyDescent="0.25">
      <c r="A148" s="299"/>
      <c r="B148" s="300"/>
      <c r="C148" s="292"/>
      <c r="D148" s="300"/>
      <c r="E148" s="292"/>
      <c r="F148" s="292"/>
      <c r="G148" s="98"/>
      <c r="H148" s="98"/>
    </row>
    <row r="149" spans="1:8" ht="13.5" x14ac:dyDescent="0.25">
      <c r="A149" s="299"/>
      <c r="B149" s="300"/>
      <c r="C149" s="292"/>
      <c r="D149" s="300"/>
      <c r="E149" s="292"/>
      <c r="F149" s="292"/>
      <c r="G149" s="98"/>
      <c r="H149" s="98"/>
    </row>
    <row r="150" spans="1:8" ht="13.5" x14ac:dyDescent="0.25">
      <c r="A150" s="299"/>
      <c r="B150" s="300"/>
      <c r="C150" s="292"/>
      <c r="D150" s="300"/>
      <c r="E150" s="292"/>
      <c r="F150" s="292"/>
      <c r="G150" s="98"/>
      <c r="H150" s="98"/>
    </row>
    <row r="151" spans="1:8" ht="13.5" x14ac:dyDescent="0.25">
      <c r="A151" s="299"/>
      <c r="B151" s="300"/>
      <c r="C151" s="292"/>
      <c r="D151" s="300"/>
      <c r="E151" s="292"/>
      <c r="F151" s="292"/>
      <c r="G151" s="98"/>
      <c r="H151" s="98"/>
    </row>
    <row r="152" spans="1:8" ht="13.5" x14ac:dyDescent="0.25">
      <c r="A152" s="299"/>
      <c r="B152" s="300"/>
      <c r="C152" s="292"/>
      <c r="D152" s="300"/>
      <c r="E152" s="292"/>
      <c r="F152" s="292"/>
      <c r="G152" s="98"/>
      <c r="H152" s="98"/>
    </row>
    <row r="153" spans="1:8" ht="13.5" x14ac:dyDescent="0.25">
      <c r="A153" s="299"/>
      <c r="B153" s="300"/>
      <c r="C153" s="292"/>
      <c r="D153" s="300"/>
      <c r="E153" s="292"/>
      <c r="F153" s="292"/>
      <c r="G153" s="98"/>
      <c r="H153" s="98"/>
    </row>
    <row r="154" spans="1:8" ht="13.5" x14ac:dyDescent="0.25">
      <c r="A154" s="299"/>
      <c r="B154" s="300"/>
      <c r="C154" s="292"/>
      <c r="D154" s="300"/>
      <c r="E154" s="292"/>
      <c r="F154" s="292"/>
      <c r="G154" s="98"/>
      <c r="H154" s="98"/>
    </row>
    <row r="155" spans="1:8" ht="13.5" x14ac:dyDescent="0.25">
      <c r="A155" s="299"/>
      <c r="B155" s="300"/>
      <c r="C155" s="292"/>
      <c r="D155" s="300"/>
      <c r="E155" s="292"/>
      <c r="F155" s="292"/>
      <c r="G155" s="98"/>
      <c r="H155" s="98"/>
    </row>
    <row r="156" spans="1:8" ht="13.5" x14ac:dyDescent="0.25">
      <c r="A156" s="299"/>
      <c r="B156" s="300"/>
      <c r="C156" s="292"/>
      <c r="D156" s="300"/>
      <c r="E156" s="292"/>
      <c r="F156" s="292"/>
      <c r="G156" s="98"/>
      <c r="H156" s="98"/>
    </row>
    <row r="157" spans="1:8" ht="13.5" x14ac:dyDescent="0.25">
      <c r="A157" s="299"/>
      <c r="B157" s="300"/>
      <c r="C157" s="292"/>
      <c r="D157" s="300"/>
      <c r="E157" s="292"/>
      <c r="F157" s="292"/>
      <c r="G157" s="98"/>
      <c r="H157" s="98"/>
    </row>
    <row r="158" spans="1:8" ht="13.5" x14ac:dyDescent="0.25">
      <c r="A158" s="299"/>
      <c r="B158" s="300"/>
      <c r="C158" s="292"/>
      <c r="D158" s="300"/>
      <c r="E158" s="292"/>
      <c r="F158" s="292"/>
      <c r="G158" s="98"/>
      <c r="H158" s="98"/>
    </row>
    <row r="159" spans="1:8" ht="13.5" x14ac:dyDescent="0.25">
      <c r="A159" s="299"/>
      <c r="B159" s="300"/>
      <c r="C159" s="292"/>
      <c r="D159" s="300"/>
      <c r="E159" s="292"/>
      <c r="F159" s="292"/>
      <c r="G159" s="98"/>
      <c r="H159" s="98"/>
    </row>
    <row r="160" spans="1:8" ht="13.5" x14ac:dyDescent="0.25">
      <c r="A160" s="299"/>
      <c r="B160" s="300"/>
      <c r="C160" s="292"/>
      <c r="D160" s="300"/>
      <c r="E160" s="292"/>
      <c r="F160" s="292"/>
      <c r="G160" s="98"/>
      <c r="H160" s="98"/>
    </row>
    <row r="161" spans="1:8" ht="13.5" x14ac:dyDescent="0.25">
      <c r="A161" s="299"/>
      <c r="B161" s="300"/>
      <c r="C161" s="292"/>
      <c r="D161" s="300"/>
      <c r="E161" s="292"/>
      <c r="F161" s="292"/>
      <c r="G161" s="98"/>
      <c r="H161" s="98"/>
    </row>
    <row r="162" spans="1:8" ht="13.5" x14ac:dyDescent="0.25">
      <c r="A162" s="299"/>
      <c r="B162" s="300"/>
      <c r="C162" s="292"/>
      <c r="D162" s="300"/>
      <c r="E162" s="292"/>
      <c r="F162" s="292"/>
      <c r="G162" s="98"/>
      <c r="H162" s="98"/>
    </row>
    <row r="163" spans="1:8" ht="13.5" x14ac:dyDescent="0.25">
      <c r="A163" s="299"/>
      <c r="B163" s="300"/>
      <c r="C163" s="292"/>
      <c r="D163" s="300"/>
      <c r="E163" s="292"/>
      <c r="F163" s="292"/>
      <c r="G163" s="98"/>
      <c r="H163" s="98"/>
    </row>
    <row r="164" spans="1:8" ht="13.5" x14ac:dyDescent="0.25">
      <c r="A164" s="299"/>
      <c r="B164" s="300"/>
      <c r="C164" s="292"/>
      <c r="D164" s="300"/>
      <c r="E164" s="292"/>
      <c r="F164" s="292"/>
      <c r="G164" s="98"/>
      <c r="H164" s="98"/>
    </row>
    <row r="165" spans="1:8" ht="13.5" x14ac:dyDescent="0.25">
      <c r="A165" s="299"/>
      <c r="B165" s="300"/>
      <c r="C165" s="292"/>
      <c r="D165" s="300"/>
      <c r="E165" s="292"/>
      <c r="F165" s="292"/>
      <c r="G165" s="98"/>
      <c r="H165" s="98"/>
    </row>
    <row r="166" spans="1:8" ht="13.5" x14ac:dyDescent="0.25">
      <c r="A166" s="299"/>
      <c r="B166" s="300"/>
      <c r="C166" s="292"/>
      <c r="D166" s="300"/>
      <c r="E166" s="292"/>
      <c r="F166" s="292"/>
      <c r="G166" s="98"/>
      <c r="H166" s="98"/>
    </row>
    <row r="167" spans="1:8" ht="13.5" x14ac:dyDescent="0.25">
      <c r="A167" s="299"/>
      <c r="B167" s="300"/>
      <c r="C167" s="292"/>
      <c r="D167" s="300"/>
      <c r="E167" s="292"/>
      <c r="F167" s="292"/>
      <c r="G167" s="98"/>
      <c r="H167" s="98"/>
    </row>
    <row r="168" spans="1:8" ht="13.5" x14ac:dyDescent="0.25">
      <c r="A168" s="299"/>
      <c r="B168" s="300"/>
      <c r="C168" s="292"/>
      <c r="D168" s="300"/>
      <c r="E168" s="292"/>
      <c r="F168" s="292"/>
      <c r="G168" s="98"/>
      <c r="H168" s="98"/>
    </row>
    <row r="169" spans="1:8" ht="13.5" x14ac:dyDescent="0.25">
      <c r="A169" s="299"/>
      <c r="B169" s="300"/>
      <c r="C169" s="292"/>
      <c r="D169" s="300"/>
      <c r="E169" s="292"/>
      <c r="F169" s="292"/>
      <c r="G169" s="98"/>
      <c r="H169" s="98"/>
    </row>
    <row r="170" spans="1:8" ht="13.5" x14ac:dyDescent="0.25">
      <c r="A170" s="299"/>
      <c r="B170" s="300"/>
      <c r="C170" s="292"/>
      <c r="D170" s="300"/>
      <c r="E170" s="292"/>
      <c r="F170" s="292"/>
      <c r="G170" s="98"/>
      <c r="H170" s="98"/>
    </row>
    <row r="171" spans="1:8" ht="13.5" x14ac:dyDescent="0.25">
      <c r="A171" s="299"/>
      <c r="B171" s="300"/>
      <c r="C171" s="292"/>
      <c r="D171" s="300"/>
      <c r="E171" s="292"/>
      <c r="F171" s="292"/>
      <c r="G171" s="98"/>
      <c r="H171" s="98"/>
    </row>
    <row r="172" spans="1:8" ht="13.5" x14ac:dyDescent="0.25">
      <c r="A172" s="299"/>
      <c r="B172" s="300"/>
      <c r="C172" s="292"/>
      <c r="D172" s="300"/>
      <c r="E172" s="292"/>
      <c r="F172" s="292"/>
      <c r="G172" s="98"/>
      <c r="H172" s="98"/>
    </row>
    <row r="173" spans="1:8" ht="13.5" x14ac:dyDescent="0.25">
      <c r="A173" s="299"/>
      <c r="B173" s="300"/>
      <c r="C173" s="292"/>
      <c r="D173" s="300"/>
      <c r="E173" s="292"/>
      <c r="F173" s="292"/>
      <c r="G173" s="98"/>
      <c r="H173" s="98"/>
    </row>
    <row r="174" spans="1:8" ht="13.5" x14ac:dyDescent="0.25">
      <c r="A174" s="299"/>
      <c r="B174" s="300"/>
      <c r="C174" s="292"/>
      <c r="D174" s="300"/>
      <c r="E174" s="292"/>
      <c r="F174" s="292"/>
      <c r="G174" s="98"/>
      <c r="H174" s="98"/>
    </row>
    <row r="175" spans="1:8" ht="13.5" x14ac:dyDescent="0.25">
      <c r="A175" s="299"/>
      <c r="B175" s="300"/>
      <c r="C175" s="292"/>
      <c r="D175" s="300"/>
      <c r="E175" s="292"/>
      <c r="F175" s="292"/>
      <c r="G175" s="98"/>
      <c r="H175" s="98"/>
    </row>
    <row r="176" spans="1:8" ht="13.5" x14ac:dyDescent="0.25">
      <c r="A176" s="299"/>
      <c r="B176" s="300"/>
      <c r="C176" s="292"/>
      <c r="D176" s="300"/>
      <c r="E176" s="292"/>
      <c r="F176" s="292"/>
      <c r="G176" s="98"/>
      <c r="H176" s="98"/>
    </row>
    <row r="177" spans="1:8" ht="13.5" x14ac:dyDescent="0.25">
      <c r="A177" s="299"/>
      <c r="B177" s="300"/>
      <c r="C177" s="292"/>
      <c r="D177" s="300"/>
      <c r="E177" s="292"/>
      <c r="F177" s="292"/>
      <c r="G177" s="98"/>
      <c r="H177" s="98"/>
    </row>
    <row r="178" spans="1:8" ht="13.5" x14ac:dyDescent="0.25">
      <c r="A178" s="299"/>
      <c r="B178" s="300"/>
      <c r="C178" s="292"/>
      <c r="D178" s="300"/>
      <c r="E178" s="292"/>
      <c r="F178" s="292"/>
      <c r="G178" s="98"/>
      <c r="H178" s="98"/>
    </row>
    <row r="179" spans="1:8" ht="13.5" x14ac:dyDescent="0.25">
      <c r="A179" s="299"/>
      <c r="B179" s="300"/>
      <c r="C179" s="292"/>
      <c r="D179" s="300"/>
      <c r="E179" s="292"/>
      <c r="F179" s="292"/>
      <c r="G179" s="98"/>
      <c r="H179" s="98"/>
    </row>
    <row r="180" spans="1:8" ht="13.5" x14ac:dyDescent="0.25">
      <c r="A180" s="299"/>
      <c r="B180" s="300"/>
      <c r="C180" s="292"/>
      <c r="D180" s="300"/>
      <c r="E180" s="292"/>
      <c r="F180" s="292"/>
      <c r="G180" s="98"/>
      <c r="H180" s="98"/>
    </row>
    <row r="181" spans="1:8" ht="13.5" x14ac:dyDescent="0.25">
      <c r="A181" s="299"/>
      <c r="B181" s="300"/>
      <c r="C181" s="292"/>
      <c r="D181" s="300"/>
      <c r="E181" s="292"/>
      <c r="F181" s="292"/>
      <c r="G181" s="98"/>
      <c r="H181" s="98"/>
    </row>
    <row r="182" spans="1:8" ht="13.5" x14ac:dyDescent="0.25">
      <c r="A182" s="299"/>
      <c r="B182" s="300"/>
      <c r="C182" s="292"/>
      <c r="D182" s="300"/>
      <c r="E182" s="292"/>
      <c r="F182" s="292"/>
      <c r="G182" s="98"/>
      <c r="H182" s="98"/>
    </row>
    <row r="183" spans="1:8" ht="13.5" x14ac:dyDescent="0.25">
      <c r="A183" s="299"/>
      <c r="B183" s="300"/>
      <c r="C183" s="292"/>
      <c r="D183" s="300"/>
      <c r="E183" s="292"/>
      <c r="F183" s="292"/>
      <c r="G183" s="98"/>
      <c r="H183" s="98"/>
    </row>
    <row r="184" spans="1:8" ht="13.5" x14ac:dyDescent="0.25">
      <c r="A184" s="299"/>
      <c r="B184" s="300"/>
      <c r="C184" s="292"/>
      <c r="D184" s="300"/>
      <c r="E184" s="292"/>
      <c r="F184" s="292"/>
      <c r="G184" s="98"/>
      <c r="H184" s="98"/>
    </row>
    <row r="185" spans="1:8" ht="13.5" x14ac:dyDescent="0.25">
      <c r="A185" s="299"/>
      <c r="B185" s="300"/>
      <c r="C185" s="292"/>
      <c r="D185" s="300"/>
      <c r="E185" s="292"/>
      <c r="F185" s="292"/>
      <c r="G185" s="98"/>
      <c r="H185" s="98"/>
    </row>
    <row r="186" spans="1:8" ht="13.5" x14ac:dyDescent="0.25">
      <c r="A186" s="299"/>
      <c r="B186" s="300"/>
      <c r="C186" s="292"/>
      <c r="D186" s="300"/>
      <c r="E186" s="292"/>
      <c r="F186" s="292"/>
      <c r="G186" s="98"/>
      <c r="H186" s="98"/>
    </row>
    <row r="187" spans="1:8" ht="13.5" x14ac:dyDescent="0.25">
      <c r="A187" s="299"/>
      <c r="B187" s="300"/>
      <c r="C187" s="292"/>
      <c r="D187" s="300"/>
      <c r="E187" s="292"/>
      <c r="F187" s="292"/>
      <c r="G187" s="98"/>
      <c r="H187" s="98"/>
    </row>
    <row r="188" spans="1:8" ht="13.5" x14ac:dyDescent="0.25">
      <c r="A188" s="299"/>
      <c r="B188" s="300"/>
      <c r="C188" s="292"/>
      <c r="D188" s="300"/>
      <c r="E188" s="292"/>
      <c r="F188" s="292"/>
      <c r="G188" s="98"/>
      <c r="H188" s="98"/>
    </row>
    <row r="189" spans="1:8" ht="13.5" x14ac:dyDescent="0.25">
      <c r="A189" s="299"/>
      <c r="B189" s="300"/>
      <c r="C189" s="292"/>
      <c r="D189" s="300"/>
      <c r="E189" s="292"/>
      <c r="F189" s="292"/>
      <c r="G189" s="98"/>
      <c r="H189" s="98"/>
    </row>
    <row r="190" spans="1:8" ht="13.5" x14ac:dyDescent="0.25">
      <c r="A190" s="299"/>
      <c r="B190" s="300"/>
      <c r="C190" s="292"/>
      <c r="D190" s="300"/>
      <c r="E190" s="292"/>
      <c r="F190" s="292"/>
      <c r="G190" s="98"/>
      <c r="H190" s="98"/>
    </row>
    <row r="191" spans="1:8" ht="13.5" x14ac:dyDescent="0.25">
      <c r="A191" s="299"/>
      <c r="B191" s="300"/>
      <c r="C191" s="292"/>
      <c r="D191" s="300"/>
      <c r="E191" s="292"/>
      <c r="F191" s="292"/>
      <c r="G191" s="98"/>
      <c r="H191" s="98"/>
    </row>
    <row r="192" spans="1:8" ht="13.5" x14ac:dyDescent="0.25">
      <c r="A192" s="299"/>
      <c r="B192" s="300"/>
      <c r="C192" s="292"/>
      <c r="D192" s="300"/>
      <c r="E192" s="292"/>
      <c r="F192" s="292"/>
      <c r="G192" s="98"/>
      <c r="H192" s="98"/>
    </row>
    <row r="193" spans="1:8" ht="13.5" x14ac:dyDescent="0.25">
      <c r="A193" s="299"/>
      <c r="B193" s="300"/>
      <c r="C193" s="292"/>
      <c r="D193" s="300"/>
      <c r="E193" s="292"/>
      <c r="F193" s="292"/>
      <c r="G193" s="98"/>
      <c r="H193" s="98"/>
    </row>
    <row r="194" spans="1:8" ht="13.5" x14ac:dyDescent="0.25">
      <c r="A194" s="299"/>
      <c r="B194" s="300"/>
      <c r="C194" s="292"/>
      <c r="D194" s="300"/>
      <c r="E194" s="292"/>
      <c r="F194" s="292"/>
      <c r="G194" s="98"/>
      <c r="H194" s="98"/>
    </row>
    <row r="195" spans="1:8" ht="13.5" x14ac:dyDescent="0.25">
      <c r="A195" s="299"/>
      <c r="B195" s="300"/>
      <c r="C195" s="292"/>
      <c r="D195" s="300"/>
      <c r="E195" s="292"/>
      <c r="F195" s="292"/>
      <c r="G195" s="98"/>
      <c r="H195" s="98"/>
    </row>
    <row r="196" spans="1:8" ht="13.5" x14ac:dyDescent="0.25">
      <c r="A196" s="299"/>
      <c r="B196" s="300"/>
      <c r="C196" s="292"/>
      <c r="D196" s="300"/>
      <c r="E196" s="292"/>
      <c r="F196" s="292"/>
      <c r="G196" s="98"/>
      <c r="H196" s="98"/>
    </row>
    <row r="197" spans="1:8" ht="13.5" x14ac:dyDescent="0.25">
      <c r="A197" s="299"/>
      <c r="B197" s="300"/>
      <c r="C197" s="292"/>
      <c r="D197" s="300"/>
      <c r="E197" s="292"/>
      <c r="F197" s="292"/>
      <c r="G197" s="98"/>
      <c r="H197" s="98"/>
    </row>
    <row r="198" spans="1:8" ht="13.5" x14ac:dyDescent="0.25">
      <c r="A198" s="299"/>
      <c r="B198" s="300"/>
      <c r="C198" s="292"/>
      <c r="D198" s="300"/>
      <c r="E198" s="292"/>
      <c r="F198" s="292"/>
      <c r="G198" s="98"/>
      <c r="H198" s="98"/>
    </row>
    <row r="199" spans="1:8" ht="13.5" x14ac:dyDescent="0.25">
      <c r="A199" s="299"/>
      <c r="B199" s="300"/>
      <c r="C199" s="292"/>
      <c r="D199" s="300"/>
      <c r="E199" s="292"/>
      <c r="F199" s="292"/>
      <c r="G199" s="98"/>
      <c r="H199" s="98"/>
    </row>
    <row r="200" spans="1:8" ht="13.5" x14ac:dyDescent="0.25">
      <c r="A200" s="299"/>
      <c r="B200" s="300"/>
      <c r="C200" s="292"/>
      <c r="D200" s="300"/>
      <c r="E200" s="292"/>
      <c r="F200" s="292"/>
      <c r="G200" s="98"/>
      <c r="H200" s="98"/>
    </row>
    <row r="201" spans="1:8" ht="13.5" x14ac:dyDescent="0.25">
      <c r="A201" s="299"/>
      <c r="B201" s="300"/>
      <c r="C201" s="292"/>
      <c r="D201" s="300"/>
      <c r="E201" s="292"/>
      <c r="F201" s="292"/>
      <c r="G201" s="98"/>
      <c r="H201" s="98"/>
    </row>
    <row r="202" spans="1:8" ht="13.5" x14ac:dyDescent="0.25">
      <c r="A202" s="299"/>
      <c r="B202" s="300"/>
      <c r="C202" s="292"/>
      <c r="D202" s="300"/>
      <c r="E202" s="292"/>
      <c r="F202" s="292"/>
      <c r="G202" s="98"/>
      <c r="H202" s="98"/>
    </row>
    <row r="203" spans="1:8" ht="13.5" x14ac:dyDescent="0.25">
      <c r="A203" s="299"/>
      <c r="B203" s="300"/>
      <c r="C203" s="292"/>
      <c r="D203" s="300"/>
      <c r="E203" s="292"/>
      <c r="F203" s="292"/>
      <c r="G203" s="98"/>
      <c r="H203" s="98"/>
    </row>
    <row r="204" spans="1:8" ht="13.5" x14ac:dyDescent="0.25">
      <c r="A204" s="299"/>
      <c r="B204" s="300"/>
      <c r="C204" s="292"/>
      <c r="D204" s="300"/>
      <c r="E204" s="292"/>
      <c r="F204" s="292"/>
      <c r="G204" s="98"/>
      <c r="H204" s="98"/>
    </row>
    <row r="205" spans="1:8" ht="13.5" x14ac:dyDescent="0.25">
      <c r="A205" s="299"/>
      <c r="B205" s="300"/>
      <c r="C205" s="292"/>
      <c r="D205" s="300"/>
      <c r="E205" s="292"/>
      <c r="F205" s="292"/>
      <c r="G205" s="98"/>
      <c r="H205" s="98"/>
    </row>
    <row r="206" spans="1:8" ht="13.5" x14ac:dyDescent="0.25">
      <c r="A206" s="299"/>
      <c r="B206" s="300"/>
      <c r="C206" s="292"/>
      <c r="D206" s="300"/>
      <c r="E206" s="292"/>
      <c r="F206" s="292"/>
      <c r="G206" s="98"/>
      <c r="H206" s="98"/>
    </row>
    <row r="207" spans="1:8" ht="13.5" x14ac:dyDescent="0.25">
      <c r="A207" s="299"/>
      <c r="B207" s="300"/>
      <c r="C207" s="292"/>
      <c r="D207" s="300"/>
      <c r="E207" s="292"/>
      <c r="F207" s="292"/>
      <c r="G207" s="98"/>
      <c r="H207" s="98"/>
    </row>
    <row r="208" spans="1:8" ht="13.5" x14ac:dyDescent="0.25">
      <c r="A208" s="299"/>
      <c r="B208" s="300"/>
      <c r="C208" s="292"/>
      <c r="D208" s="300"/>
      <c r="E208" s="292"/>
      <c r="F208" s="292"/>
      <c r="G208" s="98"/>
      <c r="H208" s="98"/>
    </row>
    <row r="209" spans="1:8" ht="13.5" x14ac:dyDescent="0.25">
      <c r="A209" s="299"/>
      <c r="B209" s="300"/>
      <c r="C209" s="292"/>
      <c r="D209" s="300"/>
      <c r="E209" s="292"/>
      <c r="F209" s="292"/>
      <c r="G209" s="98"/>
      <c r="H209" s="98"/>
    </row>
    <row r="210" spans="1:8" ht="13.5" x14ac:dyDescent="0.25">
      <c r="A210" s="299"/>
      <c r="B210" s="300"/>
      <c r="C210" s="292"/>
      <c r="D210" s="300"/>
      <c r="E210" s="292"/>
      <c r="F210" s="292"/>
      <c r="G210" s="98"/>
      <c r="H210" s="98"/>
    </row>
    <row r="211" spans="1:8" ht="13.5" x14ac:dyDescent="0.25">
      <c r="A211" s="299"/>
      <c r="B211" s="300"/>
      <c r="C211" s="292"/>
      <c r="D211" s="300"/>
      <c r="E211" s="292"/>
      <c r="F211" s="292"/>
      <c r="G211" s="98"/>
      <c r="H211" s="98"/>
    </row>
    <row r="212" spans="1:8" ht="13.5" x14ac:dyDescent="0.25">
      <c r="A212" s="299"/>
      <c r="B212" s="300"/>
      <c r="C212" s="292"/>
      <c r="D212" s="300"/>
      <c r="E212" s="292"/>
      <c r="F212" s="292"/>
      <c r="G212" s="98"/>
      <c r="H212" s="98"/>
    </row>
    <row r="213" spans="1:8" ht="13.5" x14ac:dyDescent="0.25">
      <c r="A213" s="299"/>
      <c r="B213" s="300"/>
      <c r="C213" s="292"/>
      <c r="D213" s="300"/>
      <c r="E213" s="292"/>
      <c r="F213" s="292"/>
      <c r="G213" s="98"/>
      <c r="H213" s="98"/>
    </row>
    <row r="214" spans="1:8" ht="13.5" x14ac:dyDescent="0.25">
      <c r="A214" s="299"/>
      <c r="B214" s="300"/>
      <c r="C214" s="292"/>
      <c r="D214" s="300"/>
      <c r="E214" s="292"/>
      <c r="F214" s="292"/>
      <c r="G214" s="98"/>
      <c r="H214" s="98"/>
    </row>
    <row r="215" spans="1:8" ht="13.5" x14ac:dyDescent="0.25">
      <c r="A215" s="299"/>
      <c r="B215" s="300"/>
      <c r="C215" s="292"/>
      <c r="D215" s="300"/>
      <c r="E215" s="292"/>
      <c r="F215" s="292"/>
      <c r="G215" s="98"/>
      <c r="H215" s="98"/>
    </row>
    <row r="216" spans="1:8" ht="13.5" x14ac:dyDescent="0.25">
      <c r="A216" s="299"/>
      <c r="B216" s="300"/>
      <c r="C216" s="292"/>
      <c r="D216" s="300"/>
      <c r="E216" s="292"/>
      <c r="F216" s="292"/>
      <c r="G216" s="98"/>
      <c r="H216" s="98"/>
    </row>
    <row r="217" spans="1:8" ht="13.5" x14ac:dyDescent="0.25">
      <c r="A217" s="299"/>
      <c r="B217" s="300"/>
      <c r="C217" s="292"/>
      <c r="D217" s="300"/>
      <c r="E217" s="292"/>
      <c r="F217" s="292"/>
      <c r="G217" s="98"/>
      <c r="H217" s="98"/>
    </row>
    <row r="218" spans="1:8" ht="13.5" x14ac:dyDescent="0.25">
      <c r="A218" s="299"/>
      <c r="B218" s="300"/>
      <c r="C218" s="292"/>
      <c r="D218" s="300"/>
      <c r="E218" s="292"/>
      <c r="F218" s="292"/>
      <c r="G218" s="98"/>
      <c r="H218" s="98"/>
    </row>
    <row r="219" spans="1:8" ht="13.5" x14ac:dyDescent="0.25">
      <c r="A219" s="299"/>
      <c r="B219" s="300"/>
      <c r="C219" s="292"/>
      <c r="D219" s="300"/>
      <c r="E219" s="292"/>
      <c r="F219" s="292"/>
      <c r="G219" s="98"/>
      <c r="H219" s="98"/>
    </row>
    <row r="220" spans="1:8" ht="13.5" x14ac:dyDescent="0.25">
      <c r="A220" s="299"/>
      <c r="B220" s="300"/>
      <c r="C220" s="292"/>
      <c r="D220" s="300"/>
      <c r="E220" s="292"/>
      <c r="F220" s="292"/>
      <c r="G220" s="98"/>
      <c r="H220" s="98"/>
    </row>
    <row r="221" spans="1:8" ht="13.5" x14ac:dyDescent="0.25">
      <c r="A221" s="299"/>
      <c r="B221" s="300"/>
      <c r="C221" s="292"/>
      <c r="D221" s="300"/>
      <c r="E221" s="292"/>
      <c r="F221" s="292"/>
      <c r="G221" s="98"/>
      <c r="H221" s="98"/>
    </row>
    <row r="222" spans="1:8" ht="13.5" x14ac:dyDescent="0.25">
      <c r="A222" s="299"/>
      <c r="B222" s="300"/>
      <c r="C222" s="292"/>
      <c r="D222" s="300"/>
      <c r="E222" s="292"/>
      <c r="F222" s="292"/>
      <c r="G222" s="98"/>
      <c r="H222" s="98"/>
    </row>
    <row r="223" spans="1:8" ht="13.5" x14ac:dyDescent="0.25">
      <c r="A223" s="299"/>
      <c r="B223" s="300"/>
      <c r="C223" s="292"/>
      <c r="D223" s="300"/>
      <c r="E223" s="292"/>
      <c r="F223" s="292"/>
      <c r="G223" s="98"/>
      <c r="H223" s="98"/>
    </row>
    <row r="224" spans="1:8" ht="13.5" x14ac:dyDescent="0.25">
      <c r="A224" s="299"/>
      <c r="B224" s="300"/>
      <c r="C224" s="292"/>
      <c r="D224" s="300"/>
      <c r="E224" s="292"/>
      <c r="F224" s="292"/>
      <c r="G224" s="98"/>
      <c r="H224" s="98"/>
    </row>
    <row r="225" spans="1:8" ht="13.5" x14ac:dyDescent="0.25">
      <c r="A225" s="299"/>
      <c r="B225" s="300"/>
      <c r="C225" s="292"/>
      <c r="D225" s="300"/>
      <c r="E225" s="292"/>
      <c r="F225" s="292"/>
      <c r="G225" s="98"/>
      <c r="H225" s="98"/>
    </row>
    <row r="226" spans="1:8" ht="13.5" x14ac:dyDescent="0.25">
      <c r="A226" s="299"/>
      <c r="B226" s="300"/>
      <c r="C226" s="292"/>
      <c r="D226" s="300"/>
      <c r="E226" s="292"/>
      <c r="F226" s="292"/>
      <c r="G226" s="98"/>
      <c r="H226" s="98"/>
    </row>
    <row r="227" spans="1:8" ht="13.5" x14ac:dyDescent="0.25">
      <c r="A227" s="299"/>
      <c r="B227" s="300"/>
      <c r="C227" s="292"/>
      <c r="D227" s="300"/>
      <c r="E227" s="292"/>
      <c r="F227" s="292"/>
      <c r="G227" s="98"/>
      <c r="H227" s="98"/>
    </row>
    <row r="228" spans="1:8" ht="13.5" x14ac:dyDescent="0.25">
      <c r="A228" s="299"/>
      <c r="B228" s="300"/>
      <c r="C228" s="292"/>
      <c r="D228" s="300"/>
      <c r="E228" s="292"/>
      <c r="F228" s="292"/>
      <c r="G228" s="98"/>
      <c r="H228" s="98"/>
    </row>
    <row r="229" spans="1:8" ht="13.5" x14ac:dyDescent="0.25">
      <c r="A229" s="299"/>
      <c r="B229" s="300"/>
      <c r="C229" s="292"/>
      <c r="D229" s="300"/>
      <c r="E229" s="292"/>
      <c r="F229" s="292"/>
      <c r="G229" s="98"/>
      <c r="H229" s="98"/>
    </row>
    <row r="230" spans="1:8" ht="13.5" x14ac:dyDescent="0.25">
      <c r="A230" s="299"/>
      <c r="B230" s="300"/>
      <c r="C230" s="292"/>
      <c r="D230" s="300"/>
      <c r="E230" s="292"/>
      <c r="F230" s="292"/>
      <c r="G230" s="98"/>
      <c r="H230" s="98"/>
    </row>
    <row r="231" spans="1:8" ht="13.5" x14ac:dyDescent="0.25">
      <c r="A231" s="299"/>
      <c r="B231" s="300"/>
      <c r="C231" s="292"/>
      <c r="D231" s="300"/>
      <c r="E231" s="292"/>
      <c r="F231" s="292"/>
      <c r="G231" s="98"/>
      <c r="H231" s="98"/>
    </row>
    <row r="232" spans="1:8" ht="13.5" x14ac:dyDescent="0.25">
      <c r="A232" s="299"/>
      <c r="B232" s="300"/>
      <c r="C232" s="292"/>
      <c r="D232" s="300"/>
      <c r="E232" s="292"/>
      <c r="F232" s="292"/>
      <c r="G232" s="98"/>
      <c r="H232" s="98"/>
    </row>
    <row r="233" spans="1:8" ht="13.5" x14ac:dyDescent="0.25">
      <c r="A233" s="299"/>
      <c r="B233" s="300"/>
      <c r="C233" s="292"/>
      <c r="D233" s="300"/>
      <c r="E233" s="292"/>
      <c r="F233" s="292"/>
      <c r="G233" s="98"/>
      <c r="H233" s="98"/>
    </row>
    <row r="234" spans="1:8" ht="13.5" x14ac:dyDescent="0.25">
      <c r="A234" s="299"/>
      <c r="B234" s="300"/>
      <c r="C234" s="292"/>
      <c r="D234" s="300"/>
      <c r="E234" s="292"/>
      <c r="F234" s="292"/>
      <c r="G234" s="98"/>
      <c r="H234" s="98"/>
    </row>
    <row r="235" spans="1:8" ht="13.5" x14ac:dyDescent="0.25">
      <c r="A235" s="299"/>
      <c r="B235" s="300"/>
      <c r="C235" s="292"/>
      <c r="D235" s="300"/>
      <c r="E235" s="292"/>
      <c r="F235" s="292"/>
      <c r="G235" s="98"/>
      <c r="H235" s="98"/>
    </row>
    <row r="236" spans="1:8" ht="13.5" x14ac:dyDescent="0.25">
      <c r="A236" s="299"/>
      <c r="B236" s="300"/>
      <c r="C236" s="292"/>
      <c r="D236" s="300"/>
      <c r="E236" s="292"/>
      <c r="F236" s="292"/>
      <c r="G236" s="98"/>
      <c r="H236" s="98"/>
    </row>
    <row r="237" spans="1:8" ht="13.5" x14ac:dyDescent="0.25">
      <c r="A237" s="299"/>
      <c r="B237" s="300"/>
      <c r="C237" s="292"/>
      <c r="D237" s="300"/>
      <c r="E237" s="292"/>
      <c r="F237" s="292"/>
      <c r="G237" s="98"/>
      <c r="H237" s="98"/>
    </row>
    <row r="238" spans="1:8" ht="13.5" x14ac:dyDescent="0.25">
      <c r="A238" s="299"/>
      <c r="B238" s="300"/>
      <c r="C238" s="292"/>
      <c r="D238" s="300"/>
      <c r="E238" s="292"/>
      <c r="F238" s="292"/>
      <c r="G238" s="98"/>
      <c r="H238" s="98"/>
    </row>
    <row r="239" spans="1:8" ht="13.5" x14ac:dyDescent="0.25">
      <c r="A239" s="299"/>
      <c r="B239" s="300"/>
      <c r="C239" s="292"/>
      <c r="D239" s="300"/>
      <c r="E239" s="292"/>
      <c r="F239" s="292"/>
      <c r="G239" s="98"/>
      <c r="H239" s="98"/>
    </row>
    <row r="240" spans="1:8" ht="13.5" x14ac:dyDescent="0.25">
      <c r="A240" s="299"/>
      <c r="B240" s="300"/>
      <c r="C240" s="292"/>
      <c r="D240" s="300"/>
      <c r="E240" s="292"/>
      <c r="F240" s="292"/>
      <c r="G240" s="98"/>
      <c r="H240" s="98"/>
    </row>
    <row r="241" spans="1:8" ht="13.5" x14ac:dyDescent="0.25">
      <c r="A241" s="299"/>
      <c r="B241" s="300"/>
      <c r="C241" s="292"/>
      <c r="D241" s="300"/>
      <c r="E241" s="292"/>
      <c r="F241" s="292"/>
      <c r="G241" s="98"/>
      <c r="H241" s="98"/>
    </row>
    <row r="242" spans="1:8" ht="13.5" x14ac:dyDescent="0.25">
      <c r="A242" s="299"/>
      <c r="B242" s="300"/>
      <c r="C242" s="292"/>
      <c r="D242" s="300"/>
      <c r="E242" s="292"/>
      <c r="F242" s="292"/>
      <c r="G242" s="98"/>
      <c r="H242" s="98"/>
    </row>
    <row r="243" spans="1:8" ht="13.5" x14ac:dyDescent="0.25">
      <c r="A243" s="299"/>
      <c r="B243" s="300"/>
      <c r="C243" s="292"/>
      <c r="D243" s="300"/>
      <c r="E243" s="292"/>
      <c r="F243" s="292"/>
      <c r="G243" s="98"/>
      <c r="H243" s="98"/>
    </row>
    <row r="244" spans="1:8" ht="13.5" x14ac:dyDescent="0.25">
      <c r="A244" s="299"/>
      <c r="B244" s="300"/>
      <c r="C244" s="292"/>
      <c r="D244" s="300"/>
      <c r="E244" s="292"/>
      <c r="F244" s="292"/>
      <c r="G244" s="98"/>
      <c r="H244" s="98"/>
    </row>
    <row r="245" spans="1:8" ht="13.5" x14ac:dyDescent="0.25">
      <c r="A245" s="299"/>
      <c r="B245" s="300"/>
      <c r="C245" s="292"/>
      <c r="D245" s="300"/>
      <c r="E245" s="292"/>
      <c r="F245" s="292"/>
      <c r="G245" s="98"/>
      <c r="H245" s="98"/>
    </row>
    <row r="246" spans="1:8" ht="13.5" x14ac:dyDescent="0.25">
      <c r="A246" s="299"/>
      <c r="B246" s="300"/>
      <c r="C246" s="292"/>
      <c r="D246" s="300"/>
      <c r="E246" s="292"/>
      <c r="F246" s="292"/>
      <c r="G246" s="98"/>
      <c r="H246" s="98"/>
    </row>
    <row r="247" spans="1:8" ht="13.5" x14ac:dyDescent="0.25">
      <c r="A247" s="299"/>
      <c r="B247" s="300"/>
      <c r="C247" s="292"/>
      <c r="D247" s="300"/>
      <c r="E247" s="292"/>
      <c r="F247" s="292"/>
      <c r="G247" s="98"/>
      <c r="H247" s="98"/>
    </row>
    <row r="248" spans="1:8" ht="13.5" x14ac:dyDescent="0.25">
      <c r="A248" s="299"/>
      <c r="B248" s="300"/>
      <c r="C248" s="292"/>
      <c r="D248" s="300"/>
      <c r="E248" s="292"/>
      <c r="F248" s="292"/>
      <c r="G248" s="98"/>
      <c r="H248" s="98"/>
    </row>
    <row r="249" spans="1:8" ht="13.5" x14ac:dyDescent="0.25">
      <c r="A249" s="299"/>
      <c r="B249" s="300"/>
      <c r="C249" s="292"/>
      <c r="D249" s="300"/>
      <c r="E249" s="292"/>
      <c r="F249" s="292"/>
      <c r="G249" s="98"/>
      <c r="H249" s="98"/>
    </row>
    <row r="250" spans="1:8" ht="13.5" x14ac:dyDescent="0.25">
      <c r="A250" s="299"/>
      <c r="B250" s="300"/>
      <c r="C250" s="292"/>
      <c r="D250" s="300"/>
      <c r="E250" s="292"/>
      <c r="F250" s="292"/>
      <c r="G250" s="98"/>
      <c r="H250" s="98"/>
    </row>
    <row r="251" spans="1:8" ht="13.5" x14ac:dyDescent="0.25">
      <c r="A251" s="299"/>
      <c r="B251" s="300"/>
      <c r="C251" s="292"/>
      <c r="D251" s="300"/>
      <c r="E251" s="292"/>
      <c r="F251" s="292"/>
      <c r="G251" s="98"/>
      <c r="H251" s="98"/>
    </row>
    <row r="252" spans="1:8" ht="13.5" x14ac:dyDescent="0.25">
      <c r="A252" s="299"/>
      <c r="B252" s="300"/>
      <c r="C252" s="292"/>
      <c r="D252" s="300"/>
      <c r="E252" s="292"/>
      <c r="F252" s="292"/>
      <c r="G252" s="98"/>
      <c r="H252" s="98"/>
    </row>
    <row r="253" spans="1:8" ht="13.5" x14ac:dyDescent="0.25">
      <c r="A253" s="299"/>
      <c r="B253" s="300"/>
      <c r="C253" s="292"/>
      <c r="D253" s="300"/>
      <c r="E253" s="292"/>
      <c r="F253" s="292"/>
      <c r="G253" s="98"/>
      <c r="H253" s="98"/>
    </row>
    <row r="254" spans="1:8" ht="13.5" x14ac:dyDescent="0.25">
      <c r="A254" s="299"/>
      <c r="B254" s="300"/>
      <c r="C254" s="292"/>
      <c r="D254" s="300"/>
      <c r="E254" s="292"/>
      <c r="F254" s="292"/>
      <c r="G254" s="98"/>
      <c r="H254" s="98"/>
    </row>
    <row r="255" spans="1:8" ht="13.5" x14ac:dyDescent="0.25">
      <c r="A255" s="299"/>
      <c r="B255" s="300"/>
      <c r="C255" s="292"/>
      <c r="D255" s="300"/>
      <c r="E255" s="292"/>
      <c r="F255" s="292"/>
      <c r="G255" s="98"/>
      <c r="H255" s="98"/>
    </row>
    <row r="256" spans="1:8" ht="13.5" x14ac:dyDescent="0.25">
      <c r="A256" s="299"/>
      <c r="B256" s="300"/>
      <c r="C256" s="292"/>
      <c r="D256" s="300"/>
      <c r="E256" s="292"/>
      <c r="F256" s="292"/>
      <c r="G256" s="98"/>
      <c r="H256" s="98"/>
    </row>
    <row r="257" spans="1:8" ht="13.5" x14ac:dyDescent="0.25">
      <c r="A257" s="299"/>
      <c r="B257" s="300"/>
      <c r="C257" s="292"/>
      <c r="D257" s="300"/>
      <c r="E257" s="292"/>
      <c r="F257" s="292"/>
      <c r="G257" s="98"/>
      <c r="H257" s="98"/>
    </row>
    <row r="258" spans="1:8" ht="13.5" x14ac:dyDescent="0.25">
      <c r="A258" s="299"/>
      <c r="B258" s="300"/>
      <c r="C258" s="292"/>
      <c r="D258" s="300"/>
      <c r="E258" s="292"/>
      <c r="F258" s="292"/>
      <c r="G258" s="98"/>
      <c r="H258" s="98"/>
    </row>
    <row r="259" spans="1:8" ht="13.5" x14ac:dyDescent="0.25">
      <c r="A259" s="299"/>
      <c r="B259" s="300"/>
      <c r="C259" s="292"/>
      <c r="D259" s="300"/>
      <c r="E259" s="292"/>
      <c r="F259" s="292"/>
      <c r="G259" s="98"/>
      <c r="H259" s="98"/>
    </row>
    <row r="260" spans="1:8" ht="13.5" x14ac:dyDescent="0.25">
      <c r="A260" s="299"/>
      <c r="B260" s="300"/>
      <c r="C260" s="292"/>
      <c r="D260" s="300"/>
      <c r="E260" s="292"/>
      <c r="F260" s="292"/>
      <c r="G260" s="98"/>
      <c r="H260" s="98"/>
    </row>
    <row r="261" spans="1:8" ht="13.5" x14ac:dyDescent="0.25">
      <c r="A261" s="299"/>
      <c r="B261" s="300"/>
      <c r="C261" s="292"/>
      <c r="D261" s="300"/>
      <c r="E261" s="292"/>
      <c r="F261" s="292"/>
      <c r="G261" s="98"/>
      <c r="H261" s="98"/>
    </row>
    <row r="262" spans="1:8" ht="13.5" x14ac:dyDescent="0.25">
      <c r="A262" s="299"/>
      <c r="B262" s="300"/>
      <c r="C262" s="292"/>
      <c r="D262" s="300"/>
      <c r="E262" s="292"/>
      <c r="F262" s="292"/>
      <c r="G262" s="98"/>
      <c r="H262" s="98"/>
    </row>
    <row r="263" spans="1:8" ht="13.5" x14ac:dyDescent="0.25">
      <c r="A263" s="299"/>
      <c r="B263" s="300"/>
      <c r="C263" s="292"/>
      <c r="D263" s="300"/>
      <c r="E263" s="292"/>
      <c r="F263" s="292"/>
      <c r="G263" s="98"/>
      <c r="H263" s="98"/>
    </row>
    <row r="264" spans="1:8" ht="13.5" x14ac:dyDescent="0.25">
      <c r="A264" s="299"/>
      <c r="B264" s="300"/>
      <c r="C264" s="292"/>
      <c r="D264" s="300"/>
      <c r="E264" s="292"/>
      <c r="F264" s="292"/>
      <c r="G264" s="98"/>
      <c r="H264" s="98"/>
    </row>
    <row r="265" spans="1:8" ht="13.5" x14ac:dyDescent="0.25">
      <c r="A265" s="299"/>
      <c r="B265" s="300"/>
      <c r="C265" s="292"/>
      <c r="D265" s="300"/>
      <c r="E265" s="292"/>
      <c r="F265" s="292"/>
      <c r="G265" s="98"/>
      <c r="H265" s="98"/>
    </row>
    <row r="266" spans="1:8" ht="13.5" x14ac:dyDescent="0.25">
      <c r="A266" s="299"/>
      <c r="B266" s="300"/>
      <c r="C266" s="292"/>
      <c r="D266" s="300"/>
      <c r="E266" s="292"/>
      <c r="F266" s="292"/>
      <c r="G266" s="98"/>
      <c r="H266" s="98"/>
    </row>
    <row r="267" spans="1:8" ht="13.5" x14ac:dyDescent="0.25">
      <c r="A267" s="299"/>
      <c r="B267" s="300"/>
      <c r="C267" s="292"/>
      <c r="D267" s="300"/>
      <c r="E267" s="292"/>
      <c r="F267" s="292"/>
      <c r="G267" s="98"/>
      <c r="H267" s="98"/>
    </row>
    <row r="268" spans="1:8" ht="13.5" x14ac:dyDescent="0.25">
      <c r="A268" s="299"/>
      <c r="B268" s="300"/>
      <c r="C268" s="292"/>
      <c r="D268" s="300"/>
      <c r="E268" s="292"/>
      <c r="F268" s="292"/>
      <c r="G268" s="98"/>
      <c r="H268" s="98"/>
    </row>
    <row r="269" spans="1:8" ht="13.5" x14ac:dyDescent="0.25">
      <c r="A269" s="299"/>
      <c r="B269" s="300"/>
      <c r="C269" s="292"/>
      <c r="D269" s="300"/>
      <c r="E269" s="292"/>
      <c r="F269" s="292"/>
      <c r="G269" s="98"/>
      <c r="H269" s="98"/>
    </row>
    <row r="270" spans="1:8" ht="13.5" x14ac:dyDescent="0.25">
      <c r="A270" s="299"/>
      <c r="B270" s="300"/>
      <c r="C270" s="292"/>
      <c r="D270" s="300"/>
      <c r="E270" s="292"/>
      <c r="F270" s="292"/>
      <c r="G270" s="98"/>
      <c r="H270" s="98"/>
    </row>
    <row r="271" spans="1:8" ht="13.5" x14ac:dyDescent="0.25">
      <c r="A271" s="299"/>
      <c r="B271" s="300"/>
      <c r="C271" s="292"/>
      <c r="D271" s="300"/>
      <c r="E271" s="292"/>
      <c r="F271" s="292"/>
      <c r="G271" s="98"/>
      <c r="H271" s="98"/>
    </row>
    <row r="272" spans="1:8" ht="13.5" x14ac:dyDescent="0.25">
      <c r="A272" s="299"/>
      <c r="B272" s="300"/>
      <c r="C272" s="292"/>
      <c r="D272" s="300"/>
      <c r="E272" s="292"/>
      <c r="F272" s="292"/>
      <c r="G272" s="98"/>
      <c r="H272" s="98"/>
    </row>
    <row r="273" spans="1:8" ht="13.5" x14ac:dyDescent="0.25">
      <c r="A273" s="299"/>
      <c r="B273" s="300"/>
      <c r="C273" s="292"/>
      <c r="D273" s="300"/>
      <c r="E273" s="292"/>
      <c r="F273" s="292"/>
      <c r="G273" s="98"/>
      <c r="H273" s="98"/>
    </row>
    <row r="274" spans="1:8" ht="13.5" x14ac:dyDescent="0.25">
      <c r="A274" s="299"/>
      <c r="B274" s="300"/>
      <c r="C274" s="292"/>
      <c r="D274" s="300"/>
      <c r="E274" s="292"/>
      <c r="F274" s="292"/>
      <c r="G274" s="98"/>
      <c r="H274" s="98"/>
    </row>
    <row r="275" spans="1:8" ht="13.5" x14ac:dyDescent="0.25">
      <c r="A275" s="299"/>
      <c r="B275" s="300"/>
      <c r="C275" s="292"/>
      <c r="D275" s="300"/>
      <c r="E275" s="292"/>
      <c r="F275" s="292"/>
      <c r="G275" s="98"/>
      <c r="H275" s="98"/>
    </row>
    <row r="276" spans="1:8" ht="13.5" x14ac:dyDescent="0.25">
      <c r="A276" s="299"/>
      <c r="B276" s="300"/>
      <c r="C276" s="292"/>
      <c r="D276" s="300"/>
      <c r="E276" s="292"/>
      <c r="F276" s="292"/>
      <c r="G276" s="98"/>
      <c r="H276" s="98"/>
    </row>
    <row r="277" spans="1:8" ht="13.5" x14ac:dyDescent="0.25">
      <c r="A277" s="299"/>
      <c r="B277" s="300"/>
      <c r="C277" s="292"/>
      <c r="D277" s="300"/>
      <c r="E277" s="292"/>
      <c r="F277" s="292"/>
      <c r="G277" s="98"/>
      <c r="H277" s="98"/>
    </row>
    <row r="278" spans="1:8" ht="13.5" x14ac:dyDescent="0.25">
      <c r="A278" s="299"/>
      <c r="B278" s="300"/>
      <c r="C278" s="292"/>
      <c r="D278" s="300"/>
      <c r="E278" s="292"/>
      <c r="F278" s="292"/>
      <c r="G278" s="98"/>
      <c r="H278" s="98"/>
    </row>
    <row r="279" spans="1:8" ht="13.5" x14ac:dyDescent="0.25">
      <c r="A279" s="299"/>
      <c r="B279" s="300"/>
      <c r="C279" s="292"/>
      <c r="D279" s="300"/>
      <c r="E279" s="292"/>
      <c r="F279" s="292"/>
      <c r="G279" s="98"/>
      <c r="H279" s="98"/>
    </row>
    <row r="280" spans="1:8" ht="13.5" x14ac:dyDescent="0.25">
      <c r="A280" s="299"/>
      <c r="B280" s="300"/>
      <c r="C280" s="292"/>
      <c r="D280" s="300"/>
      <c r="E280" s="292"/>
      <c r="F280" s="292"/>
      <c r="G280" s="98"/>
      <c r="H280" s="98"/>
    </row>
    <row r="281" spans="1:8" ht="13.5" x14ac:dyDescent="0.25">
      <c r="A281" s="299"/>
      <c r="B281" s="300"/>
      <c r="C281" s="292"/>
      <c r="D281" s="300"/>
      <c r="E281" s="292"/>
      <c r="F281" s="292"/>
      <c r="G281" s="98"/>
      <c r="H281" s="98"/>
    </row>
    <row r="282" spans="1:8" ht="13.5" x14ac:dyDescent="0.25">
      <c r="A282" s="299"/>
      <c r="B282" s="300"/>
      <c r="C282" s="292"/>
      <c r="D282" s="300"/>
      <c r="E282" s="292"/>
      <c r="F282" s="292"/>
      <c r="G282" s="98"/>
      <c r="H282" s="98"/>
    </row>
    <row r="283" spans="1:8" ht="13.5" x14ac:dyDescent="0.25">
      <c r="A283" s="299"/>
      <c r="B283" s="300"/>
      <c r="C283" s="292"/>
      <c r="D283" s="300"/>
      <c r="E283" s="292"/>
      <c r="F283" s="292"/>
      <c r="G283" s="98"/>
      <c r="H283" s="98"/>
    </row>
    <row r="284" spans="1:8" ht="13.5" x14ac:dyDescent="0.25">
      <c r="A284" s="299"/>
      <c r="B284" s="300"/>
      <c r="C284" s="292"/>
      <c r="D284" s="300"/>
      <c r="E284" s="292"/>
      <c r="F284" s="292"/>
      <c r="G284" s="98"/>
      <c r="H284" s="98"/>
    </row>
    <row r="285" spans="1:8" ht="13.5" x14ac:dyDescent="0.25">
      <c r="A285" s="299"/>
      <c r="B285" s="300"/>
      <c r="C285" s="292"/>
      <c r="D285" s="300"/>
      <c r="E285" s="292"/>
      <c r="F285" s="292"/>
      <c r="G285" s="98"/>
      <c r="H285" s="98"/>
    </row>
    <row r="286" spans="1:8" ht="13.5" x14ac:dyDescent="0.25">
      <c r="A286" s="299"/>
      <c r="B286" s="300"/>
      <c r="C286" s="292"/>
      <c r="D286" s="300"/>
      <c r="E286" s="292"/>
      <c r="F286" s="292"/>
      <c r="G286" s="98"/>
      <c r="H286" s="98"/>
    </row>
    <row r="287" spans="1:8" ht="13.5" x14ac:dyDescent="0.25">
      <c r="A287" s="299"/>
      <c r="B287" s="300"/>
      <c r="C287" s="292"/>
      <c r="D287" s="300"/>
      <c r="E287" s="292"/>
      <c r="F287" s="292"/>
      <c r="G287" s="98"/>
      <c r="H287" s="98"/>
    </row>
    <row r="288" spans="1:8" ht="13.5" x14ac:dyDescent="0.25">
      <c r="A288" s="299"/>
      <c r="B288" s="300"/>
      <c r="C288" s="292"/>
      <c r="D288" s="300"/>
      <c r="E288" s="292"/>
      <c r="F288" s="292"/>
      <c r="G288" s="98"/>
      <c r="H288" s="98"/>
    </row>
    <row r="289" spans="1:8" ht="13.5" x14ac:dyDescent="0.25">
      <c r="A289" s="299"/>
      <c r="B289" s="300"/>
      <c r="C289" s="292"/>
      <c r="D289" s="300"/>
      <c r="E289" s="292"/>
      <c r="F289" s="292"/>
      <c r="G289" s="98"/>
      <c r="H289" s="98"/>
    </row>
    <row r="290" spans="1:8" ht="13.5" x14ac:dyDescent="0.25">
      <c r="A290" s="299"/>
      <c r="B290" s="300"/>
      <c r="C290" s="292"/>
      <c r="D290" s="300"/>
      <c r="E290" s="292"/>
      <c r="F290" s="292"/>
      <c r="G290" s="98"/>
      <c r="H290" s="98"/>
    </row>
    <row r="291" spans="1:8" ht="13.5" x14ac:dyDescent="0.25">
      <c r="A291" s="299"/>
      <c r="B291" s="300"/>
      <c r="C291" s="292"/>
      <c r="D291" s="300"/>
      <c r="E291" s="292"/>
      <c r="F291" s="292"/>
      <c r="G291" s="98"/>
      <c r="H291" s="98"/>
    </row>
    <row r="292" spans="1:8" ht="13.5" x14ac:dyDescent="0.25">
      <c r="A292" s="299"/>
      <c r="B292" s="300"/>
      <c r="C292" s="292"/>
      <c r="D292" s="300"/>
      <c r="E292" s="292"/>
      <c r="F292" s="292"/>
      <c r="G292" s="98"/>
      <c r="H292" s="98"/>
    </row>
    <row r="293" spans="1:8" ht="13.5" x14ac:dyDescent="0.25">
      <c r="A293" s="299"/>
      <c r="B293" s="300"/>
      <c r="C293" s="292"/>
      <c r="D293" s="300"/>
      <c r="E293" s="292"/>
      <c r="F293" s="292"/>
      <c r="G293" s="98"/>
      <c r="H293" s="98"/>
    </row>
    <row r="294" spans="1:8" ht="13.5" x14ac:dyDescent="0.25">
      <c r="A294" s="299"/>
      <c r="B294" s="300"/>
      <c r="C294" s="292"/>
      <c r="D294" s="300"/>
      <c r="E294" s="292"/>
      <c r="F294" s="292"/>
      <c r="G294" s="98"/>
      <c r="H294" s="98"/>
    </row>
    <row r="295" spans="1:8" ht="13.5" x14ac:dyDescent="0.25">
      <c r="A295" s="299"/>
      <c r="B295" s="300"/>
      <c r="C295" s="292"/>
      <c r="D295" s="300"/>
      <c r="E295" s="292"/>
      <c r="F295" s="292"/>
      <c r="G295" s="98"/>
      <c r="H295" s="98"/>
    </row>
    <row r="296" spans="1:8" ht="13.5" x14ac:dyDescent="0.25">
      <c r="A296" s="299"/>
      <c r="B296" s="300"/>
      <c r="C296" s="292"/>
      <c r="D296" s="300"/>
      <c r="E296" s="292"/>
      <c r="F296" s="292"/>
      <c r="G296" s="98"/>
      <c r="H296" s="98"/>
    </row>
    <row r="297" spans="1:8" ht="13.5" x14ac:dyDescent="0.25">
      <c r="A297" s="299"/>
      <c r="B297" s="300"/>
      <c r="C297" s="292"/>
      <c r="D297" s="300"/>
      <c r="E297" s="292"/>
      <c r="F297" s="292"/>
      <c r="G297" s="98"/>
      <c r="H297" s="98"/>
    </row>
    <row r="298" spans="1:8" ht="13.5" x14ac:dyDescent="0.25">
      <c r="A298" s="299"/>
      <c r="B298" s="300"/>
      <c r="C298" s="292"/>
      <c r="D298" s="300"/>
      <c r="E298" s="292"/>
      <c r="F298" s="292"/>
      <c r="G298" s="98"/>
      <c r="H298" s="98"/>
    </row>
    <row r="299" spans="1:8" ht="13.5" x14ac:dyDescent="0.25">
      <c r="A299" s="299"/>
      <c r="B299" s="300"/>
      <c r="C299" s="292"/>
      <c r="D299" s="300"/>
      <c r="E299" s="292"/>
      <c r="F299" s="292"/>
      <c r="G299" s="98"/>
      <c r="H299" s="98"/>
    </row>
    <row r="300" spans="1:8" ht="13.5" x14ac:dyDescent="0.25">
      <c r="A300" s="299"/>
      <c r="B300" s="300"/>
      <c r="C300" s="292"/>
      <c r="D300" s="300"/>
      <c r="E300" s="292"/>
      <c r="F300" s="292"/>
      <c r="G300" s="98"/>
      <c r="H300" s="98"/>
    </row>
    <row r="301" spans="1:8" ht="13.5" x14ac:dyDescent="0.25">
      <c r="A301" s="299"/>
      <c r="B301" s="300"/>
      <c r="C301" s="292"/>
      <c r="D301" s="300"/>
      <c r="E301" s="292"/>
      <c r="F301" s="292"/>
      <c r="G301" s="98"/>
      <c r="H301" s="98"/>
    </row>
    <row r="302" spans="1:8" ht="13.5" x14ac:dyDescent="0.25">
      <c r="A302" s="299"/>
      <c r="B302" s="300"/>
      <c r="C302" s="292"/>
      <c r="D302" s="300"/>
      <c r="E302" s="292"/>
      <c r="F302" s="292"/>
      <c r="G302" s="98"/>
      <c r="H302" s="98"/>
    </row>
    <row r="303" spans="1:8" ht="13.5" x14ac:dyDescent="0.25">
      <c r="A303" s="299"/>
      <c r="B303" s="300"/>
      <c r="C303" s="292"/>
      <c r="D303" s="300"/>
      <c r="E303" s="292"/>
      <c r="F303" s="292"/>
      <c r="G303" s="98"/>
      <c r="H303" s="98"/>
    </row>
    <row r="304" spans="1:8" ht="13.5" x14ac:dyDescent="0.25">
      <c r="A304" s="299"/>
      <c r="B304" s="300"/>
      <c r="C304" s="292"/>
      <c r="D304" s="300"/>
      <c r="E304" s="292"/>
      <c r="F304" s="292"/>
      <c r="G304" s="98"/>
      <c r="H304" s="98"/>
    </row>
    <row r="305" spans="1:8" ht="13.5" x14ac:dyDescent="0.25">
      <c r="A305" s="299"/>
      <c r="B305" s="300"/>
      <c r="C305" s="292"/>
      <c r="D305" s="300"/>
      <c r="E305" s="292"/>
      <c r="F305" s="292"/>
      <c r="G305" s="98"/>
      <c r="H305" s="98"/>
    </row>
    <row r="306" spans="1:8" ht="13.5" x14ac:dyDescent="0.25">
      <c r="A306" s="299"/>
      <c r="B306" s="300"/>
      <c r="C306" s="292"/>
      <c r="D306" s="300"/>
      <c r="E306" s="292"/>
      <c r="F306" s="292"/>
      <c r="G306" s="98"/>
      <c r="H306" s="98"/>
    </row>
    <row r="307" spans="1:8" ht="13.5" x14ac:dyDescent="0.25">
      <c r="A307" s="299"/>
      <c r="B307" s="300"/>
      <c r="C307" s="292"/>
      <c r="D307" s="300"/>
      <c r="E307" s="292"/>
      <c r="F307" s="292"/>
      <c r="G307" s="98"/>
      <c r="H307" s="98"/>
    </row>
    <row r="308" spans="1:8" ht="13.5" x14ac:dyDescent="0.25">
      <c r="A308" s="299"/>
      <c r="B308" s="300"/>
      <c r="C308" s="292"/>
      <c r="D308" s="300"/>
      <c r="E308" s="292"/>
      <c r="F308" s="292"/>
      <c r="G308" s="98"/>
      <c r="H308" s="98"/>
    </row>
    <row r="309" spans="1:8" ht="13.5" x14ac:dyDescent="0.25">
      <c r="A309" s="299"/>
      <c r="B309" s="300"/>
      <c r="C309" s="292"/>
      <c r="D309" s="300"/>
      <c r="E309" s="292"/>
      <c r="F309" s="292"/>
      <c r="G309" s="98"/>
      <c r="H309" s="98"/>
    </row>
    <row r="310" spans="1:8" ht="13.5" x14ac:dyDescent="0.25">
      <c r="A310" s="299"/>
      <c r="B310" s="300"/>
      <c r="C310" s="292"/>
      <c r="D310" s="300"/>
      <c r="E310" s="292"/>
      <c r="F310" s="292"/>
      <c r="G310" s="98"/>
      <c r="H310" s="98"/>
    </row>
    <row r="311" spans="1:8" ht="13.5" x14ac:dyDescent="0.25">
      <c r="A311" s="299"/>
      <c r="B311" s="300"/>
      <c r="C311" s="292"/>
      <c r="D311" s="300"/>
      <c r="E311" s="292"/>
      <c r="F311" s="292"/>
      <c r="G311" s="98"/>
      <c r="H311" s="98"/>
    </row>
    <row r="312" spans="1:8" ht="13.5" x14ac:dyDescent="0.25">
      <c r="A312" s="299"/>
      <c r="B312" s="300"/>
      <c r="C312" s="292"/>
      <c r="D312" s="300"/>
      <c r="E312" s="292"/>
      <c r="F312" s="292"/>
      <c r="G312" s="98"/>
      <c r="H312" s="98"/>
    </row>
    <row r="313" spans="1:8" ht="13.5" x14ac:dyDescent="0.25">
      <c r="A313" s="299"/>
      <c r="B313" s="300"/>
      <c r="C313" s="292"/>
      <c r="D313" s="300"/>
      <c r="E313" s="292"/>
      <c r="F313" s="292"/>
      <c r="G313" s="98"/>
      <c r="H313" s="98"/>
    </row>
    <row r="314" spans="1:8" ht="13.5" x14ac:dyDescent="0.25">
      <c r="A314" s="299"/>
      <c r="B314" s="300"/>
      <c r="C314" s="292"/>
      <c r="D314" s="300"/>
      <c r="E314" s="292"/>
      <c r="F314" s="292"/>
      <c r="G314" s="98"/>
      <c r="H314" s="98"/>
    </row>
    <row r="315" spans="1:8" ht="13.5" x14ac:dyDescent="0.25">
      <c r="A315" s="299"/>
      <c r="B315" s="300"/>
      <c r="C315" s="292"/>
      <c r="D315" s="300"/>
      <c r="E315" s="292"/>
      <c r="F315" s="292"/>
      <c r="G315" s="98"/>
      <c r="H315" s="98"/>
    </row>
    <row r="316" spans="1:8" ht="13.5" x14ac:dyDescent="0.25">
      <c r="A316" s="299"/>
      <c r="B316" s="300"/>
      <c r="C316" s="292"/>
      <c r="D316" s="300"/>
      <c r="E316" s="292"/>
      <c r="F316" s="292"/>
      <c r="G316" s="98"/>
      <c r="H316" s="98"/>
    </row>
    <row r="317" spans="1:8" ht="13.5" x14ac:dyDescent="0.25">
      <c r="A317" s="299"/>
      <c r="B317" s="300"/>
      <c r="C317" s="292"/>
      <c r="D317" s="300"/>
      <c r="E317" s="292"/>
      <c r="F317" s="292"/>
      <c r="G317" s="98"/>
      <c r="H317" s="98"/>
    </row>
    <row r="318" spans="1:8" ht="13.5" x14ac:dyDescent="0.25">
      <c r="A318" s="299"/>
      <c r="B318" s="300"/>
      <c r="C318" s="292"/>
      <c r="D318" s="300"/>
      <c r="E318" s="292"/>
      <c r="F318" s="292"/>
      <c r="G318" s="98"/>
      <c r="H318" s="98"/>
    </row>
    <row r="319" spans="1:8" ht="13.5" x14ac:dyDescent="0.25">
      <c r="A319" s="299"/>
      <c r="B319" s="300"/>
      <c r="C319" s="292"/>
      <c r="D319" s="300"/>
      <c r="E319" s="292"/>
      <c r="F319" s="292"/>
      <c r="G319" s="98"/>
      <c r="H319" s="98"/>
    </row>
    <row r="320" spans="1:8" ht="13.5" x14ac:dyDescent="0.25">
      <c r="A320" s="299"/>
      <c r="B320" s="300"/>
      <c r="C320" s="292"/>
      <c r="D320" s="300"/>
      <c r="E320" s="292"/>
      <c r="F320" s="292"/>
      <c r="G320" s="98"/>
      <c r="H320" s="98"/>
    </row>
    <row r="321" spans="1:8" ht="13.5" x14ac:dyDescent="0.25">
      <c r="A321" s="299"/>
      <c r="B321" s="300"/>
      <c r="C321" s="292"/>
      <c r="D321" s="300"/>
      <c r="E321" s="292"/>
      <c r="F321" s="292"/>
      <c r="G321" s="98"/>
      <c r="H321" s="98"/>
    </row>
    <row r="322" spans="1:8" ht="13.5" x14ac:dyDescent="0.25">
      <c r="A322" s="299"/>
      <c r="B322" s="300"/>
      <c r="C322" s="292"/>
      <c r="D322" s="300"/>
      <c r="E322" s="292"/>
      <c r="F322" s="292"/>
      <c r="G322" s="98"/>
      <c r="H322" s="98"/>
    </row>
    <row r="323" spans="1:8" ht="13.5" x14ac:dyDescent="0.25">
      <c r="A323" s="299"/>
      <c r="B323" s="300"/>
      <c r="C323" s="292"/>
      <c r="D323" s="300"/>
      <c r="E323" s="292"/>
      <c r="F323" s="292"/>
      <c r="G323" s="98"/>
      <c r="H323" s="98"/>
    </row>
    <row r="324" spans="1:8" ht="13.5" x14ac:dyDescent="0.25">
      <c r="A324" s="299"/>
      <c r="B324" s="300"/>
      <c r="C324" s="292"/>
      <c r="D324" s="300"/>
      <c r="E324" s="292"/>
      <c r="F324" s="292"/>
      <c r="G324" s="98"/>
      <c r="H324" s="98"/>
    </row>
    <row r="325" spans="1:8" ht="13.5" x14ac:dyDescent="0.25">
      <c r="A325" s="299"/>
      <c r="B325" s="300"/>
      <c r="C325" s="292"/>
      <c r="D325" s="300"/>
      <c r="E325" s="292"/>
      <c r="F325" s="292"/>
      <c r="G325" s="98"/>
      <c r="H325" s="98"/>
    </row>
    <row r="326" spans="1:8" ht="13.5" x14ac:dyDescent="0.25">
      <c r="A326" s="299"/>
      <c r="B326" s="300"/>
      <c r="C326" s="292"/>
      <c r="D326" s="300"/>
      <c r="E326" s="292"/>
      <c r="F326" s="292"/>
      <c r="G326" s="98"/>
      <c r="H326" s="98"/>
    </row>
    <row r="327" spans="1:8" ht="13.5" x14ac:dyDescent="0.25">
      <c r="A327" s="299"/>
      <c r="B327" s="300"/>
      <c r="C327" s="292"/>
      <c r="D327" s="300"/>
      <c r="E327" s="292"/>
      <c r="F327" s="292"/>
      <c r="G327" s="98"/>
      <c r="H327" s="98"/>
    </row>
    <row r="328" spans="1:8" ht="13.5" x14ac:dyDescent="0.25">
      <c r="A328" s="299"/>
      <c r="B328" s="300"/>
      <c r="C328" s="292"/>
      <c r="D328" s="300"/>
      <c r="E328" s="292"/>
      <c r="F328" s="292"/>
      <c r="G328" s="98"/>
      <c r="H328" s="98"/>
    </row>
    <row r="329" spans="1:8" ht="13.5" x14ac:dyDescent="0.25">
      <c r="A329" s="299"/>
      <c r="B329" s="300"/>
      <c r="C329" s="292"/>
      <c r="D329" s="300"/>
      <c r="E329" s="292"/>
      <c r="F329" s="292"/>
      <c r="G329" s="98"/>
      <c r="H329" s="98"/>
    </row>
    <row r="330" spans="1:8" ht="13.5" x14ac:dyDescent="0.25">
      <c r="A330" s="299"/>
      <c r="B330" s="300"/>
      <c r="C330" s="292"/>
      <c r="D330" s="300"/>
      <c r="E330" s="292"/>
      <c r="F330" s="292"/>
      <c r="G330" s="98"/>
      <c r="H330" s="98"/>
    </row>
    <row r="331" spans="1:8" ht="13.5" x14ac:dyDescent="0.25">
      <c r="A331" s="299"/>
      <c r="B331" s="300"/>
      <c r="C331" s="292"/>
      <c r="D331" s="300"/>
      <c r="E331" s="292"/>
      <c r="F331" s="292"/>
      <c r="G331" s="98"/>
      <c r="H331" s="98"/>
    </row>
    <row r="332" spans="1:8" ht="13.5" x14ac:dyDescent="0.25">
      <c r="A332" s="299"/>
      <c r="B332" s="300"/>
      <c r="C332" s="292"/>
      <c r="D332" s="300"/>
      <c r="E332" s="292"/>
      <c r="F332" s="292"/>
      <c r="G332" s="98"/>
      <c r="H332" s="98"/>
    </row>
    <row r="333" spans="1:8" ht="13.5" x14ac:dyDescent="0.25">
      <c r="A333" s="299"/>
      <c r="B333" s="300"/>
      <c r="C333" s="292"/>
      <c r="D333" s="300"/>
      <c r="E333" s="292"/>
      <c r="F333" s="292"/>
      <c r="G333" s="98"/>
      <c r="H333" s="98"/>
    </row>
    <row r="334" spans="1:8" ht="13.5" x14ac:dyDescent="0.25">
      <c r="A334" s="299"/>
      <c r="B334" s="300"/>
      <c r="C334" s="292"/>
      <c r="D334" s="300"/>
      <c r="E334" s="292"/>
      <c r="F334" s="292"/>
      <c r="G334" s="98"/>
      <c r="H334" s="98"/>
    </row>
    <row r="335" spans="1:8" ht="13.5" x14ac:dyDescent="0.25">
      <c r="A335" s="299"/>
      <c r="B335" s="300"/>
      <c r="C335" s="292"/>
      <c r="D335" s="300"/>
      <c r="E335" s="292"/>
      <c r="F335" s="292"/>
      <c r="G335" s="98"/>
      <c r="H335" s="98"/>
    </row>
    <row r="336" spans="1:8" ht="13.5" x14ac:dyDescent="0.25">
      <c r="A336" s="299"/>
      <c r="B336" s="300"/>
      <c r="C336" s="292"/>
      <c r="D336" s="300"/>
      <c r="E336" s="292"/>
      <c r="F336" s="292"/>
      <c r="G336" s="98"/>
      <c r="H336" s="98"/>
    </row>
    <row r="337" spans="1:8" ht="13.5" x14ac:dyDescent="0.25">
      <c r="A337" s="299"/>
      <c r="B337" s="300"/>
      <c r="C337" s="292"/>
      <c r="D337" s="300"/>
      <c r="E337" s="292"/>
      <c r="F337" s="292"/>
      <c r="G337" s="98"/>
      <c r="H337" s="98"/>
    </row>
    <row r="338" spans="1:8" ht="13.5" x14ac:dyDescent="0.25">
      <c r="A338" s="299"/>
      <c r="B338" s="300"/>
      <c r="C338" s="292"/>
      <c r="D338" s="300"/>
      <c r="E338" s="292"/>
      <c r="F338" s="292"/>
      <c r="G338" s="98"/>
      <c r="H338" s="98"/>
    </row>
    <row r="339" spans="1:8" ht="13.5" x14ac:dyDescent="0.25">
      <c r="A339" s="299"/>
      <c r="B339" s="300"/>
      <c r="C339" s="292"/>
      <c r="D339" s="300"/>
      <c r="E339" s="292"/>
      <c r="F339" s="292"/>
      <c r="G339" s="98"/>
      <c r="H339" s="98"/>
    </row>
    <row r="340" spans="1:8" ht="13.5" x14ac:dyDescent="0.25">
      <c r="A340" s="299"/>
      <c r="B340" s="300"/>
      <c r="C340" s="292"/>
      <c r="D340" s="300"/>
      <c r="E340" s="292"/>
      <c r="F340" s="292"/>
      <c r="G340" s="98"/>
      <c r="H340" s="98"/>
    </row>
    <row r="341" spans="1:8" ht="13.5" x14ac:dyDescent="0.25">
      <c r="A341" s="299"/>
      <c r="B341" s="300"/>
      <c r="C341" s="292"/>
      <c r="D341" s="300"/>
      <c r="E341" s="292"/>
      <c r="F341" s="292"/>
      <c r="G341" s="98"/>
      <c r="H341" s="98"/>
    </row>
    <row r="342" spans="1:8" ht="13.5" x14ac:dyDescent="0.25">
      <c r="A342" s="299"/>
      <c r="B342" s="300"/>
      <c r="C342" s="292"/>
      <c r="D342" s="300"/>
      <c r="E342" s="292"/>
      <c r="F342" s="292"/>
      <c r="G342" s="98"/>
      <c r="H342" s="98"/>
    </row>
    <row r="343" spans="1:8" ht="13.5" x14ac:dyDescent="0.25">
      <c r="A343" s="299"/>
      <c r="B343" s="300"/>
      <c r="C343" s="292"/>
      <c r="D343" s="300"/>
      <c r="E343" s="292"/>
      <c r="F343" s="292"/>
      <c r="G343" s="98"/>
      <c r="H343" s="98"/>
    </row>
    <row r="344" spans="1:8" ht="13.5" x14ac:dyDescent="0.25">
      <c r="A344" s="299"/>
      <c r="B344" s="300"/>
      <c r="C344" s="292"/>
      <c r="D344" s="300"/>
      <c r="E344" s="292"/>
      <c r="F344" s="292"/>
      <c r="G344" s="98"/>
      <c r="H344" s="98"/>
    </row>
    <row r="345" spans="1:8" ht="13.5" x14ac:dyDescent="0.25">
      <c r="A345" s="299"/>
      <c r="B345" s="300"/>
      <c r="C345" s="292"/>
      <c r="D345" s="300"/>
      <c r="E345" s="292"/>
      <c r="F345" s="292"/>
      <c r="G345" s="98"/>
      <c r="H345" s="98"/>
    </row>
    <row r="346" spans="1:8" ht="13.5" x14ac:dyDescent="0.25">
      <c r="A346" s="299"/>
      <c r="B346" s="300"/>
      <c r="C346" s="292"/>
      <c r="D346" s="300"/>
      <c r="E346" s="292"/>
      <c r="F346" s="292"/>
      <c r="G346" s="98"/>
      <c r="H346" s="98"/>
    </row>
    <row r="347" spans="1:8" ht="13.5" x14ac:dyDescent="0.25">
      <c r="A347" s="299"/>
      <c r="B347" s="300"/>
      <c r="C347" s="292"/>
      <c r="D347" s="300"/>
      <c r="E347" s="292"/>
      <c r="F347" s="292"/>
      <c r="G347" s="98"/>
      <c r="H347" s="98"/>
    </row>
    <row r="348" spans="1:8" ht="13.5" x14ac:dyDescent="0.25">
      <c r="A348" s="299"/>
      <c r="B348" s="300"/>
      <c r="C348" s="292"/>
      <c r="D348" s="300"/>
      <c r="E348" s="292"/>
      <c r="F348" s="292"/>
      <c r="G348" s="98"/>
      <c r="H348" s="98"/>
    </row>
    <row r="349" spans="1:8" ht="13.5" x14ac:dyDescent="0.25">
      <c r="A349" s="299"/>
      <c r="B349" s="300"/>
      <c r="C349" s="292"/>
      <c r="D349" s="300"/>
      <c r="E349" s="292"/>
      <c r="F349" s="292"/>
      <c r="G349" s="98"/>
      <c r="H349" s="98"/>
    </row>
    <row r="350" spans="1:8" ht="13.5" x14ac:dyDescent="0.25">
      <c r="A350" s="299"/>
      <c r="B350" s="300"/>
      <c r="C350" s="292"/>
      <c r="D350" s="300"/>
      <c r="E350" s="292"/>
      <c r="F350" s="292"/>
      <c r="G350" s="98"/>
      <c r="H350" s="98"/>
    </row>
    <row r="351" spans="1:8" ht="13.5" x14ac:dyDescent="0.25">
      <c r="A351" s="299"/>
      <c r="B351" s="300"/>
      <c r="C351" s="292"/>
      <c r="D351" s="300"/>
      <c r="E351" s="292"/>
      <c r="F351" s="292"/>
      <c r="G351" s="98"/>
      <c r="H351" s="98"/>
    </row>
    <row r="352" spans="1:8" ht="13.5" x14ac:dyDescent="0.25">
      <c r="A352" s="299"/>
      <c r="B352" s="300"/>
      <c r="C352" s="292"/>
      <c r="D352" s="300"/>
      <c r="E352" s="292"/>
      <c r="F352" s="292"/>
      <c r="G352" s="98"/>
      <c r="H352" s="98"/>
    </row>
    <row r="353" spans="1:8" ht="13.5" x14ac:dyDescent="0.25">
      <c r="A353" s="299"/>
      <c r="B353" s="300"/>
      <c r="C353" s="292"/>
      <c r="D353" s="300"/>
      <c r="E353" s="292"/>
      <c r="F353" s="292"/>
      <c r="G353" s="98"/>
      <c r="H353" s="98"/>
    </row>
    <row r="354" spans="1:8" ht="13.5" x14ac:dyDescent="0.25">
      <c r="A354" s="299"/>
      <c r="B354" s="300"/>
      <c r="C354" s="292"/>
      <c r="D354" s="300"/>
      <c r="E354" s="292"/>
      <c r="F354" s="292"/>
      <c r="G354" s="98"/>
      <c r="H354" s="98"/>
    </row>
    <row r="355" spans="1:8" ht="13.5" x14ac:dyDescent="0.25">
      <c r="A355" s="299"/>
      <c r="B355" s="300"/>
      <c r="C355" s="292"/>
      <c r="D355" s="300"/>
      <c r="E355" s="292"/>
      <c r="F355" s="292"/>
      <c r="G355" s="98"/>
      <c r="H355" s="98"/>
    </row>
    <row r="356" spans="1:8" ht="13.5" x14ac:dyDescent="0.25">
      <c r="A356" s="299"/>
      <c r="B356" s="300"/>
      <c r="C356" s="292"/>
      <c r="D356" s="300"/>
      <c r="E356" s="292"/>
      <c r="F356" s="292"/>
      <c r="G356" s="98"/>
      <c r="H356" s="98"/>
    </row>
    <row r="357" spans="1:8" ht="13.5" x14ac:dyDescent="0.25">
      <c r="A357" s="299"/>
      <c r="B357" s="300"/>
      <c r="C357" s="292"/>
      <c r="D357" s="300"/>
      <c r="E357" s="292"/>
      <c r="F357" s="292"/>
      <c r="G357" s="98"/>
      <c r="H357" s="98"/>
    </row>
    <row r="358" spans="1:8" ht="13.5" x14ac:dyDescent="0.25">
      <c r="A358" s="299"/>
      <c r="B358" s="300"/>
      <c r="C358" s="292"/>
      <c r="D358" s="300"/>
      <c r="E358" s="292"/>
      <c r="F358" s="292"/>
      <c r="G358" s="98"/>
      <c r="H358" s="98"/>
    </row>
    <row r="359" spans="1:8" ht="13.5" x14ac:dyDescent="0.25">
      <c r="A359" s="299"/>
      <c r="B359" s="300"/>
      <c r="C359" s="292"/>
      <c r="D359" s="300"/>
      <c r="E359" s="292"/>
      <c r="F359" s="292"/>
      <c r="G359" s="98"/>
      <c r="H359" s="98"/>
    </row>
    <row r="360" spans="1:8" ht="13.5" x14ac:dyDescent="0.25">
      <c r="A360" s="299"/>
      <c r="B360" s="300"/>
      <c r="C360" s="292"/>
      <c r="D360" s="300"/>
      <c r="E360" s="292"/>
      <c r="F360" s="292"/>
      <c r="G360" s="98"/>
      <c r="H360" s="98"/>
    </row>
    <row r="361" spans="1:8" ht="13.5" x14ac:dyDescent="0.25">
      <c r="A361" s="299"/>
      <c r="B361" s="300"/>
      <c r="C361" s="292"/>
      <c r="D361" s="300"/>
      <c r="E361" s="292"/>
      <c r="F361" s="292"/>
      <c r="G361" s="98"/>
      <c r="H361" s="98"/>
    </row>
    <row r="362" spans="1:8" ht="13.5" x14ac:dyDescent="0.25">
      <c r="A362" s="299"/>
      <c r="B362" s="300"/>
      <c r="C362" s="292"/>
      <c r="D362" s="300"/>
      <c r="E362" s="292"/>
      <c r="F362" s="292"/>
      <c r="G362" s="98"/>
      <c r="H362" s="98"/>
    </row>
    <row r="363" spans="1:8" ht="13.5" x14ac:dyDescent="0.25">
      <c r="A363" s="299"/>
      <c r="B363" s="300"/>
      <c r="C363" s="292"/>
      <c r="D363" s="300"/>
      <c r="E363" s="292"/>
      <c r="F363" s="292"/>
      <c r="G363" s="98"/>
      <c r="H363" s="98"/>
    </row>
    <row r="364" spans="1:8" ht="13.5" x14ac:dyDescent="0.25">
      <c r="A364" s="299"/>
      <c r="B364" s="300"/>
      <c r="C364" s="292"/>
      <c r="D364" s="300"/>
      <c r="E364" s="292"/>
      <c r="F364" s="292"/>
      <c r="G364" s="98"/>
      <c r="H364" s="98"/>
    </row>
    <row r="365" spans="1:8" ht="13.5" x14ac:dyDescent="0.25">
      <c r="A365" s="299"/>
      <c r="B365" s="300"/>
      <c r="C365" s="292"/>
      <c r="D365" s="300"/>
      <c r="E365" s="292"/>
      <c r="F365" s="292"/>
      <c r="G365" s="98"/>
      <c r="H365" s="98"/>
    </row>
    <row r="366" spans="1:8" ht="13.5" x14ac:dyDescent="0.25">
      <c r="A366" s="299"/>
      <c r="B366" s="300"/>
      <c r="C366" s="292"/>
      <c r="D366" s="300"/>
      <c r="E366" s="292"/>
      <c r="F366" s="292"/>
      <c r="G366" s="98"/>
      <c r="H366" s="98"/>
    </row>
    <row r="367" spans="1:8" ht="13.5" x14ac:dyDescent="0.25">
      <c r="A367" s="299"/>
      <c r="B367" s="300"/>
      <c r="C367" s="292"/>
      <c r="D367" s="300"/>
      <c r="E367" s="292"/>
      <c r="F367" s="292"/>
      <c r="G367" s="98"/>
      <c r="H367" s="98"/>
    </row>
    <row r="368" spans="1:8" ht="13.5" x14ac:dyDescent="0.25">
      <c r="A368" s="299"/>
      <c r="B368" s="300"/>
      <c r="C368" s="292"/>
      <c r="D368" s="300"/>
      <c r="E368" s="292"/>
      <c r="F368" s="292"/>
      <c r="G368" s="98"/>
      <c r="H368" s="98"/>
    </row>
    <row r="369" spans="1:8" ht="13.5" x14ac:dyDescent="0.25">
      <c r="A369" s="299"/>
      <c r="B369" s="300"/>
      <c r="C369" s="292"/>
      <c r="D369" s="300"/>
      <c r="E369" s="292"/>
      <c r="F369" s="292"/>
      <c r="G369" s="98"/>
      <c r="H369" s="98"/>
    </row>
    <row r="370" spans="1:8" ht="13.5" x14ac:dyDescent="0.25">
      <c r="A370" s="299"/>
      <c r="B370" s="300"/>
      <c r="C370" s="292"/>
      <c r="D370" s="300"/>
      <c r="E370" s="292"/>
      <c r="F370" s="292"/>
      <c r="G370" s="98"/>
      <c r="H370" s="98"/>
    </row>
    <row r="371" spans="1:8" ht="13.5" x14ac:dyDescent="0.25">
      <c r="A371" s="299"/>
      <c r="B371" s="300"/>
      <c r="C371" s="292"/>
      <c r="D371" s="300"/>
      <c r="E371" s="292"/>
      <c r="F371" s="292"/>
      <c r="G371" s="98"/>
      <c r="H371" s="98"/>
    </row>
    <row r="372" spans="1:8" ht="13.5" x14ac:dyDescent="0.25">
      <c r="A372" s="299"/>
      <c r="B372" s="300"/>
      <c r="C372" s="292"/>
      <c r="D372" s="300"/>
      <c r="E372" s="292"/>
      <c r="F372" s="292"/>
      <c r="G372" s="98"/>
      <c r="H372" s="98"/>
    </row>
    <row r="373" spans="1:8" ht="13.5" x14ac:dyDescent="0.25">
      <c r="A373" s="299"/>
      <c r="B373" s="300"/>
      <c r="C373" s="292"/>
      <c r="D373" s="300"/>
      <c r="E373" s="292"/>
      <c r="F373" s="292"/>
      <c r="G373" s="98"/>
      <c r="H373" s="98"/>
    </row>
    <row r="374" spans="1:8" ht="13.5" x14ac:dyDescent="0.25">
      <c r="A374" s="299"/>
      <c r="B374" s="300"/>
      <c r="C374" s="292"/>
      <c r="D374" s="300"/>
      <c r="E374" s="292"/>
      <c r="F374" s="292"/>
      <c r="G374" s="98"/>
      <c r="H374" s="98"/>
    </row>
    <row r="375" spans="1:8" ht="13.5" x14ac:dyDescent="0.25">
      <c r="A375" s="299"/>
      <c r="B375" s="300"/>
      <c r="C375" s="292"/>
      <c r="D375" s="300"/>
      <c r="E375" s="292"/>
      <c r="F375" s="292"/>
      <c r="G375" s="98"/>
      <c r="H375" s="98"/>
    </row>
    <row r="376" spans="1:8" ht="13.5" x14ac:dyDescent="0.25">
      <c r="A376" s="299"/>
      <c r="B376" s="300"/>
      <c r="C376" s="292"/>
      <c r="D376" s="300"/>
      <c r="E376" s="292"/>
      <c r="F376" s="292"/>
      <c r="G376" s="98"/>
      <c r="H376" s="98"/>
    </row>
    <row r="377" spans="1:8" ht="13.5" x14ac:dyDescent="0.25">
      <c r="A377" s="299"/>
      <c r="B377" s="300"/>
      <c r="C377" s="292"/>
      <c r="D377" s="300"/>
      <c r="E377" s="292"/>
      <c r="F377" s="292"/>
      <c r="G377" s="98"/>
      <c r="H377" s="98"/>
    </row>
    <row r="378" spans="1:8" ht="13.5" x14ac:dyDescent="0.25">
      <c r="A378" s="299"/>
      <c r="B378" s="300"/>
      <c r="C378" s="292"/>
      <c r="D378" s="300"/>
      <c r="E378" s="292"/>
      <c r="F378" s="292"/>
      <c r="G378" s="98"/>
      <c r="H378" s="98"/>
    </row>
    <row r="379" spans="1:8" ht="13.5" x14ac:dyDescent="0.25">
      <c r="A379" s="299"/>
      <c r="B379" s="300"/>
      <c r="C379" s="292"/>
      <c r="D379" s="300"/>
      <c r="E379" s="292"/>
      <c r="F379" s="292"/>
      <c r="G379" s="98"/>
      <c r="H379" s="98"/>
    </row>
    <row r="380" spans="1:8" ht="13.5" x14ac:dyDescent="0.25">
      <c r="A380" s="299"/>
      <c r="B380" s="300"/>
      <c r="C380" s="292"/>
      <c r="D380" s="300"/>
      <c r="E380" s="292"/>
      <c r="F380" s="292"/>
      <c r="G380" s="98"/>
      <c r="H380" s="98"/>
    </row>
    <row r="381" spans="1:8" ht="13.5" x14ac:dyDescent="0.25">
      <c r="A381" s="299"/>
      <c r="B381" s="300"/>
      <c r="C381" s="292"/>
      <c r="D381" s="300"/>
      <c r="E381" s="292"/>
      <c r="F381" s="292"/>
      <c r="G381" s="98"/>
      <c r="H381" s="98"/>
    </row>
    <row r="382" spans="1:8" ht="13.5" x14ac:dyDescent="0.25">
      <c r="A382" s="299"/>
      <c r="B382" s="300"/>
      <c r="C382" s="292"/>
      <c r="D382" s="300"/>
      <c r="E382" s="292"/>
      <c r="F382" s="292"/>
      <c r="G382" s="98"/>
      <c r="H382" s="98"/>
    </row>
    <row r="383" spans="1:8" ht="13.5" x14ac:dyDescent="0.25">
      <c r="A383" s="299"/>
      <c r="B383" s="300"/>
      <c r="C383" s="292"/>
      <c r="D383" s="300"/>
      <c r="E383" s="292"/>
      <c r="F383" s="292"/>
      <c r="G383" s="98"/>
      <c r="H383" s="98"/>
    </row>
    <row r="384" spans="1:8" ht="13.5" x14ac:dyDescent="0.25">
      <c r="A384" s="299"/>
      <c r="B384" s="300"/>
      <c r="C384" s="292"/>
      <c r="D384" s="300"/>
      <c r="E384" s="292"/>
      <c r="F384" s="292"/>
      <c r="G384" s="98"/>
      <c r="H384" s="98"/>
    </row>
    <row r="385" spans="1:8" ht="13.5" x14ac:dyDescent="0.25">
      <c r="A385" s="299"/>
      <c r="B385" s="300"/>
      <c r="C385" s="292"/>
      <c r="D385" s="300"/>
      <c r="E385" s="292"/>
      <c r="F385" s="292"/>
      <c r="G385" s="98"/>
      <c r="H385" s="98"/>
    </row>
    <row r="386" spans="1:8" ht="13.5" x14ac:dyDescent="0.25">
      <c r="A386" s="299"/>
      <c r="B386" s="300"/>
      <c r="C386" s="292"/>
      <c r="D386" s="300"/>
      <c r="E386" s="292"/>
      <c r="F386" s="292"/>
      <c r="G386" s="98"/>
      <c r="H386" s="98"/>
    </row>
    <row r="387" spans="1:8" ht="13.5" x14ac:dyDescent="0.25">
      <c r="A387" s="299"/>
      <c r="B387" s="300"/>
      <c r="C387" s="292"/>
      <c r="D387" s="300"/>
      <c r="E387" s="292"/>
      <c r="F387" s="292"/>
      <c r="G387" s="98"/>
      <c r="H387" s="98"/>
    </row>
    <row r="388" spans="1:8" ht="13.5" x14ac:dyDescent="0.25">
      <c r="A388" s="299"/>
      <c r="B388" s="300"/>
      <c r="C388" s="292"/>
      <c r="D388" s="300"/>
      <c r="E388" s="292"/>
      <c r="F388" s="292"/>
      <c r="G388" s="98"/>
      <c r="H388" s="98"/>
    </row>
    <row r="389" spans="1:8" ht="13.5" x14ac:dyDescent="0.25">
      <c r="A389" s="299"/>
      <c r="B389" s="300"/>
      <c r="C389" s="292"/>
      <c r="D389" s="300"/>
      <c r="E389" s="292"/>
      <c r="F389" s="292"/>
      <c r="G389" s="98"/>
      <c r="H389" s="98"/>
    </row>
    <row r="390" spans="1:8" ht="13.5" x14ac:dyDescent="0.25">
      <c r="A390" s="299"/>
      <c r="B390" s="300"/>
      <c r="C390" s="292"/>
      <c r="D390" s="300"/>
      <c r="E390" s="292"/>
      <c r="F390" s="292"/>
      <c r="G390" s="98"/>
      <c r="H390" s="98"/>
    </row>
    <row r="391" spans="1:8" ht="13.5" x14ac:dyDescent="0.25">
      <c r="A391" s="299"/>
      <c r="B391" s="300"/>
      <c r="C391" s="292"/>
      <c r="D391" s="300"/>
      <c r="E391" s="292"/>
      <c r="F391" s="292"/>
      <c r="G391" s="98"/>
      <c r="H391" s="98"/>
    </row>
    <row r="392" spans="1:8" ht="13.5" x14ac:dyDescent="0.25">
      <c r="A392" s="299"/>
      <c r="B392" s="300"/>
      <c r="C392" s="292"/>
      <c r="D392" s="300"/>
      <c r="E392" s="292"/>
      <c r="F392" s="292"/>
      <c r="G392" s="98"/>
      <c r="H392" s="98"/>
    </row>
    <row r="393" spans="1:8" ht="13.5" x14ac:dyDescent="0.25">
      <c r="A393" s="299"/>
      <c r="B393" s="300"/>
      <c r="C393" s="292"/>
      <c r="D393" s="300"/>
      <c r="E393" s="292"/>
      <c r="F393" s="292"/>
      <c r="G393" s="98"/>
      <c r="H393" s="98"/>
    </row>
    <row r="394" spans="1:8" ht="13.5" x14ac:dyDescent="0.25">
      <c r="A394" s="299"/>
      <c r="B394" s="300"/>
      <c r="C394" s="292"/>
      <c r="D394" s="300"/>
      <c r="E394" s="292"/>
      <c r="F394" s="292"/>
      <c r="G394" s="98"/>
      <c r="H394" s="98"/>
    </row>
    <row r="395" spans="1:8" ht="13.5" x14ac:dyDescent="0.25">
      <c r="A395" s="299"/>
      <c r="B395" s="300"/>
      <c r="C395" s="292"/>
      <c r="D395" s="300"/>
      <c r="E395" s="292"/>
      <c r="F395" s="292"/>
      <c r="G395" s="98"/>
      <c r="H395" s="98"/>
    </row>
    <row r="396" spans="1:8" ht="13.5" x14ac:dyDescent="0.25">
      <c r="A396" s="299"/>
      <c r="B396" s="300"/>
      <c r="C396" s="292"/>
      <c r="D396" s="300"/>
      <c r="E396" s="292"/>
      <c r="F396" s="292"/>
      <c r="G396" s="98"/>
      <c r="H396" s="98"/>
    </row>
    <row r="397" spans="1:8" ht="13.5" x14ac:dyDescent="0.25">
      <c r="A397" s="299"/>
      <c r="B397" s="300"/>
      <c r="C397" s="292"/>
      <c r="D397" s="300"/>
      <c r="E397" s="292"/>
      <c r="F397" s="292"/>
      <c r="G397" s="98"/>
      <c r="H397" s="98"/>
    </row>
    <row r="398" spans="1:8" ht="13.5" x14ac:dyDescent="0.25">
      <c r="A398" s="299"/>
      <c r="B398" s="300"/>
      <c r="C398" s="292"/>
      <c r="D398" s="300"/>
      <c r="E398" s="292"/>
      <c r="F398" s="292"/>
      <c r="G398" s="98"/>
      <c r="H398" s="98"/>
    </row>
    <row r="399" spans="1:8" ht="13.5" x14ac:dyDescent="0.25">
      <c r="A399" s="299"/>
      <c r="B399" s="300"/>
      <c r="C399" s="292"/>
      <c r="D399" s="300"/>
      <c r="E399" s="292"/>
      <c r="F399" s="292"/>
      <c r="G399" s="98"/>
      <c r="H399" s="98"/>
    </row>
    <row r="400" spans="1:8" ht="13.5" x14ac:dyDescent="0.25">
      <c r="A400" s="299"/>
      <c r="B400" s="300"/>
      <c r="C400" s="292"/>
      <c r="D400" s="300"/>
      <c r="E400" s="292"/>
      <c r="F400" s="292"/>
      <c r="G400" s="98"/>
      <c r="H400" s="98"/>
    </row>
    <row r="401" spans="1:8" ht="13.5" x14ac:dyDescent="0.25">
      <c r="A401" s="299"/>
      <c r="B401" s="300"/>
      <c r="C401" s="292"/>
      <c r="D401" s="300"/>
      <c r="E401" s="292"/>
      <c r="F401" s="292"/>
      <c r="G401" s="98"/>
      <c r="H401" s="98"/>
    </row>
    <row r="403" spans="1:8" ht="15" x14ac:dyDescent="0.25">
      <c r="A403" s="184" t="s">
        <v>416</v>
      </c>
    </row>
  </sheetData>
  <sheetProtection password="C587" sheet="1" objects="1" scenarios="1"/>
  <mergeCells count="8">
    <mergeCell ref="A1:G1"/>
    <mergeCell ref="A3:G3"/>
    <mergeCell ref="E4:F4"/>
    <mergeCell ref="A4:A5"/>
    <mergeCell ref="B4:B5"/>
    <mergeCell ref="D4:D5"/>
    <mergeCell ref="C4:C5"/>
    <mergeCell ref="A2:F2"/>
  </mergeCells>
  <phoneticPr fontId="18" type="noConversion"/>
  <hyperlinks>
    <hyperlink ref="A403" location="'Contents Page'!A1" display="BACK TO TABLE OF CONTENTS"/>
  </hyperlinks>
  <pageMargins left="0.25" right="0.25" top="0.75" bottom="0.75" header="0.3" footer="0.3"/>
  <pageSetup paperSize="9" orientation="portrait" horizontalDpi="4294967292" verticalDpi="4294967292"/>
  <extLst>
    <ext xmlns:x14="http://schemas.microsoft.com/office/spreadsheetml/2009/9/main" uri="{CCE6A557-97BC-4b89-ADB6-D9C93CAAB3DF}">
      <x14:dataValidations xmlns:xm="http://schemas.microsoft.com/office/excel/2006/main" xWindow="234" yWindow="349" count="4">
        <x14:dataValidation type="list" allowBlank="1" showInputMessage="1" showErrorMessage="1" prompt="Please select one choice from the drop down menu">
          <x14:formula1>
            <xm:f>Sheet1!$B$12:$B$21</xm:f>
          </x14:formula1>
          <xm:sqref>D6</xm:sqref>
        </x14:dataValidation>
        <x14:dataValidation type="list" allowBlank="1" showInputMessage="1" showErrorMessage="1" prompt="Please select one option from the drop down menu">
          <x14:formula1>
            <xm:f>Sheet1!$A$34:$A$38</xm:f>
          </x14:formula1>
          <xm:sqref>A6:A401</xm:sqref>
        </x14:dataValidation>
        <x14:dataValidation type="list" allowBlank="1" showInputMessage="1" showErrorMessage="1" prompt="Please select one option from the drop down menu">
          <x14:formula1>
            <xm:f>Sheet1!$B$23:$B$28</xm:f>
          </x14:formula1>
          <xm:sqref>B6:B401</xm:sqref>
        </x14:dataValidation>
        <x14:dataValidation type="list" allowBlank="1" showInputMessage="1" showErrorMessage="1" prompt="Please select one option from the drop down menu">
          <x14:formula1>
            <xm:f>Sheet1!$B$12:$B$21</xm:f>
          </x14:formula1>
          <xm:sqref>D7 D8:D401</xm:sqref>
        </x14:dataValidation>
      </x14:dataValidations>
    </ex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1"/>
  <sheetViews>
    <sheetView workbookViewId="0">
      <pane ySplit="5" topLeftCell="A27" activePane="bottomLeft" state="frozen"/>
      <selection pane="bottomLeft" activeCell="J18" sqref="J18"/>
    </sheetView>
  </sheetViews>
  <sheetFormatPr defaultColWidth="11" defaultRowHeight="15.75" x14ac:dyDescent="0.25"/>
  <cols>
    <col min="1" max="1" width="24.875" style="161" customWidth="1"/>
    <col min="2" max="2" width="18.625" customWidth="1"/>
    <col min="3" max="3" width="26" customWidth="1"/>
    <col min="4" max="4" width="7.125" customWidth="1"/>
    <col min="5" max="5" width="7.875" customWidth="1"/>
    <col min="6" max="6" width="8" customWidth="1"/>
    <col min="7" max="7" width="10.875" customWidth="1"/>
  </cols>
  <sheetData>
    <row r="1" spans="1:6" ht="24.95" customHeight="1" x14ac:dyDescent="0.25">
      <c r="A1" s="667" t="s">
        <v>582</v>
      </c>
      <c r="B1" s="668"/>
      <c r="C1" s="668"/>
      <c r="D1" s="668"/>
      <c r="E1" s="668"/>
      <c r="F1" s="718"/>
    </row>
    <row r="2" spans="1:6" ht="39" customHeight="1" x14ac:dyDescent="0.25">
      <c r="A2" s="995" t="s">
        <v>609</v>
      </c>
      <c r="B2" s="995"/>
      <c r="C2" s="995"/>
      <c r="D2" s="995"/>
      <c r="E2" s="995"/>
      <c r="F2" s="995"/>
    </row>
    <row r="3" spans="1:6" ht="59.1" customHeight="1" x14ac:dyDescent="0.25">
      <c r="A3" s="771" t="s">
        <v>607</v>
      </c>
      <c r="B3" s="772"/>
      <c r="C3" s="772"/>
      <c r="D3" s="772"/>
      <c r="E3" s="772"/>
      <c r="F3" s="773"/>
    </row>
    <row r="4" spans="1:6" x14ac:dyDescent="0.25">
      <c r="A4" s="993" t="s">
        <v>353</v>
      </c>
      <c r="B4" s="993" t="s">
        <v>373</v>
      </c>
      <c r="C4" s="993" t="s">
        <v>512</v>
      </c>
      <c r="D4" s="993" t="s">
        <v>510</v>
      </c>
      <c r="E4" s="994" t="s">
        <v>511</v>
      </c>
      <c r="F4" s="994"/>
    </row>
    <row r="5" spans="1:6" x14ac:dyDescent="0.25">
      <c r="A5" s="992"/>
      <c r="B5" s="992"/>
      <c r="C5" s="992"/>
      <c r="D5" s="992"/>
      <c r="E5" s="227" t="s">
        <v>55</v>
      </c>
      <c r="F5" s="227" t="s">
        <v>56</v>
      </c>
    </row>
    <row r="6" spans="1:6" s="302" customFormat="1" ht="13.5" x14ac:dyDescent="0.25">
      <c r="A6" s="299"/>
      <c r="B6" s="300"/>
      <c r="C6" s="292"/>
      <c r="D6" s="300"/>
      <c r="E6" s="292"/>
      <c r="F6" s="292"/>
    </row>
    <row r="7" spans="1:6" s="302" customFormat="1" ht="13.5" x14ac:dyDescent="0.25">
      <c r="A7" s="299"/>
      <c r="B7" s="300"/>
      <c r="C7" s="292"/>
      <c r="D7" s="300"/>
      <c r="E7" s="292"/>
      <c r="F7" s="292"/>
    </row>
    <row r="8" spans="1:6" s="302" customFormat="1" ht="13.5" x14ac:dyDescent="0.25">
      <c r="A8" s="299"/>
      <c r="B8" s="300"/>
      <c r="C8" s="292"/>
      <c r="D8" s="300"/>
      <c r="E8" s="292"/>
      <c r="F8" s="292"/>
    </row>
    <row r="9" spans="1:6" s="106" customFormat="1" ht="13.5" x14ac:dyDescent="0.25">
      <c r="A9" s="299"/>
      <c r="B9" s="300"/>
      <c r="C9" s="292"/>
      <c r="D9" s="300"/>
      <c r="E9" s="292"/>
      <c r="F9" s="292"/>
    </row>
    <row r="10" spans="1:6" s="106" customFormat="1" ht="13.5" x14ac:dyDescent="0.25">
      <c r="A10" s="299"/>
      <c r="B10" s="300"/>
      <c r="C10" s="292"/>
      <c r="D10" s="300"/>
      <c r="E10" s="292"/>
      <c r="F10" s="292"/>
    </row>
    <row r="11" spans="1:6" s="106" customFormat="1" ht="13.5" x14ac:dyDescent="0.25">
      <c r="A11" s="299"/>
      <c r="B11" s="300"/>
      <c r="C11" s="292"/>
      <c r="D11" s="300"/>
      <c r="E11" s="292"/>
      <c r="F11" s="292"/>
    </row>
    <row r="12" spans="1:6" s="106" customFormat="1" ht="13.5" x14ac:dyDescent="0.25">
      <c r="A12" s="299"/>
      <c r="B12" s="300"/>
      <c r="C12" s="292"/>
      <c r="D12" s="300"/>
      <c r="E12" s="292"/>
      <c r="F12" s="292"/>
    </row>
    <row r="13" spans="1:6" s="106" customFormat="1" ht="13.5" x14ac:dyDescent="0.25">
      <c r="A13" s="299"/>
      <c r="B13" s="300"/>
      <c r="C13" s="292"/>
      <c r="D13" s="300"/>
      <c r="E13" s="292"/>
      <c r="F13" s="292"/>
    </row>
    <row r="14" spans="1:6" s="106" customFormat="1" ht="13.5" x14ac:dyDescent="0.25">
      <c r="A14" s="299"/>
      <c r="B14" s="300"/>
      <c r="C14" s="292"/>
      <c r="D14" s="300"/>
      <c r="E14" s="292"/>
      <c r="F14" s="292"/>
    </row>
    <row r="15" spans="1:6" s="106" customFormat="1" ht="13.5" x14ac:dyDescent="0.25">
      <c r="A15" s="299"/>
      <c r="B15" s="300"/>
      <c r="C15" s="292"/>
      <c r="D15" s="300"/>
      <c r="E15" s="292"/>
      <c r="F15" s="292"/>
    </row>
    <row r="16" spans="1:6" s="106" customFormat="1" ht="13.5" x14ac:dyDescent="0.25">
      <c r="A16" s="299"/>
      <c r="B16" s="300"/>
      <c r="C16" s="292"/>
      <c r="D16" s="300"/>
      <c r="E16" s="292"/>
      <c r="F16" s="292"/>
    </row>
    <row r="17" spans="1:6" s="106" customFormat="1" ht="13.5" x14ac:dyDescent="0.25">
      <c r="A17" s="299"/>
      <c r="B17" s="300"/>
      <c r="C17" s="292"/>
      <c r="D17" s="300"/>
      <c r="E17" s="292"/>
      <c r="F17" s="292"/>
    </row>
    <row r="18" spans="1:6" s="106" customFormat="1" ht="13.5" x14ac:dyDescent="0.25">
      <c r="A18" s="299"/>
      <c r="B18" s="300"/>
      <c r="C18" s="292"/>
      <c r="D18" s="300"/>
      <c r="E18" s="292"/>
      <c r="F18" s="292"/>
    </row>
    <row r="19" spans="1:6" s="106" customFormat="1" ht="13.5" x14ac:dyDescent="0.25">
      <c r="A19" s="299"/>
      <c r="B19" s="300"/>
      <c r="C19" s="292"/>
      <c r="D19" s="300"/>
      <c r="E19" s="292"/>
      <c r="F19" s="292"/>
    </row>
    <row r="20" spans="1:6" s="106" customFormat="1" ht="13.5" x14ac:dyDescent="0.25">
      <c r="A20" s="299"/>
      <c r="B20" s="300"/>
      <c r="C20" s="292"/>
      <c r="D20" s="300"/>
      <c r="E20" s="292"/>
      <c r="F20" s="292"/>
    </row>
    <row r="21" spans="1:6" s="106" customFormat="1" ht="13.5" x14ac:dyDescent="0.25">
      <c r="A21" s="299"/>
      <c r="B21" s="300"/>
      <c r="C21" s="292"/>
      <c r="D21" s="300"/>
      <c r="E21" s="292"/>
      <c r="F21" s="292"/>
    </row>
    <row r="22" spans="1:6" s="106" customFormat="1" ht="13.5" x14ac:dyDescent="0.25">
      <c r="A22" s="299"/>
      <c r="B22" s="300"/>
      <c r="C22" s="292"/>
      <c r="D22" s="300"/>
      <c r="E22" s="292"/>
      <c r="F22" s="292"/>
    </row>
    <row r="23" spans="1:6" s="106" customFormat="1" ht="13.5" x14ac:dyDescent="0.25">
      <c r="A23" s="299"/>
      <c r="B23" s="300"/>
      <c r="C23" s="292"/>
      <c r="D23" s="300"/>
      <c r="E23" s="292"/>
      <c r="F23" s="292"/>
    </row>
    <row r="24" spans="1:6" s="106" customFormat="1" ht="13.5" x14ac:dyDescent="0.25">
      <c r="A24" s="299"/>
      <c r="B24" s="300"/>
      <c r="C24" s="292"/>
      <c r="D24" s="300"/>
      <c r="E24" s="292"/>
      <c r="F24" s="292"/>
    </row>
    <row r="25" spans="1:6" s="106" customFormat="1" ht="13.5" x14ac:dyDescent="0.25">
      <c r="A25" s="299"/>
      <c r="B25" s="300"/>
      <c r="C25" s="292"/>
      <c r="D25" s="300"/>
      <c r="E25" s="292"/>
      <c r="F25" s="292"/>
    </row>
    <row r="26" spans="1:6" s="106" customFormat="1" ht="13.5" x14ac:dyDescent="0.25">
      <c r="A26" s="299"/>
      <c r="B26" s="300"/>
      <c r="C26" s="292"/>
      <c r="D26" s="300"/>
      <c r="E26" s="292"/>
      <c r="F26" s="292"/>
    </row>
    <row r="27" spans="1:6" s="106" customFormat="1" ht="13.5" x14ac:dyDescent="0.25">
      <c r="A27" s="299"/>
      <c r="B27" s="300"/>
      <c r="C27" s="292"/>
      <c r="D27" s="300"/>
      <c r="E27" s="292"/>
      <c r="F27" s="292"/>
    </row>
    <row r="28" spans="1:6" s="106" customFormat="1" ht="13.5" x14ac:dyDescent="0.25">
      <c r="A28" s="299"/>
      <c r="B28" s="300"/>
      <c r="C28" s="292"/>
      <c r="D28" s="300"/>
      <c r="E28" s="292"/>
      <c r="F28" s="292"/>
    </row>
    <row r="29" spans="1:6" s="106" customFormat="1" ht="13.5" x14ac:dyDescent="0.25">
      <c r="A29" s="299"/>
      <c r="B29" s="300"/>
      <c r="C29" s="292"/>
      <c r="D29" s="300"/>
      <c r="E29" s="292"/>
      <c r="F29" s="292"/>
    </row>
    <row r="30" spans="1:6" s="106" customFormat="1" ht="13.5" x14ac:dyDescent="0.25">
      <c r="A30" s="299"/>
      <c r="B30" s="300"/>
      <c r="C30" s="292"/>
      <c r="D30" s="300"/>
      <c r="E30" s="292"/>
      <c r="F30" s="292"/>
    </row>
    <row r="31" spans="1:6" s="106" customFormat="1" ht="13.5" x14ac:dyDescent="0.25">
      <c r="A31" s="299"/>
      <c r="B31" s="300"/>
      <c r="C31" s="292"/>
      <c r="D31" s="300"/>
      <c r="E31" s="292"/>
      <c r="F31" s="292"/>
    </row>
    <row r="32" spans="1:6" s="106" customFormat="1" ht="13.5" x14ac:dyDescent="0.25">
      <c r="A32" s="299"/>
      <c r="B32" s="300"/>
      <c r="C32" s="292"/>
      <c r="D32" s="300"/>
      <c r="E32" s="292"/>
      <c r="F32" s="292"/>
    </row>
    <row r="33" spans="1:6" s="106" customFormat="1" ht="13.5" x14ac:dyDescent="0.25">
      <c r="A33" s="299"/>
      <c r="B33" s="300"/>
      <c r="C33" s="292"/>
      <c r="D33" s="300"/>
      <c r="E33" s="292"/>
      <c r="F33" s="292"/>
    </row>
    <row r="34" spans="1:6" s="106" customFormat="1" ht="13.5" x14ac:dyDescent="0.25">
      <c r="A34" s="299"/>
      <c r="B34" s="300"/>
      <c r="C34" s="292"/>
      <c r="D34" s="300"/>
      <c r="E34" s="292"/>
      <c r="F34" s="292"/>
    </row>
    <row r="35" spans="1:6" s="106" customFormat="1" ht="13.5" x14ac:dyDescent="0.25">
      <c r="A35" s="299"/>
      <c r="B35" s="300"/>
      <c r="C35" s="292"/>
      <c r="D35" s="300"/>
      <c r="E35" s="292"/>
      <c r="F35" s="292"/>
    </row>
    <row r="36" spans="1:6" s="106" customFormat="1" ht="13.5" x14ac:dyDescent="0.25">
      <c r="A36" s="299"/>
      <c r="B36" s="300"/>
      <c r="C36" s="292"/>
      <c r="D36" s="300"/>
      <c r="E36" s="292"/>
      <c r="F36" s="292"/>
    </row>
    <row r="37" spans="1:6" s="106" customFormat="1" ht="13.5" x14ac:dyDescent="0.25">
      <c r="A37" s="299"/>
      <c r="B37" s="300"/>
      <c r="C37" s="292"/>
      <c r="D37" s="300"/>
      <c r="E37" s="292"/>
      <c r="F37" s="292"/>
    </row>
    <row r="38" spans="1:6" s="106" customFormat="1" ht="13.5" x14ac:dyDescent="0.25">
      <c r="A38" s="299"/>
      <c r="B38" s="300"/>
      <c r="C38" s="292"/>
      <c r="D38" s="300"/>
      <c r="E38" s="292"/>
      <c r="F38" s="292"/>
    </row>
    <row r="39" spans="1:6" s="106" customFormat="1" ht="13.5" x14ac:dyDescent="0.25">
      <c r="A39" s="299"/>
      <c r="B39" s="300"/>
      <c r="C39" s="292"/>
      <c r="D39" s="300"/>
      <c r="E39" s="292"/>
      <c r="F39" s="292"/>
    </row>
    <row r="40" spans="1:6" s="106" customFormat="1" ht="13.5" x14ac:dyDescent="0.25">
      <c r="A40" s="299"/>
      <c r="B40" s="300"/>
      <c r="C40" s="292"/>
      <c r="D40" s="300"/>
      <c r="E40" s="292"/>
      <c r="F40" s="292"/>
    </row>
    <row r="41" spans="1:6" s="106" customFormat="1" ht="13.5" x14ac:dyDescent="0.25">
      <c r="A41" s="299"/>
      <c r="B41" s="300"/>
      <c r="C41" s="292"/>
      <c r="D41" s="300"/>
      <c r="E41" s="292"/>
      <c r="F41" s="292"/>
    </row>
    <row r="42" spans="1:6" s="106" customFormat="1" ht="13.5" x14ac:dyDescent="0.25">
      <c r="A42" s="299"/>
      <c r="B42" s="300"/>
      <c r="C42" s="292"/>
      <c r="D42" s="300"/>
      <c r="E42" s="292"/>
      <c r="F42" s="292"/>
    </row>
    <row r="43" spans="1:6" s="106" customFormat="1" ht="13.5" x14ac:dyDescent="0.25">
      <c r="A43" s="299"/>
      <c r="B43" s="300"/>
      <c r="C43" s="292"/>
      <c r="D43" s="300"/>
      <c r="E43" s="292"/>
      <c r="F43" s="292"/>
    </row>
    <row r="44" spans="1:6" s="106" customFormat="1" ht="13.5" x14ac:dyDescent="0.25">
      <c r="A44" s="299"/>
      <c r="B44" s="300"/>
      <c r="C44" s="292"/>
      <c r="D44" s="300"/>
      <c r="E44" s="292"/>
      <c r="F44" s="292"/>
    </row>
    <row r="45" spans="1:6" s="106" customFormat="1" ht="13.5" x14ac:dyDescent="0.25">
      <c r="A45" s="299"/>
      <c r="B45" s="300"/>
      <c r="C45" s="292"/>
      <c r="D45" s="300"/>
      <c r="E45" s="292"/>
      <c r="F45" s="292"/>
    </row>
    <row r="46" spans="1:6" s="106" customFormat="1" ht="13.5" x14ac:dyDescent="0.25">
      <c r="A46" s="299"/>
      <c r="B46" s="300"/>
      <c r="C46" s="292"/>
      <c r="D46" s="300"/>
      <c r="E46" s="292"/>
      <c r="F46" s="292"/>
    </row>
    <row r="47" spans="1:6" s="106" customFormat="1" ht="13.5" x14ac:dyDescent="0.25">
      <c r="A47" s="299"/>
      <c r="B47" s="300"/>
      <c r="C47" s="292"/>
      <c r="D47" s="300"/>
      <c r="E47" s="292"/>
      <c r="F47" s="292"/>
    </row>
    <row r="48" spans="1:6" s="106" customFormat="1" ht="13.5" x14ac:dyDescent="0.25">
      <c r="A48" s="299"/>
      <c r="B48" s="300"/>
      <c r="C48" s="292"/>
      <c r="D48" s="300"/>
      <c r="E48" s="292"/>
      <c r="F48" s="292"/>
    </row>
    <row r="49" spans="1:6" s="106" customFormat="1" ht="13.5" x14ac:dyDescent="0.25">
      <c r="A49" s="299"/>
      <c r="B49" s="300"/>
      <c r="C49" s="292"/>
      <c r="D49" s="300"/>
      <c r="E49" s="292"/>
      <c r="F49" s="292"/>
    </row>
    <row r="50" spans="1:6" s="106" customFormat="1" ht="13.5" x14ac:dyDescent="0.25">
      <c r="A50" s="299"/>
      <c r="B50" s="300"/>
      <c r="C50" s="292"/>
      <c r="D50" s="300"/>
      <c r="E50" s="292"/>
      <c r="F50" s="292"/>
    </row>
    <row r="51" spans="1:6" s="106" customFormat="1" ht="13.5" x14ac:dyDescent="0.25">
      <c r="A51" s="299"/>
      <c r="B51" s="300"/>
      <c r="C51" s="292"/>
      <c r="D51" s="300"/>
      <c r="E51" s="292"/>
      <c r="F51" s="292"/>
    </row>
    <row r="52" spans="1:6" s="106" customFormat="1" ht="13.5" x14ac:dyDescent="0.25">
      <c r="A52" s="299"/>
      <c r="B52" s="300"/>
      <c r="C52" s="292"/>
      <c r="D52" s="300"/>
      <c r="E52" s="292"/>
      <c r="F52" s="292"/>
    </row>
    <row r="53" spans="1:6" s="106" customFormat="1" ht="13.5" x14ac:dyDescent="0.25">
      <c r="A53" s="299"/>
      <c r="B53" s="300"/>
      <c r="C53" s="292"/>
      <c r="D53" s="300"/>
      <c r="E53" s="292"/>
      <c r="F53" s="292"/>
    </row>
    <row r="54" spans="1:6" s="106" customFormat="1" ht="13.5" x14ac:dyDescent="0.25">
      <c r="A54" s="299"/>
      <c r="B54" s="300"/>
      <c r="C54" s="292"/>
      <c r="D54" s="300"/>
      <c r="E54" s="292"/>
      <c r="F54" s="292"/>
    </row>
    <row r="55" spans="1:6" s="106" customFormat="1" ht="13.5" x14ac:dyDescent="0.25">
      <c r="A55" s="299"/>
      <c r="B55" s="300"/>
      <c r="C55" s="292"/>
      <c r="D55" s="300"/>
      <c r="E55" s="292"/>
      <c r="F55" s="292"/>
    </row>
    <row r="56" spans="1:6" s="106" customFormat="1" ht="13.5" x14ac:dyDescent="0.25">
      <c r="A56" s="299"/>
      <c r="B56" s="300"/>
      <c r="C56" s="292"/>
      <c r="D56" s="300"/>
      <c r="E56" s="292"/>
      <c r="F56" s="292"/>
    </row>
    <row r="57" spans="1:6" s="106" customFormat="1" ht="13.5" x14ac:dyDescent="0.25">
      <c r="A57" s="299"/>
      <c r="B57" s="300"/>
      <c r="C57" s="292"/>
      <c r="D57" s="300"/>
      <c r="E57" s="292"/>
      <c r="F57" s="292"/>
    </row>
    <row r="58" spans="1:6" s="106" customFormat="1" ht="13.5" x14ac:dyDescent="0.25">
      <c r="A58" s="299"/>
      <c r="B58" s="300"/>
      <c r="C58" s="292"/>
      <c r="D58" s="300"/>
      <c r="E58" s="292"/>
      <c r="F58" s="292"/>
    </row>
    <row r="59" spans="1:6" s="106" customFormat="1" ht="13.5" x14ac:dyDescent="0.25">
      <c r="A59" s="299"/>
      <c r="B59" s="300"/>
      <c r="C59" s="292"/>
      <c r="D59" s="300"/>
      <c r="E59" s="292"/>
      <c r="F59" s="292"/>
    </row>
    <row r="60" spans="1:6" s="106" customFormat="1" ht="13.5" x14ac:dyDescent="0.25">
      <c r="A60" s="299"/>
      <c r="B60" s="300"/>
      <c r="C60" s="292"/>
      <c r="D60" s="300"/>
      <c r="E60" s="292"/>
      <c r="F60" s="292"/>
    </row>
    <row r="61" spans="1:6" s="106" customFormat="1" ht="13.5" x14ac:dyDescent="0.25">
      <c r="A61" s="299"/>
      <c r="B61" s="300"/>
      <c r="C61" s="292"/>
      <c r="D61" s="300"/>
      <c r="E61" s="292"/>
      <c r="F61" s="292"/>
    </row>
    <row r="62" spans="1:6" s="106" customFormat="1" ht="13.5" x14ac:dyDescent="0.25">
      <c r="A62" s="299"/>
      <c r="B62" s="300"/>
      <c r="C62" s="292"/>
      <c r="D62" s="300"/>
      <c r="E62" s="292"/>
      <c r="F62" s="292"/>
    </row>
    <row r="63" spans="1:6" s="106" customFormat="1" ht="13.5" x14ac:dyDescent="0.25">
      <c r="A63" s="299"/>
      <c r="B63" s="300"/>
      <c r="C63" s="292"/>
      <c r="D63" s="300"/>
      <c r="E63" s="292"/>
      <c r="F63" s="292"/>
    </row>
    <row r="64" spans="1:6" s="106" customFormat="1" ht="13.5" x14ac:dyDescent="0.25">
      <c r="A64" s="299"/>
      <c r="B64" s="300"/>
      <c r="C64" s="292"/>
      <c r="D64" s="300"/>
      <c r="E64" s="292"/>
      <c r="F64" s="292"/>
    </row>
    <row r="65" spans="1:6" s="106" customFormat="1" ht="13.5" x14ac:dyDescent="0.25">
      <c r="A65" s="299"/>
      <c r="B65" s="300"/>
      <c r="C65" s="292"/>
      <c r="D65" s="300"/>
      <c r="E65" s="292"/>
      <c r="F65" s="292"/>
    </row>
    <row r="66" spans="1:6" s="106" customFormat="1" ht="13.5" x14ac:dyDescent="0.25">
      <c r="A66" s="299"/>
      <c r="B66" s="300"/>
      <c r="C66" s="292"/>
      <c r="D66" s="300"/>
      <c r="E66" s="292"/>
      <c r="F66" s="292"/>
    </row>
    <row r="67" spans="1:6" s="106" customFormat="1" ht="13.5" x14ac:dyDescent="0.25">
      <c r="A67" s="299"/>
      <c r="B67" s="300"/>
      <c r="C67" s="292"/>
      <c r="D67" s="300"/>
      <c r="E67" s="292"/>
      <c r="F67" s="292"/>
    </row>
    <row r="68" spans="1:6" s="106" customFormat="1" ht="13.5" x14ac:dyDescent="0.25">
      <c r="A68" s="299"/>
      <c r="B68" s="300"/>
      <c r="C68" s="292"/>
      <c r="D68" s="300"/>
      <c r="E68" s="292"/>
      <c r="F68" s="292"/>
    </row>
    <row r="69" spans="1:6" s="106" customFormat="1" ht="13.5" x14ac:dyDescent="0.25">
      <c r="A69" s="299"/>
      <c r="B69" s="300"/>
      <c r="C69" s="292"/>
      <c r="D69" s="300"/>
      <c r="E69" s="292"/>
      <c r="F69" s="292"/>
    </row>
    <row r="70" spans="1:6" s="106" customFormat="1" ht="13.5" x14ac:dyDescent="0.25">
      <c r="A70" s="299"/>
      <c r="B70" s="300"/>
      <c r="C70" s="292"/>
      <c r="D70" s="300"/>
      <c r="E70" s="292"/>
      <c r="F70" s="292"/>
    </row>
    <row r="71" spans="1:6" s="106" customFormat="1" ht="13.5" x14ac:dyDescent="0.25">
      <c r="A71" s="299"/>
      <c r="B71" s="300"/>
      <c r="C71" s="292"/>
      <c r="D71" s="300"/>
      <c r="E71" s="292"/>
      <c r="F71" s="292"/>
    </row>
    <row r="72" spans="1:6" s="106" customFormat="1" ht="13.5" x14ac:dyDescent="0.25">
      <c r="A72" s="299"/>
      <c r="B72" s="300"/>
      <c r="C72" s="292"/>
      <c r="D72" s="300"/>
      <c r="E72" s="292"/>
      <c r="F72" s="292"/>
    </row>
    <row r="73" spans="1:6" s="106" customFormat="1" ht="13.5" x14ac:dyDescent="0.25">
      <c r="A73" s="299"/>
      <c r="B73" s="300"/>
      <c r="C73" s="292"/>
      <c r="D73" s="300"/>
      <c r="E73" s="292"/>
      <c r="F73" s="292"/>
    </row>
    <row r="74" spans="1:6" s="106" customFormat="1" ht="13.5" x14ac:dyDescent="0.25">
      <c r="A74" s="299"/>
      <c r="B74" s="300"/>
      <c r="C74" s="292"/>
      <c r="D74" s="300"/>
      <c r="E74" s="292"/>
      <c r="F74" s="292"/>
    </row>
    <row r="75" spans="1:6" s="106" customFormat="1" ht="13.5" x14ac:dyDescent="0.25">
      <c r="A75" s="299"/>
      <c r="B75" s="300"/>
      <c r="C75" s="292"/>
      <c r="D75" s="300"/>
      <c r="E75" s="292"/>
      <c r="F75" s="292"/>
    </row>
    <row r="76" spans="1:6" s="106" customFormat="1" ht="13.5" x14ac:dyDescent="0.25">
      <c r="A76" s="299"/>
      <c r="B76" s="300"/>
      <c r="C76" s="292"/>
      <c r="D76" s="300"/>
      <c r="E76" s="292"/>
      <c r="F76" s="292"/>
    </row>
    <row r="77" spans="1:6" s="106" customFormat="1" ht="13.5" x14ac:dyDescent="0.25">
      <c r="A77" s="299"/>
      <c r="B77" s="300"/>
      <c r="C77" s="292"/>
      <c r="D77" s="300"/>
      <c r="E77" s="292"/>
      <c r="F77" s="292"/>
    </row>
    <row r="78" spans="1:6" s="106" customFormat="1" ht="13.5" x14ac:dyDescent="0.25">
      <c r="A78" s="299"/>
      <c r="B78" s="300"/>
      <c r="C78" s="292"/>
      <c r="D78" s="300"/>
      <c r="E78" s="292"/>
      <c r="F78" s="292"/>
    </row>
    <row r="79" spans="1:6" s="106" customFormat="1" ht="13.5" x14ac:dyDescent="0.25">
      <c r="A79" s="299"/>
      <c r="B79" s="300"/>
      <c r="C79" s="292"/>
      <c r="D79" s="300"/>
      <c r="E79" s="292"/>
      <c r="F79" s="292"/>
    </row>
    <row r="80" spans="1:6" s="106" customFormat="1" ht="13.5" x14ac:dyDescent="0.25">
      <c r="A80" s="299"/>
      <c r="B80" s="300"/>
      <c r="C80" s="292"/>
      <c r="D80" s="300"/>
      <c r="E80" s="292"/>
      <c r="F80" s="292"/>
    </row>
    <row r="81" spans="1:6" s="106" customFormat="1" ht="13.5" x14ac:dyDescent="0.25">
      <c r="A81" s="299"/>
      <c r="B81" s="300"/>
      <c r="C81" s="292"/>
      <c r="D81" s="300"/>
      <c r="E81" s="292"/>
      <c r="F81" s="292"/>
    </row>
    <row r="82" spans="1:6" s="106" customFormat="1" ht="13.5" x14ac:dyDescent="0.25">
      <c r="A82" s="299"/>
      <c r="B82" s="300"/>
      <c r="C82" s="292"/>
      <c r="D82" s="300"/>
      <c r="E82" s="292"/>
      <c r="F82" s="292"/>
    </row>
    <row r="83" spans="1:6" s="106" customFormat="1" ht="13.5" x14ac:dyDescent="0.25">
      <c r="A83" s="299"/>
      <c r="B83" s="300"/>
      <c r="C83" s="292"/>
      <c r="D83" s="300"/>
      <c r="E83" s="292"/>
      <c r="F83" s="292"/>
    </row>
    <row r="84" spans="1:6" s="106" customFormat="1" ht="13.5" x14ac:dyDescent="0.25">
      <c r="A84" s="299"/>
      <c r="B84" s="300"/>
      <c r="C84" s="292"/>
      <c r="D84" s="300"/>
      <c r="E84" s="292"/>
      <c r="F84" s="292"/>
    </row>
    <row r="85" spans="1:6" s="106" customFormat="1" ht="13.5" x14ac:dyDescent="0.25">
      <c r="A85" s="299"/>
      <c r="B85" s="300"/>
      <c r="C85" s="292"/>
      <c r="D85" s="300"/>
      <c r="E85" s="292"/>
      <c r="F85" s="292"/>
    </row>
    <row r="86" spans="1:6" s="106" customFormat="1" ht="13.5" x14ac:dyDescent="0.25">
      <c r="A86" s="299"/>
      <c r="B86" s="300"/>
      <c r="C86" s="292"/>
      <c r="D86" s="300"/>
      <c r="E86" s="292"/>
      <c r="F86" s="292"/>
    </row>
    <row r="87" spans="1:6" s="106" customFormat="1" ht="13.5" x14ac:dyDescent="0.25">
      <c r="A87" s="299"/>
      <c r="B87" s="300"/>
      <c r="C87" s="292"/>
      <c r="D87" s="300"/>
      <c r="E87" s="292"/>
      <c r="F87" s="292"/>
    </row>
    <row r="88" spans="1:6" s="106" customFormat="1" ht="13.5" x14ac:dyDescent="0.25">
      <c r="A88" s="299"/>
      <c r="B88" s="300"/>
      <c r="C88" s="292"/>
      <c r="D88" s="300"/>
      <c r="E88" s="292"/>
      <c r="F88" s="292"/>
    </row>
    <row r="89" spans="1:6" s="106" customFormat="1" ht="13.5" x14ac:dyDescent="0.25">
      <c r="A89" s="299"/>
      <c r="B89" s="300"/>
      <c r="C89" s="292"/>
      <c r="D89" s="300"/>
      <c r="E89" s="292"/>
      <c r="F89" s="292"/>
    </row>
    <row r="90" spans="1:6" s="106" customFormat="1" ht="13.5" x14ac:dyDescent="0.25">
      <c r="A90" s="299"/>
      <c r="B90" s="300"/>
      <c r="C90" s="292"/>
      <c r="D90" s="300"/>
      <c r="E90" s="292"/>
      <c r="F90" s="292"/>
    </row>
    <row r="91" spans="1:6" s="106" customFormat="1" ht="13.5" x14ac:dyDescent="0.25">
      <c r="A91" s="299"/>
      <c r="B91" s="300"/>
      <c r="C91" s="292"/>
      <c r="D91" s="300"/>
      <c r="E91" s="292"/>
      <c r="F91" s="292"/>
    </row>
    <row r="92" spans="1:6" s="106" customFormat="1" ht="13.5" x14ac:dyDescent="0.25">
      <c r="A92" s="299"/>
      <c r="B92" s="300"/>
      <c r="C92" s="292"/>
      <c r="D92" s="300"/>
      <c r="E92" s="292"/>
      <c r="F92" s="292"/>
    </row>
    <row r="93" spans="1:6" s="106" customFormat="1" ht="13.5" x14ac:dyDescent="0.25">
      <c r="A93" s="299"/>
      <c r="B93" s="300"/>
      <c r="C93" s="292"/>
      <c r="D93" s="300"/>
      <c r="E93" s="292"/>
      <c r="F93" s="292"/>
    </row>
    <row r="94" spans="1:6" s="106" customFormat="1" ht="13.5" x14ac:dyDescent="0.25">
      <c r="A94" s="299"/>
      <c r="B94" s="300"/>
      <c r="C94" s="292"/>
      <c r="D94" s="300"/>
      <c r="E94" s="292"/>
      <c r="F94" s="292"/>
    </row>
    <row r="95" spans="1:6" s="106" customFormat="1" ht="13.5" x14ac:dyDescent="0.25">
      <c r="A95" s="299"/>
      <c r="B95" s="300"/>
      <c r="C95" s="292"/>
      <c r="D95" s="300"/>
      <c r="E95" s="292"/>
      <c r="F95" s="292"/>
    </row>
    <row r="96" spans="1:6" s="106" customFormat="1" ht="12" x14ac:dyDescent="0.2">
      <c r="A96" s="301"/>
      <c r="B96" s="302"/>
      <c r="C96" s="302"/>
      <c r="D96" s="302"/>
      <c r="E96" s="302"/>
      <c r="F96" s="302"/>
    </row>
    <row r="97" spans="1:6" s="106" customFormat="1" ht="15" x14ac:dyDescent="0.25">
      <c r="A97" s="184" t="s">
        <v>416</v>
      </c>
      <c r="B97" s="302"/>
      <c r="C97" s="302"/>
      <c r="D97" s="302"/>
      <c r="E97" s="302"/>
      <c r="F97" s="302"/>
    </row>
    <row r="98" spans="1:6" s="106" customFormat="1" ht="12" x14ac:dyDescent="0.2">
      <c r="A98" s="301"/>
      <c r="B98" s="302"/>
      <c r="C98" s="302"/>
      <c r="D98" s="302"/>
      <c r="E98" s="302"/>
      <c r="F98" s="302"/>
    </row>
    <row r="99" spans="1:6" s="106" customFormat="1" ht="12" x14ac:dyDescent="0.2">
      <c r="A99" s="301"/>
      <c r="B99" s="302"/>
      <c r="C99" s="302"/>
      <c r="D99" s="302"/>
      <c r="E99" s="302"/>
      <c r="F99" s="302"/>
    </row>
    <row r="100" spans="1:6" s="106" customFormat="1" ht="12" x14ac:dyDescent="0.2">
      <c r="A100" s="301"/>
      <c r="B100" s="302"/>
      <c r="C100" s="302"/>
      <c r="D100" s="302"/>
      <c r="E100" s="302"/>
      <c r="F100" s="302"/>
    </row>
    <row r="101" spans="1:6" s="106" customFormat="1" ht="12" x14ac:dyDescent="0.2">
      <c r="A101" s="301"/>
      <c r="B101" s="302"/>
      <c r="C101" s="302"/>
      <c r="D101" s="302"/>
      <c r="E101" s="302"/>
      <c r="F101" s="302"/>
    </row>
    <row r="102" spans="1:6" s="106" customFormat="1" ht="12" x14ac:dyDescent="0.2">
      <c r="A102" s="301"/>
      <c r="B102" s="302"/>
      <c r="C102" s="302"/>
      <c r="D102" s="302"/>
      <c r="E102" s="302"/>
      <c r="F102" s="302"/>
    </row>
    <row r="103" spans="1:6" s="106" customFormat="1" ht="12" x14ac:dyDescent="0.2">
      <c r="A103" s="301"/>
      <c r="B103" s="302"/>
      <c r="C103" s="302"/>
      <c r="D103" s="302"/>
      <c r="E103" s="302"/>
      <c r="F103" s="302"/>
    </row>
    <row r="104" spans="1:6" s="106" customFormat="1" ht="12" x14ac:dyDescent="0.2">
      <c r="A104" s="301"/>
      <c r="B104" s="302"/>
      <c r="C104" s="302"/>
      <c r="D104" s="302"/>
      <c r="E104" s="302"/>
      <c r="F104" s="302"/>
    </row>
    <row r="105" spans="1:6" s="106" customFormat="1" ht="12" x14ac:dyDescent="0.2">
      <c r="A105" s="301"/>
      <c r="B105" s="302"/>
      <c r="C105" s="302"/>
      <c r="D105" s="302"/>
      <c r="E105" s="302"/>
      <c r="F105" s="302"/>
    </row>
    <row r="106" spans="1:6" s="106" customFormat="1" ht="12" x14ac:dyDescent="0.2">
      <c r="A106" s="301"/>
      <c r="B106" s="302"/>
      <c r="C106" s="302"/>
      <c r="D106" s="302"/>
      <c r="E106" s="302"/>
      <c r="F106" s="302"/>
    </row>
    <row r="107" spans="1:6" s="106" customFormat="1" ht="12" x14ac:dyDescent="0.2">
      <c r="A107" s="301"/>
      <c r="B107" s="302"/>
      <c r="C107" s="302"/>
      <c r="D107" s="302"/>
      <c r="E107" s="302"/>
      <c r="F107" s="302"/>
    </row>
    <row r="108" spans="1:6" s="106" customFormat="1" ht="12" x14ac:dyDescent="0.2">
      <c r="A108" s="301"/>
      <c r="B108" s="302"/>
      <c r="C108" s="302"/>
      <c r="D108" s="302"/>
      <c r="E108" s="302"/>
      <c r="F108" s="302"/>
    </row>
    <row r="109" spans="1:6" s="106" customFormat="1" ht="12" x14ac:dyDescent="0.2">
      <c r="A109" s="301"/>
      <c r="B109" s="302"/>
      <c r="C109" s="302"/>
      <c r="D109" s="302"/>
      <c r="E109" s="302"/>
      <c r="F109" s="302"/>
    </row>
    <row r="110" spans="1:6" s="106" customFormat="1" ht="12" x14ac:dyDescent="0.2">
      <c r="A110" s="301"/>
      <c r="B110" s="302"/>
      <c r="C110" s="302"/>
      <c r="D110" s="302"/>
      <c r="E110" s="302"/>
      <c r="F110" s="302"/>
    </row>
    <row r="111" spans="1:6" s="106" customFormat="1" ht="12" x14ac:dyDescent="0.2">
      <c r="A111" s="301"/>
      <c r="B111" s="302"/>
      <c r="C111" s="302"/>
      <c r="D111" s="302"/>
      <c r="E111" s="302"/>
      <c r="F111" s="302"/>
    </row>
    <row r="112" spans="1:6" s="106" customFormat="1" ht="12" x14ac:dyDescent="0.2">
      <c r="A112" s="301"/>
      <c r="B112" s="302"/>
      <c r="C112" s="302"/>
      <c r="D112" s="302"/>
      <c r="E112" s="302"/>
      <c r="F112" s="302"/>
    </row>
    <row r="113" spans="1:6" s="106" customFormat="1" ht="12" x14ac:dyDescent="0.2">
      <c r="A113" s="301"/>
      <c r="B113" s="302"/>
      <c r="C113" s="302"/>
      <c r="D113" s="302"/>
      <c r="E113" s="302"/>
      <c r="F113" s="302"/>
    </row>
    <row r="114" spans="1:6" s="106" customFormat="1" ht="12" x14ac:dyDescent="0.2">
      <c r="A114" s="301"/>
      <c r="B114" s="302"/>
      <c r="C114" s="302"/>
      <c r="D114" s="302"/>
      <c r="E114" s="302"/>
      <c r="F114" s="302"/>
    </row>
    <row r="115" spans="1:6" s="106" customFormat="1" ht="12" x14ac:dyDescent="0.2">
      <c r="A115" s="301"/>
      <c r="B115" s="302"/>
      <c r="C115" s="302"/>
      <c r="D115" s="302"/>
      <c r="E115" s="302"/>
      <c r="F115" s="302"/>
    </row>
    <row r="116" spans="1:6" s="106" customFormat="1" ht="12" x14ac:dyDescent="0.2">
      <c r="A116" s="301"/>
      <c r="B116" s="302"/>
      <c r="C116" s="302"/>
      <c r="D116" s="302"/>
      <c r="E116" s="302"/>
      <c r="F116" s="302"/>
    </row>
    <row r="117" spans="1:6" s="106" customFormat="1" ht="12" x14ac:dyDescent="0.2">
      <c r="A117" s="301"/>
      <c r="B117" s="302"/>
      <c r="C117" s="302"/>
      <c r="D117" s="302"/>
      <c r="E117" s="302"/>
      <c r="F117" s="302"/>
    </row>
    <row r="118" spans="1:6" s="106" customFormat="1" ht="12" x14ac:dyDescent="0.2">
      <c r="A118" s="301"/>
      <c r="B118" s="302"/>
      <c r="C118" s="302"/>
      <c r="D118" s="302"/>
      <c r="E118" s="302"/>
      <c r="F118" s="302"/>
    </row>
    <row r="119" spans="1:6" s="106" customFormat="1" ht="12" x14ac:dyDescent="0.2">
      <c r="A119" s="301"/>
      <c r="B119" s="302"/>
      <c r="C119" s="302"/>
      <c r="D119" s="302"/>
      <c r="E119" s="302"/>
      <c r="F119" s="302"/>
    </row>
    <row r="120" spans="1:6" s="106" customFormat="1" ht="12" x14ac:dyDescent="0.2">
      <c r="A120" s="301"/>
      <c r="B120" s="302"/>
      <c r="C120" s="302"/>
      <c r="D120" s="302"/>
      <c r="E120" s="302"/>
      <c r="F120" s="302"/>
    </row>
    <row r="121" spans="1:6" s="106" customFormat="1" ht="12" x14ac:dyDescent="0.2">
      <c r="A121" s="301"/>
      <c r="B121" s="302"/>
      <c r="C121" s="302"/>
      <c r="D121" s="302"/>
      <c r="E121" s="302"/>
      <c r="F121" s="302"/>
    </row>
    <row r="122" spans="1:6" s="106" customFormat="1" ht="12" x14ac:dyDescent="0.2">
      <c r="A122" s="301"/>
      <c r="B122" s="302"/>
      <c r="C122" s="302"/>
      <c r="D122" s="302"/>
      <c r="E122" s="302"/>
      <c r="F122" s="302"/>
    </row>
    <row r="123" spans="1:6" s="106" customFormat="1" ht="12" x14ac:dyDescent="0.2">
      <c r="A123" s="301"/>
      <c r="B123" s="302"/>
      <c r="C123" s="302"/>
      <c r="D123" s="302"/>
      <c r="E123" s="302"/>
      <c r="F123" s="302"/>
    </row>
    <row r="124" spans="1:6" s="106" customFormat="1" ht="12" x14ac:dyDescent="0.2">
      <c r="A124" s="301"/>
      <c r="B124" s="302"/>
      <c r="C124" s="302"/>
      <c r="D124" s="302"/>
      <c r="E124" s="302"/>
      <c r="F124" s="302"/>
    </row>
    <row r="125" spans="1:6" s="106" customFormat="1" ht="12" x14ac:dyDescent="0.2">
      <c r="A125" s="301"/>
      <c r="B125" s="302"/>
      <c r="C125" s="302"/>
      <c r="D125" s="302"/>
      <c r="E125" s="302"/>
      <c r="F125" s="302"/>
    </row>
    <row r="126" spans="1:6" s="106" customFormat="1" ht="12" x14ac:dyDescent="0.2">
      <c r="A126" s="301"/>
      <c r="B126" s="302"/>
      <c r="C126" s="302"/>
      <c r="D126" s="302"/>
      <c r="E126" s="302"/>
      <c r="F126" s="302"/>
    </row>
    <row r="127" spans="1:6" s="106" customFormat="1" ht="12" x14ac:dyDescent="0.2">
      <c r="A127" s="301"/>
      <c r="B127" s="302"/>
      <c r="C127" s="302"/>
      <c r="D127" s="302"/>
      <c r="E127" s="302"/>
      <c r="F127" s="302"/>
    </row>
    <row r="128" spans="1:6" s="106" customFormat="1" ht="12" x14ac:dyDescent="0.2">
      <c r="A128" s="301"/>
      <c r="B128" s="302"/>
      <c r="C128" s="302"/>
      <c r="D128" s="302"/>
      <c r="E128" s="302"/>
      <c r="F128" s="302"/>
    </row>
    <row r="129" spans="1:6" s="106" customFormat="1" ht="12" x14ac:dyDescent="0.2">
      <c r="A129" s="301"/>
      <c r="B129" s="302"/>
      <c r="C129" s="302"/>
      <c r="D129" s="302"/>
      <c r="E129" s="302"/>
      <c r="F129" s="302"/>
    </row>
    <row r="130" spans="1:6" s="106" customFormat="1" ht="12" x14ac:dyDescent="0.2">
      <c r="A130" s="301"/>
      <c r="B130" s="302"/>
      <c r="C130" s="302"/>
      <c r="D130" s="302"/>
      <c r="E130" s="302"/>
      <c r="F130" s="302"/>
    </row>
    <row r="131" spans="1:6" s="106" customFormat="1" ht="12" x14ac:dyDescent="0.2">
      <c r="A131" s="301"/>
      <c r="B131" s="302"/>
      <c r="C131" s="302"/>
      <c r="D131" s="302"/>
      <c r="E131" s="302"/>
      <c r="F131" s="302"/>
    </row>
    <row r="132" spans="1:6" s="106" customFormat="1" ht="12" x14ac:dyDescent="0.2">
      <c r="A132" s="301"/>
      <c r="B132" s="302"/>
      <c r="C132" s="302"/>
      <c r="D132" s="302"/>
      <c r="E132" s="302"/>
      <c r="F132" s="302"/>
    </row>
    <row r="133" spans="1:6" s="106" customFormat="1" ht="12" x14ac:dyDescent="0.2">
      <c r="A133" s="301"/>
      <c r="B133" s="302"/>
      <c r="C133" s="302"/>
      <c r="D133" s="302"/>
      <c r="E133" s="302"/>
      <c r="F133" s="302"/>
    </row>
    <row r="134" spans="1:6" s="106" customFormat="1" ht="12" x14ac:dyDescent="0.2">
      <c r="A134" s="301"/>
      <c r="B134" s="302"/>
      <c r="C134" s="302"/>
      <c r="D134" s="302"/>
      <c r="E134" s="302"/>
      <c r="F134" s="302"/>
    </row>
    <row r="135" spans="1:6" s="106" customFormat="1" ht="12" x14ac:dyDescent="0.2">
      <c r="A135" s="301"/>
      <c r="B135" s="302"/>
      <c r="C135" s="302"/>
      <c r="D135" s="302"/>
      <c r="E135" s="302"/>
      <c r="F135" s="302"/>
    </row>
    <row r="136" spans="1:6" s="106" customFormat="1" ht="12" x14ac:dyDescent="0.2">
      <c r="A136" s="301"/>
      <c r="B136" s="302"/>
      <c r="C136" s="302"/>
      <c r="D136" s="302"/>
      <c r="E136" s="302"/>
      <c r="F136" s="302"/>
    </row>
    <row r="137" spans="1:6" s="106" customFormat="1" ht="12" x14ac:dyDescent="0.2">
      <c r="A137" s="301"/>
      <c r="B137" s="302"/>
      <c r="C137" s="302"/>
      <c r="D137" s="302"/>
      <c r="E137" s="302"/>
      <c r="F137" s="302"/>
    </row>
    <row r="138" spans="1:6" s="106" customFormat="1" ht="12" x14ac:dyDescent="0.2">
      <c r="A138" s="301"/>
      <c r="B138" s="302"/>
      <c r="C138" s="302"/>
      <c r="D138" s="302"/>
      <c r="E138" s="302"/>
      <c r="F138" s="302"/>
    </row>
    <row r="139" spans="1:6" s="106" customFormat="1" ht="12" x14ac:dyDescent="0.2">
      <c r="A139" s="301"/>
      <c r="B139" s="302"/>
      <c r="C139" s="302"/>
      <c r="D139" s="302"/>
      <c r="E139" s="302"/>
      <c r="F139" s="302"/>
    </row>
    <row r="140" spans="1:6" s="106" customFormat="1" ht="12" x14ac:dyDescent="0.2">
      <c r="A140" s="301"/>
      <c r="B140" s="302"/>
      <c r="C140" s="302"/>
      <c r="D140" s="302"/>
      <c r="E140" s="302"/>
      <c r="F140" s="302"/>
    </row>
    <row r="141" spans="1:6" s="106" customFormat="1" ht="12" x14ac:dyDescent="0.2">
      <c r="A141" s="301"/>
      <c r="B141" s="302"/>
      <c r="C141" s="302"/>
      <c r="D141" s="302"/>
      <c r="E141" s="302"/>
      <c r="F141" s="302"/>
    </row>
    <row r="142" spans="1:6" s="106" customFormat="1" ht="12" x14ac:dyDescent="0.2">
      <c r="A142" s="301"/>
      <c r="B142" s="302"/>
      <c r="C142" s="302"/>
      <c r="D142" s="302"/>
      <c r="E142" s="302"/>
      <c r="F142" s="302"/>
    </row>
    <row r="143" spans="1:6" s="106" customFormat="1" ht="12" x14ac:dyDescent="0.2">
      <c r="A143" s="301"/>
      <c r="B143" s="302"/>
      <c r="C143" s="302"/>
      <c r="D143" s="302"/>
      <c r="E143" s="302"/>
      <c r="F143" s="302"/>
    </row>
    <row r="144" spans="1:6" s="106" customFormat="1" ht="12" x14ac:dyDescent="0.2">
      <c r="A144" s="301"/>
      <c r="B144" s="302"/>
      <c r="C144" s="302"/>
      <c r="D144" s="302"/>
      <c r="E144" s="302"/>
      <c r="F144" s="302"/>
    </row>
    <row r="145" spans="1:6" s="106" customFormat="1" ht="12" x14ac:dyDescent="0.2">
      <c r="A145" s="301"/>
      <c r="B145" s="302"/>
      <c r="C145" s="302"/>
      <c r="D145" s="302"/>
      <c r="E145" s="302"/>
      <c r="F145" s="302"/>
    </row>
    <row r="146" spans="1:6" s="106" customFormat="1" ht="12" x14ac:dyDescent="0.2">
      <c r="A146" s="301"/>
      <c r="B146" s="302"/>
      <c r="C146" s="302"/>
      <c r="D146" s="302"/>
      <c r="E146" s="302"/>
      <c r="F146" s="302"/>
    </row>
    <row r="147" spans="1:6" s="106" customFormat="1" ht="12" x14ac:dyDescent="0.2">
      <c r="A147" s="301"/>
      <c r="B147" s="302"/>
      <c r="C147" s="302"/>
      <c r="D147" s="302"/>
      <c r="E147" s="302"/>
      <c r="F147" s="302"/>
    </row>
    <row r="148" spans="1:6" s="106" customFormat="1" ht="12" x14ac:dyDescent="0.2">
      <c r="A148" s="301"/>
      <c r="B148" s="302"/>
      <c r="C148" s="302"/>
      <c r="D148" s="302"/>
      <c r="E148" s="302"/>
      <c r="F148" s="302"/>
    </row>
    <row r="149" spans="1:6" s="106" customFormat="1" ht="12" x14ac:dyDescent="0.2">
      <c r="A149" s="301"/>
      <c r="B149" s="302"/>
      <c r="C149" s="302"/>
      <c r="D149" s="302"/>
      <c r="E149" s="302"/>
      <c r="F149" s="302"/>
    </row>
    <row r="150" spans="1:6" s="106" customFormat="1" ht="12" x14ac:dyDescent="0.2">
      <c r="A150" s="301"/>
      <c r="B150" s="302"/>
      <c r="C150" s="302"/>
      <c r="D150" s="302"/>
      <c r="E150" s="302"/>
      <c r="F150" s="302"/>
    </row>
    <row r="151" spans="1:6" s="106" customFormat="1" ht="12" x14ac:dyDescent="0.2">
      <c r="A151" s="301"/>
      <c r="B151" s="302"/>
      <c r="C151" s="302"/>
      <c r="D151" s="302"/>
      <c r="E151" s="302"/>
      <c r="F151" s="302"/>
    </row>
  </sheetData>
  <sheetProtection password="C587" sheet="1" objects="1" scenarios="1"/>
  <mergeCells count="8">
    <mergeCell ref="A1:F1"/>
    <mergeCell ref="A4:A5"/>
    <mergeCell ref="B4:B5"/>
    <mergeCell ref="C4:C5"/>
    <mergeCell ref="D4:D5"/>
    <mergeCell ref="E4:F4"/>
    <mergeCell ref="A2:F2"/>
    <mergeCell ref="A3:F3"/>
  </mergeCells>
  <phoneticPr fontId="23" type="noConversion"/>
  <hyperlinks>
    <hyperlink ref="A97" location="'Contents Page'!A1" display="BACK TO TABLE OF CONTENTS"/>
  </hyperlinks>
  <pageMargins left="0.25" right="0.25" top="0.75" bottom="0.75" header="0.3" footer="0.3"/>
  <pageSetup paperSize="9" orientation="portrait" horizontalDpi="4294967292" verticalDpi="4294967292"/>
  <extLst>
    <ext xmlns:x14="http://schemas.microsoft.com/office/spreadsheetml/2009/9/main" uri="{CCE6A557-97BC-4b89-ADB6-D9C93CAAB3DF}">
      <x14:dataValidations xmlns:xm="http://schemas.microsoft.com/office/excel/2006/main" xWindow="234" yWindow="408" count="3">
        <x14:dataValidation type="list" allowBlank="1" showInputMessage="1" showErrorMessage="1" prompt="Please select one option from the drop down menu">
          <x14:formula1>
            <xm:f>Sheet1!$A$34:$A$38</xm:f>
          </x14:formula1>
          <xm:sqref>A6:A95</xm:sqref>
        </x14:dataValidation>
        <x14:dataValidation type="list" allowBlank="1" showInputMessage="1" showErrorMessage="1" prompt="Please select one option from the drop down menu">
          <x14:formula1>
            <xm:f>Sheet1!$B$12:$B$21</xm:f>
          </x14:formula1>
          <xm:sqref>D6:D95</xm:sqref>
        </x14:dataValidation>
        <x14:dataValidation type="list" allowBlank="1" showInputMessage="1" showErrorMessage="1" prompt="Please select one option from the drop down menu">
          <x14:formula1>
            <xm:f>Sheet1!$B$31:$B$37</xm:f>
          </x14:formula1>
          <xm:sqref>B6:B95</xm:sqref>
        </x14:dataValidation>
      </x14:dataValidations>
    </ex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workbookViewId="0">
      <selection activeCell="G10" sqref="G10"/>
    </sheetView>
  </sheetViews>
  <sheetFormatPr defaultColWidth="10.875" defaultRowHeight="15.75" x14ac:dyDescent="0.25"/>
  <cols>
    <col min="1" max="1" width="12.375" style="1" customWidth="1"/>
    <col min="2" max="2" width="33.375" style="1" customWidth="1"/>
    <col min="3" max="3" width="10.625" style="1" customWidth="1"/>
    <col min="4" max="4" width="6.375" style="1" customWidth="1"/>
    <col min="5" max="5" width="12" style="1" customWidth="1"/>
    <col min="6" max="6" width="13" style="1" customWidth="1"/>
    <col min="7" max="7" width="9.625" style="1" customWidth="1"/>
    <col min="8" max="8" width="9.875" style="1" customWidth="1"/>
    <col min="9" max="9" width="9.625" style="1" customWidth="1"/>
    <col min="10" max="16384" width="10.875" style="1"/>
  </cols>
  <sheetData>
    <row r="1" spans="1:12" ht="26.1" customHeight="1" x14ac:dyDescent="0.25">
      <c r="A1" s="667" t="s">
        <v>518</v>
      </c>
      <c r="B1" s="668"/>
      <c r="C1" s="668"/>
      <c r="D1" s="668"/>
      <c r="E1" s="668"/>
      <c r="F1" s="668"/>
      <c r="G1" s="668"/>
      <c r="H1" s="668"/>
      <c r="I1" s="668"/>
      <c r="J1" s="718"/>
    </row>
    <row r="2" spans="1:12" ht="8.1" customHeight="1" x14ac:dyDescent="0.25">
      <c r="A2" s="198"/>
      <c r="B2" s="198"/>
      <c r="C2" s="198"/>
      <c r="D2" s="198"/>
      <c r="E2" s="198"/>
      <c r="F2" s="198"/>
      <c r="G2" s="198"/>
      <c r="H2" s="198"/>
    </row>
    <row r="3" spans="1:12" s="51" customFormat="1" ht="21" customHeight="1" x14ac:dyDescent="0.3">
      <c r="A3" s="1015" t="s">
        <v>519</v>
      </c>
      <c r="B3" s="1016"/>
      <c r="C3" s="1016"/>
      <c r="D3" s="1016"/>
      <c r="E3" s="1016"/>
      <c r="F3" s="1016"/>
      <c r="G3" s="1016"/>
      <c r="H3" s="1016"/>
      <c r="I3" s="1016"/>
      <c r="J3" s="1017"/>
    </row>
    <row r="4" spans="1:12" ht="21" customHeight="1" x14ac:dyDescent="0.25">
      <c r="A4" s="875" t="s">
        <v>38</v>
      </c>
      <c r="B4" s="1018" t="s">
        <v>545</v>
      </c>
      <c r="C4" s="1019"/>
      <c r="D4" s="1019"/>
      <c r="E4" s="1019"/>
      <c r="F4" s="1019"/>
      <c r="G4" s="1019"/>
      <c r="H4" s="1019"/>
      <c r="I4" s="1019"/>
      <c r="J4" s="1020"/>
    </row>
    <row r="5" spans="1:12" ht="15" customHeight="1" x14ac:dyDescent="0.25">
      <c r="A5" s="875"/>
      <c r="B5" s="1021" t="s">
        <v>39</v>
      </c>
      <c r="C5" s="1022"/>
      <c r="D5" s="1022"/>
      <c r="E5" s="1022"/>
      <c r="F5" s="1022"/>
      <c r="G5" s="1022"/>
      <c r="H5" s="1022"/>
      <c r="I5" s="1022"/>
      <c r="J5" s="1023"/>
    </row>
    <row r="6" spans="1:12" ht="15" customHeight="1" x14ac:dyDescent="0.25">
      <c r="A6" s="875"/>
      <c r="B6" s="1024" t="s">
        <v>40</v>
      </c>
      <c r="C6" s="1025"/>
      <c r="D6" s="1025"/>
      <c r="E6" s="1025"/>
      <c r="F6" s="1025"/>
      <c r="G6" s="1025"/>
      <c r="H6" s="1025"/>
      <c r="I6" s="1025"/>
      <c r="J6" s="1026"/>
    </row>
    <row r="7" spans="1:12" ht="15" customHeight="1" x14ac:dyDescent="0.25">
      <c r="A7" s="1004" t="s">
        <v>313</v>
      </c>
      <c r="B7" s="1005"/>
      <c r="C7" s="1005"/>
      <c r="D7" s="1006"/>
      <c r="E7" s="874" t="s">
        <v>314</v>
      </c>
      <c r="F7" s="874"/>
      <c r="G7" s="874" t="s">
        <v>310</v>
      </c>
      <c r="H7" s="874"/>
      <c r="I7" s="874" t="s">
        <v>315</v>
      </c>
      <c r="J7" s="874"/>
    </row>
    <row r="8" spans="1:12" ht="23.1" customHeight="1" x14ac:dyDescent="0.25">
      <c r="A8" s="1007"/>
      <c r="B8" s="1008"/>
      <c r="C8" s="1008"/>
      <c r="D8" s="1009"/>
      <c r="E8" s="996" t="s">
        <v>312</v>
      </c>
      <c r="F8" s="996"/>
      <c r="G8" s="996" t="s">
        <v>441</v>
      </c>
      <c r="H8" s="996"/>
      <c r="I8" s="996" t="s">
        <v>441</v>
      </c>
      <c r="J8" s="996"/>
    </row>
    <row r="9" spans="1:12" x14ac:dyDescent="0.25">
      <c r="A9" s="1010"/>
      <c r="B9" s="1011"/>
      <c r="C9" s="1011"/>
      <c r="D9" s="1012"/>
      <c r="E9" s="163" t="s">
        <v>41</v>
      </c>
      <c r="F9" s="4" t="s">
        <v>42</v>
      </c>
      <c r="G9" s="344" t="s">
        <v>41</v>
      </c>
      <c r="H9" s="79" t="s">
        <v>42</v>
      </c>
      <c r="I9" s="344" t="s">
        <v>41</v>
      </c>
      <c r="J9" s="79" t="s">
        <v>42</v>
      </c>
    </row>
    <row r="10" spans="1:12" ht="15" customHeight="1" x14ac:dyDescent="0.25">
      <c r="A10" s="1000" t="s">
        <v>308</v>
      </c>
      <c r="B10" s="1001"/>
      <c r="C10" s="1001"/>
      <c r="D10" s="1001"/>
      <c r="E10" s="27">
        <f>'Section E1-E2_Train Expen'!G16</f>
        <v>0</v>
      </c>
      <c r="F10" s="331">
        <f>'Section E1-E2_Train Expen'!H16</f>
        <v>0</v>
      </c>
      <c r="G10" s="266"/>
      <c r="H10" s="275"/>
      <c r="I10" s="266"/>
      <c r="J10" s="275"/>
    </row>
    <row r="11" spans="1:12" ht="15" customHeight="1" x14ac:dyDescent="0.25">
      <c r="A11" s="1002" t="s">
        <v>43</v>
      </c>
      <c r="B11" s="1003"/>
      <c r="C11" s="1003"/>
      <c r="D11" s="1003"/>
      <c r="E11" s="27">
        <f>'Section E1-E2_Train Expen'!G17</f>
        <v>0</v>
      </c>
      <c r="F11" s="331">
        <f>'Section E1-E2_Train Expen'!H17</f>
        <v>0</v>
      </c>
      <c r="G11" s="266"/>
      <c r="H11" s="275"/>
      <c r="I11" s="266"/>
      <c r="J11" s="275"/>
    </row>
    <row r="12" spans="1:12" ht="16.5" x14ac:dyDescent="0.25">
      <c r="A12" s="1013" t="s">
        <v>442</v>
      </c>
      <c r="B12" s="1013"/>
      <c r="C12" s="1013"/>
      <c r="D12" s="1013"/>
      <c r="E12" s="27">
        <f>'Section E1-E2_Train Expen'!G18</f>
        <v>0</v>
      </c>
      <c r="F12" s="331">
        <f>'Section E1-E2_Train Expen'!H18</f>
        <v>0</v>
      </c>
      <c r="G12" s="27"/>
      <c r="H12" s="27"/>
      <c r="I12" s="266"/>
      <c r="J12" s="27"/>
    </row>
    <row r="13" spans="1:12" x14ac:dyDescent="0.25">
      <c r="A13" s="1014" t="s">
        <v>309</v>
      </c>
      <c r="B13" s="1014"/>
      <c r="C13" s="1014"/>
      <c r="D13" s="1014"/>
      <c r="E13" s="27">
        <f>'Section E1-E2_Train Expen'!G19</f>
        <v>0</v>
      </c>
      <c r="F13" s="331">
        <f>'Section E1-E2_Train Expen'!H19</f>
        <v>0</v>
      </c>
      <c r="G13" s="27"/>
      <c r="H13" s="27"/>
      <c r="I13" s="266"/>
      <c r="J13" s="27"/>
    </row>
    <row r="14" spans="1:12" ht="16.5" x14ac:dyDescent="0.25">
      <c r="A14" s="997" t="s">
        <v>45</v>
      </c>
      <c r="B14" s="998"/>
      <c r="C14" s="998"/>
      <c r="D14" s="999"/>
      <c r="E14" s="27">
        <f>'Section E1-E2_Train Expen'!G20</f>
        <v>0</v>
      </c>
      <c r="F14" s="331">
        <f>'Section E1-E2_Train Expen'!H20</f>
        <v>0</v>
      </c>
      <c r="G14" s="199">
        <f>SUM(G10:G13)</f>
        <v>0</v>
      </c>
      <c r="H14" s="199">
        <f>SUM(H10:H13)</f>
        <v>0</v>
      </c>
      <c r="I14" s="199">
        <f>SUM(I10:I13)</f>
        <v>0</v>
      </c>
      <c r="J14" s="199">
        <f>SUM(J10:J13)</f>
        <v>0</v>
      </c>
    </row>
    <row r="15" spans="1:12" s="20" customFormat="1" ht="16.5" x14ac:dyDescent="0.25">
      <c r="A15" s="23"/>
      <c r="B15" s="23"/>
      <c r="C15" s="23"/>
      <c r="D15" s="23"/>
      <c r="E15" s="24"/>
      <c r="F15" s="24"/>
      <c r="G15" s="24"/>
      <c r="H15" s="24"/>
      <c r="I15" s="24"/>
      <c r="J15" s="24"/>
    </row>
    <row r="16" spans="1:12" s="20" customFormat="1" x14ac:dyDescent="0.25">
      <c r="A16" s="886" t="s">
        <v>311</v>
      </c>
      <c r="B16" s="887"/>
      <c r="C16" s="887"/>
      <c r="D16" s="887"/>
      <c r="E16" s="887"/>
      <c r="F16" s="887"/>
      <c r="G16" s="887"/>
      <c r="H16" s="887"/>
      <c r="I16" s="887"/>
      <c r="J16" s="888"/>
      <c r="K16" s="25"/>
      <c r="L16" s="25"/>
    </row>
    <row r="17" spans="1:12" s="20" customFormat="1" x14ac:dyDescent="0.25">
      <c r="A17" s="883" t="s">
        <v>565</v>
      </c>
      <c r="B17" s="884"/>
      <c r="C17" s="884"/>
      <c r="D17" s="884"/>
      <c r="E17" s="884"/>
      <c r="F17" s="884"/>
      <c r="G17" s="884"/>
      <c r="H17" s="884"/>
      <c r="I17" s="884"/>
      <c r="J17" s="885"/>
      <c r="K17" s="25"/>
      <c r="L17" s="25"/>
    </row>
    <row r="18" spans="1:12" s="20" customFormat="1" x14ac:dyDescent="0.25">
      <c r="A18" s="334"/>
      <c r="B18" s="335"/>
      <c r="C18" s="335"/>
      <c r="D18" s="335"/>
      <c r="E18" s="335"/>
      <c r="F18" s="335"/>
      <c r="G18" s="335"/>
      <c r="H18" s="335"/>
      <c r="I18" s="335"/>
      <c r="J18" s="336"/>
      <c r="K18" s="25"/>
      <c r="L18" s="25"/>
    </row>
    <row r="19" spans="1:12" s="20" customFormat="1" x14ac:dyDescent="0.25">
      <c r="A19" s="28" t="s">
        <v>46</v>
      </c>
      <c r="B19" s="29"/>
      <c r="C19" s="29"/>
      <c r="D19" s="30"/>
      <c r="E19" s="29" t="s">
        <v>47</v>
      </c>
      <c r="F19" s="31" t="s">
        <v>48</v>
      </c>
      <c r="G19" s="32"/>
      <c r="H19" s="32"/>
      <c r="I19" s="313"/>
      <c r="J19" s="34"/>
      <c r="K19" s="26"/>
      <c r="L19" s="26"/>
    </row>
    <row r="20" spans="1:12" s="20" customFormat="1" x14ac:dyDescent="0.25">
      <c r="A20" s="312" t="s">
        <v>318</v>
      </c>
      <c r="B20" s="32"/>
      <c r="C20" s="32"/>
      <c r="D20" s="36"/>
      <c r="E20" s="37">
        <v>45000</v>
      </c>
      <c r="F20" s="38">
        <v>45000</v>
      </c>
      <c r="G20" s="32"/>
      <c r="H20" s="32"/>
      <c r="I20" s="313"/>
      <c r="J20" s="34"/>
      <c r="K20" s="26"/>
      <c r="L20" s="26"/>
    </row>
    <row r="21" spans="1:12" s="20" customFormat="1" x14ac:dyDescent="0.25">
      <c r="A21" s="312" t="s">
        <v>49</v>
      </c>
      <c r="B21" s="313"/>
      <c r="C21" s="313"/>
      <c r="D21" s="314"/>
      <c r="E21" s="40">
        <v>5000</v>
      </c>
      <c r="F21" s="315">
        <v>5000</v>
      </c>
      <c r="G21" s="40"/>
      <c r="H21" s="40"/>
      <c r="I21" s="313"/>
      <c r="J21" s="34"/>
      <c r="K21" s="26"/>
      <c r="L21" s="26"/>
    </row>
    <row r="22" spans="1:12" s="20" customFormat="1" x14ac:dyDescent="0.25">
      <c r="A22" s="895" t="s">
        <v>424</v>
      </c>
      <c r="B22" s="896"/>
      <c r="C22" s="896"/>
      <c r="D22" s="897"/>
      <c r="E22" s="40">
        <v>16000</v>
      </c>
      <c r="F22" s="332">
        <v>30000</v>
      </c>
      <c r="G22" s="40"/>
      <c r="H22" s="40"/>
      <c r="I22" s="313"/>
      <c r="J22" s="34"/>
      <c r="K22" s="26"/>
      <c r="L22" s="26"/>
    </row>
    <row r="23" spans="1:12" s="20" customFormat="1" x14ac:dyDescent="0.25">
      <c r="A23" s="895" t="s">
        <v>562</v>
      </c>
      <c r="B23" s="896"/>
      <c r="C23" s="896"/>
      <c r="D23" s="897"/>
      <c r="E23" s="333" t="s">
        <v>564</v>
      </c>
      <c r="F23" s="332">
        <v>30000</v>
      </c>
      <c r="G23" s="40"/>
      <c r="H23" s="40"/>
      <c r="I23" s="313"/>
      <c r="J23" s="34"/>
      <c r="K23" s="26"/>
      <c r="L23" s="26"/>
    </row>
    <row r="24" spans="1:12" s="20" customFormat="1" x14ac:dyDescent="0.25">
      <c r="A24" s="889" t="s">
        <v>319</v>
      </c>
      <c r="B24" s="890"/>
      <c r="C24" s="890"/>
      <c r="D24" s="891"/>
      <c r="E24" s="40">
        <v>46500</v>
      </c>
      <c r="F24" s="315">
        <v>46500</v>
      </c>
      <c r="G24" s="40"/>
      <c r="H24" s="40"/>
      <c r="I24" s="313"/>
      <c r="J24" s="34"/>
      <c r="K24" s="26"/>
      <c r="L24" s="26"/>
    </row>
    <row r="25" spans="1:12" s="20" customFormat="1" x14ac:dyDescent="0.25">
      <c r="A25" s="312" t="s">
        <v>51</v>
      </c>
      <c r="B25" s="313"/>
      <c r="C25" s="313"/>
      <c r="D25" s="314"/>
      <c r="E25" s="40">
        <v>0</v>
      </c>
      <c r="F25" s="315">
        <v>46000</v>
      </c>
      <c r="G25" s="42"/>
      <c r="H25" s="42"/>
      <c r="I25" s="313"/>
      <c r="J25" s="34"/>
      <c r="K25" s="26"/>
      <c r="L25" s="26"/>
    </row>
    <row r="26" spans="1:12" s="20" customFormat="1" x14ac:dyDescent="0.25">
      <c r="A26" s="312" t="s">
        <v>52</v>
      </c>
      <c r="B26" s="313"/>
      <c r="C26" s="313"/>
      <c r="D26" s="314"/>
      <c r="E26" s="40">
        <v>0</v>
      </c>
      <c r="F26" s="315" t="s">
        <v>563</v>
      </c>
      <c r="G26" s="42"/>
      <c r="H26" s="42"/>
      <c r="I26" s="313"/>
      <c r="J26" s="34"/>
      <c r="K26" s="26"/>
      <c r="L26" s="26"/>
    </row>
    <row r="27" spans="1:12" s="20" customFormat="1" x14ac:dyDescent="0.25">
      <c r="A27" s="43" t="s">
        <v>53</v>
      </c>
      <c r="B27" s="44"/>
      <c r="C27" s="44"/>
      <c r="D27" s="45"/>
      <c r="E27" s="46">
        <v>5000</v>
      </c>
      <c r="F27" s="47">
        <v>5000</v>
      </c>
      <c r="G27" s="40"/>
      <c r="H27" s="40"/>
      <c r="I27" s="313"/>
      <c r="J27" s="34"/>
      <c r="K27" s="26"/>
      <c r="L27" s="26"/>
    </row>
    <row r="28" spans="1:12" x14ac:dyDescent="0.25">
      <c r="A28" s="48"/>
      <c r="B28" s="49"/>
      <c r="C28" s="49"/>
      <c r="D28" s="49"/>
      <c r="E28" s="49"/>
      <c r="F28" s="49"/>
      <c r="G28" s="49"/>
      <c r="H28" s="49"/>
      <c r="I28" s="49"/>
      <c r="J28" s="50"/>
      <c r="K28" s="20"/>
      <c r="L28" s="20"/>
    </row>
    <row r="31" spans="1:12" x14ac:dyDescent="0.25">
      <c r="A31" s="638" t="s">
        <v>416</v>
      </c>
      <c r="B31" s="638"/>
      <c r="C31" s="638"/>
      <c r="D31" s="638"/>
    </row>
  </sheetData>
  <sheetProtection password="C587" sheet="1" objects="1" scenarios="1"/>
  <mergeCells count="24">
    <mergeCell ref="A12:D12"/>
    <mergeCell ref="A13:D13"/>
    <mergeCell ref="A1:J1"/>
    <mergeCell ref="A3:J3"/>
    <mergeCell ref="B4:J4"/>
    <mergeCell ref="B5:J5"/>
    <mergeCell ref="B6:J6"/>
    <mergeCell ref="A4:A6"/>
    <mergeCell ref="A31:D31"/>
    <mergeCell ref="G8:H8"/>
    <mergeCell ref="A14:D14"/>
    <mergeCell ref="I7:J7"/>
    <mergeCell ref="E8:F8"/>
    <mergeCell ref="A22:D22"/>
    <mergeCell ref="A23:D23"/>
    <mergeCell ref="A24:D24"/>
    <mergeCell ref="I8:J8"/>
    <mergeCell ref="A10:D10"/>
    <mergeCell ref="A16:J16"/>
    <mergeCell ref="A17:J17"/>
    <mergeCell ref="A11:D11"/>
    <mergeCell ref="A7:D9"/>
    <mergeCell ref="E7:F7"/>
    <mergeCell ref="G7:H7"/>
  </mergeCells>
  <phoneticPr fontId="18" type="noConversion"/>
  <conditionalFormatting sqref="I10:I13">
    <cfRule type="containsBlanks" dxfId="1364" priority="4">
      <formula>LEN(TRIM(I10))=0</formula>
    </cfRule>
  </conditionalFormatting>
  <conditionalFormatting sqref="E10:E14">
    <cfRule type="containsBlanks" dxfId="1363" priority="7">
      <formula>LEN(TRIM(E10))=0</formula>
    </cfRule>
  </conditionalFormatting>
  <conditionalFormatting sqref="G12:H13 J12:J13">
    <cfRule type="containsBlanks" dxfId="1362" priority="6">
      <formula>LEN(TRIM(G12))=0</formula>
    </cfRule>
  </conditionalFormatting>
  <conditionalFormatting sqref="G10:G11">
    <cfRule type="containsBlanks" dxfId="1361" priority="5">
      <formula>LEN(TRIM(G10))=0</formula>
    </cfRule>
  </conditionalFormatting>
  <conditionalFormatting sqref="F10:F14">
    <cfRule type="containsBlanks" dxfId="1360" priority="3">
      <formula>LEN(TRIM(F10))=0</formula>
    </cfRule>
  </conditionalFormatting>
  <conditionalFormatting sqref="H10:H11">
    <cfRule type="containsBlanks" dxfId="1359" priority="2">
      <formula>LEN(TRIM(H10))=0</formula>
    </cfRule>
  </conditionalFormatting>
  <conditionalFormatting sqref="J10:J11">
    <cfRule type="containsBlanks" dxfId="1358" priority="1">
      <formula>LEN(TRIM(J10))=0</formula>
    </cfRule>
  </conditionalFormatting>
  <hyperlinks>
    <hyperlink ref="A31" location="'Contents Page'!A1" display="BACK TO TABLE OF CONTENTS"/>
  </hyperlinks>
  <pageMargins left="0.25" right="0.25" top="0.39370078740157483" bottom="0.39370078740157483" header="0.30000000000000004" footer="0.30000000000000004"/>
  <pageSetup paperSize="9" orientation="landscape" horizontalDpi="4294967292" verticalDpi="429496729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workbookViewId="0">
      <selection activeCell="C10" sqref="C10:F10"/>
    </sheetView>
  </sheetViews>
  <sheetFormatPr defaultColWidth="11" defaultRowHeight="15.75" x14ac:dyDescent="0.25"/>
  <cols>
    <col min="1" max="1" width="26.5" customWidth="1"/>
    <col min="2" max="2" width="32.125" customWidth="1"/>
    <col min="3" max="3" width="7.125" customWidth="1"/>
    <col min="4" max="4" width="6.125" customWidth="1"/>
    <col min="5" max="5" width="6.375" customWidth="1"/>
    <col min="6" max="6" width="6" customWidth="1"/>
    <col min="7" max="7" width="6.625" customWidth="1"/>
    <col min="8" max="11" width="6" customWidth="1"/>
    <col min="12" max="12" width="5.5" customWidth="1"/>
  </cols>
  <sheetData>
    <row r="1" spans="1:12" x14ac:dyDescent="0.25">
      <c r="A1" s="1041" t="s">
        <v>520</v>
      </c>
      <c r="B1" s="1041"/>
      <c r="C1" s="1041"/>
      <c r="D1" s="1041"/>
      <c r="E1" s="1041"/>
      <c r="F1" s="1041"/>
      <c r="G1" s="1041"/>
      <c r="H1" s="1041"/>
      <c r="I1" s="1041"/>
      <c r="J1" s="1041"/>
      <c r="K1" s="1041"/>
      <c r="L1" s="1041"/>
    </row>
    <row r="2" spans="1:12" ht="33.950000000000003" customHeight="1" x14ac:dyDescent="0.25">
      <c r="A2" s="697" t="s">
        <v>606</v>
      </c>
      <c r="B2" s="698"/>
      <c r="C2" s="698"/>
      <c r="D2" s="698"/>
      <c r="E2" s="698"/>
      <c r="F2" s="698"/>
      <c r="G2" s="698"/>
      <c r="H2" s="698"/>
      <c r="I2" s="698"/>
      <c r="J2" s="698"/>
      <c r="K2" s="698"/>
      <c r="L2" s="699"/>
    </row>
    <row r="3" spans="1:12" ht="27" customHeight="1" x14ac:dyDescent="0.25">
      <c r="A3" s="1042" t="s">
        <v>426</v>
      </c>
      <c r="B3" s="1045" t="s">
        <v>353</v>
      </c>
      <c r="C3" s="937" t="s">
        <v>359</v>
      </c>
      <c r="D3" s="938"/>
      <c r="E3" s="938"/>
      <c r="F3" s="939"/>
      <c r="G3" s="937" t="s">
        <v>513</v>
      </c>
      <c r="H3" s="938"/>
      <c r="I3" s="938"/>
      <c r="J3" s="938"/>
      <c r="K3" s="938"/>
      <c r="L3" s="939"/>
    </row>
    <row r="4" spans="1:12" x14ac:dyDescent="0.25">
      <c r="A4" s="1043"/>
      <c r="B4" s="1046"/>
      <c r="C4" s="940"/>
      <c r="D4" s="941"/>
      <c r="E4" s="941"/>
      <c r="F4" s="942"/>
      <c r="G4" s="949" t="s">
        <v>41</v>
      </c>
      <c r="H4" s="950"/>
      <c r="I4" s="410" t="s">
        <v>57</v>
      </c>
      <c r="J4" s="957" t="s">
        <v>42</v>
      </c>
      <c r="K4" s="957"/>
      <c r="L4" s="410" t="s">
        <v>57</v>
      </c>
    </row>
    <row r="5" spans="1:12" x14ac:dyDescent="0.25">
      <c r="A5" s="1044"/>
      <c r="B5" s="1047"/>
      <c r="C5" s="943"/>
      <c r="D5" s="944"/>
      <c r="E5" s="944"/>
      <c r="F5" s="945"/>
      <c r="G5" s="503" t="s">
        <v>55</v>
      </c>
      <c r="H5" s="504" t="s">
        <v>56</v>
      </c>
      <c r="I5" s="499">
        <f>I11</f>
        <v>0</v>
      </c>
      <c r="J5" s="503" t="s">
        <v>55</v>
      </c>
      <c r="K5" s="503" t="s">
        <v>56</v>
      </c>
      <c r="L5" s="499">
        <f>L11</f>
        <v>0</v>
      </c>
    </row>
    <row r="6" spans="1:12" x14ac:dyDescent="0.25">
      <c r="A6" s="501" t="s">
        <v>425</v>
      </c>
      <c r="B6" s="502" t="s">
        <v>354</v>
      </c>
      <c r="C6" s="1038"/>
      <c r="D6" s="1039"/>
      <c r="E6" s="1039"/>
      <c r="F6" s="1040"/>
      <c r="G6" s="346"/>
      <c r="H6" s="267"/>
      <c r="I6" s="270">
        <f>SUM(G6:H6)</f>
        <v>0</v>
      </c>
      <c r="J6" s="267"/>
      <c r="K6" s="267"/>
      <c r="L6" s="270">
        <f t="shared" ref="L6:L11" si="0">SUM(J6:K6)</f>
        <v>0</v>
      </c>
    </row>
    <row r="7" spans="1:12" x14ac:dyDescent="0.25">
      <c r="A7" s="501" t="s">
        <v>428</v>
      </c>
      <c r="B7" s="502" t="s">
        <v>355</v>
      </c>
      <c r="C7" s="1038"/>
      <c r="D7" s="1039"/>
      <c r="E7" s="1039"/>
      <c r="F7" s="1040"/>
      <c r="G7" s="346"/>
      <c r="H7" s="267"/>
      <c r="I7" s="270">
        <f>SUM(G7:H7)</f>
        <v>0</v>
      </c>
      <c r="J7" s="267"/>
      <c r="K7" s="267"/>
      <c r="L7" s="270">
        <f t="shared" si="0"/>
        <v>0</v>
      </c>
    </row>
    <row r="8" spans="1:12" x14ac:dyDescent="0.25">
      <c r="A8" s="501" t="s">
        <v>429</v>
      </c>
      <c r="B8" s="502" t="s">
        <v>356</v>
      </c>
      <c r="C8" s="1038"/>
      <c r="D8" s="1039"/>
      <c r="E8" s="1039"/>
      <c r="F8" s="1040"/>
      <c r="G8" s="346"/>
      <c r="H8" s="267"/>
      <c r="I8" s="270">
        <f>SUM(G8:H8)</f>
        <v>0</v>
      </c>
      <c r="J8" s="267"/>
      <c r="K8" s="267"/>
      <c r="L8" s="270">
        <f t="shared" si="0"/>
        <v>0</v>
      </c>
    </row>
    <row r="9" spans="1:12" x14ac:dyDescent="0.25">
      <c r="A9" s="501" t="s">
        <v>427</v>
      </c>
      <c r="B9" s="502" t="s">
        <v>357</v>
      </c>
      <c r="C9" s="1038"/>
      <c r="D9" s="1039"/>
      <c r="E9" s="1039"/>
      <c r="F9" s="1040"/>
      <c r="G9" s="346"/>
      <c r="H9" s="267"/>
      <c r="I9" s="270">
        <f>SUM(G9:H9)</f>
        <v>0</v>
      </c>
      <c r="J9" s="267"/>
      <c r="K9" s="267"/>
      <c r="L9" s="270">
        <f t="shared" si="0"/>
        <v>0</v>
      </c>
    </row>
    <row r="10" spans="1:12" x14ac:dyDescent="0.25">
      <c r="A10" s="501" t="s">
        <v>428</v>
      </c>
      <c r="B10" s="502" t="s">
        <v>358</v>
      </c>
      <c r="C10" s="1038"/>
      <c r="D10" s="1039"/>
      <c r="E10" s="1039"/>
      <c r="F10" s="1040"/>
      <c r="G10" s="346"/>
      <c r="H10" s="267"/>
      <c r="I10" s="270">
        <f>SUM(G10:H10)</f>
        <v>0</v>
      </c>
      <c r="J10" s="267"/>
      <c r="K10" s="267"/>
      <c r="L10" s="270">
        <f t="shared" si="0"/>
        <v>0</v>
      </c>
    </row>
    <row r="11" spans="1:12" x14ac:dyDescent="0.25">
      <c r="A11" s="908" t="s">
        <v>450</v>
      </c>
      <c r="B11" s="908"/>
      <c r="C11" s="908"/>
      <c r="D11" s="908"/>
      <c r="E11" s="908"/>
      <c r="F11" s="908"/>
      <c r="G11" s="345">
        <f>SUM(G6:G10)</f>
        <v>0</v>
      </c>
      <c r="H11" s="345">
        <f>SUM(H6:H10)</f>
        <v>0</v>
      </c>
      <c r="I11" s="345">
        <f>SUM(I6:I10)</f>
        <v>0</v>
      </c>
      <c r="J11" s="66">
        <f>SUM(J6:J10)</f>
        <v>0</v>
      </c>
      <c r="K11" s="66">
        <f>SUM(K6:K10)</f>
        <v>0</v>
      </c>
      <c r="L11" s="361">
        <f t="shared" si="0"/>
        <v>0</v>
      </c>
    </row>
    <row r="12" spans="1:12" s="8" customFormat="1" x14ac:dyDescent="0.25">
      <c r="A12" s="338"/>
      <c r="B12" s="338"/>
      <c r="C12" s="338"/>
      <c r="D12" s="338"/>
      <c r="E12" s="338"/>
      <c r="F12" s="338"/>
      <c r="G12" s="338"/>
      <c r="H12" s="165"/>
      <c r="I12" s="165"/>
      <c r="J12" s="165"/>
      <c r="K12" s="165"/>
      <c r="L12" s="165"/>
    </row>
    <row r="13" spans="1:12" x14ac:dyDescent="0.25">
      <c r="B13" s="62"/>
      <c r="C13" s="63"/>
      <c r="D13" s="63"/>
      <c r="E13" s="63"/>
      <c r="F13" s="63"/>
      <c r="G13" s="63"/>
      <c r="H13" s="64"/>
      <c r="I13" s="64"/>
      <c r="J13" s="64"/>
      <c r="K13" s="64"/>
      <c r="L13" s="64"/>
    </row>
    <row r="14" spans="1:12" x14ac:dyDescent="0.25">
      <c r="A14" s="928" t="s">
        <v>521</v>
      </c>
      <c r="B14" s="929"/>
      <c r="C14" s="929"/>
      <c r="D14" s="929"/>
      <c r="E14" s="929"/>
      <c r="F14" s="929"/>
      <c r="G14" s="929"/>
      <c r="H14" s="929"/>
      <c r="I14" s="929"/>
      <c r="J14" s="929"/>
      <c r="K14" s="929"/>
      <c r="L14" s="930"/>
    </row>
    <row r="15" spans="1:12" ht="30" customHeight="1" x14ac:dyDescent="0.25">
      <c r="A15" s="697" t="s">
        <v>602</v>
      </c>
      <c r="B15" s="698"/>
      <c r="C15" s="698"/>
      <c r="D15" s="698"/>
      <c r="E15" s="698"/>
      <c r="F15" s="698"/>
      <c r="G15" s="698"/>
      <c r="H15" s="698"/>
      <c r="I15" s="698"/>
      <c r="J15" s="698"/>
      <c r="K15" s="698"/>
      <c r="L15" s="699"/>
    </row>
    <row r="16" spans="1:12" ht="36.950000000000003" customHeight="1" x14ac:dyDescent="0.25">
      <c r="A16" s="910" t="s">
        <v>426</v>
      </c>
      <c r="B16" s="914" t="s">
        <v>353</v>
      </c>
      <c r="C16" s="881" t="s">
        <v>515</v>
      </c>
      <c r="D16" s="879"/>
      <c r="E16" s="879"/>
      <c r="F16" s="880"/>
      <c r="G16" s="497" t="s">
        <v>57</v>
      </c>
      <c r="H16" s="881" t="s">
        <v>514</v>
      </c>
      <c r="I16" s="879"/>
      <c r="J16" s="879"/>
      <c r="K16" s="879"/>
      <c r="L16" s="412" t="s">
        <v>57</v>
      </c>
    </row>
    <row r="17" spans="1:12" x14ac:dyDescent="0.25">
      <c r="A17" s="910"/>
      <c r="B17" s="915"/>
      <c r="C17" s="359" t="s">
        <v>430</v>
      </c>
      <c r="D17" s="409" t="s">
        <v>431</v>
      </c>
      <c r="E17" s="409" t="s">
        <v>432</v>
      </c>
      <c r="F17" s="409" t="s">
        <v>433</v>
      </c>
      <c r="G17" s="498">
        <f>G23</f>
        <v>0</v>
      </c>
      <c r="H17" s="409" t="s">
        <v>430</v>
      </c>
      <c r="I17" s="409" t="s">
        <v>431</v>
      </c>
      <c r="J17" s="410" t="s">
        <v>432</v>
      </c>
      <c r="K17" s="408" t="s">
        <v>433</v>
      </c>
      <c r="L17" s="465">
        <f>L23</f>
        <v>0</v>
      </c>
    </row>
    <row r="18" spans="1:12" x14ac:dyDescent="0.25">
      <c r="A18" s="501" t="s">
        <v>425</v>
      </c>
      <c r="B18" s="502" t="s">
        <v>354</v>
      </c>
      <c r="C18" s="268"/>
      <c r="D18" s="268"/>
      <c r="E18" s="268"/>
      <c r="F18" s="268"/>
      <c r="G18" s="355">
        <f>SUM(C18:F18)</f>
        <v>0</v>
      </c>
      <c r="H18" s="268"/>
      <c r="I18" s="268"/>
      <c r="J18" s="268"/>
      <c r="K18" s="268"/>
      <c r="L18" s="355">
        <f>SUM(H18:K18)</f>
        <v>0</v>
      </c>
    </row>
    <row r="19" spans="1:12" x14ac:dyDescent="0.25">
      <c r="A19" s="501" t="s">
        <v>428</v>
      </c>
      <c r="B19" s="502" t="s">
        <v>355</v>
      </c>
      <c r="C19" s="268"/>
      <c r="D19" s="268"/>
      <c r="E19" s="268"/>
      <c r="F19" s="268"/>
      <c r="G19" s="355">
        <f>SUM(C19:F19)</f>
        <v>0</v>
      </c>
      <c r="H19" s="268"/>
      <c r="I19" s="268"/>
      <c r="J19" s="268"/>
      <c r="K19" s="268"/>
      <c r="L19" s="355">
        <f>SUM(H19:K19)</f>
        <v>0</v>
      </c>
    </row>
    <row r="20" spans="1:12" x14ac:dyDescent="0.25">
      <c r="A20" s="501" t="s">
        <v>429</v>
      </c>
      <c r="B20" s="502" t="s">
        <v>356</v>
      </c>
      <c r="C20" s="268"/>
      <c r="D20" s="268"/>
      <c r="E20" s="268"/>
      <c r="F20" s="268"/>
      <c r="G20" s="355">
        <f>SUM(C20:F20)</f>
        <v>0</v>
      </c>
      <c r="H20" s="268"/>
      <c r="I20" s="268"/>
      <c r="J20" s="268"/>
      <c r="K20" s="268"/>
      <c r="L20" s="355">
        <f>SUM(H20:K20)</f>
        <v>0</v>
      </c>
    </row>
    <row r="21" spans="1:12" x14ac:dyDescent="0.25">
      <c r="A21" s="501" t="s">
        <v>427</v>
      </c>
      <c r="B21" s="502" t="s">
        <v>357</v>
      </c>
      <c r="C21" s="268"/>
      <c r="D21" s="268"/>
      <c r="E21" s="268"/>
      <c r="F21" s="268"/>
      <c r="G21" s="355">
        <f>SUM(C21:F21)</f>
        <v>0</v>
      </c>
      <c r="H21" s="268"/>
      <c r="I21" s="268"/>
      <c r="J21" s="268"/>
      <c r="K21" s="268"/>
      <c r="L21" s="355">
        <f>SUM(H21:K21)</f>
        <v>0</v>
      </c>
    </row>
    <row r="22" spans="1:12" x14ac:dyDescent="0.25">
      <c r="A22" s="501" t="s">
        <v>428</v>
      </c>
      <c r="B22" s="502" t="s">
        <v>358</v>
      </c>
      <c r="C22" s="268"/>
      <c r="D22" s="268"/>
      <c r="E22" s="268"/>
      <c r="F22" s="268"/>
      <c r="G22" s="355">
        <f>SUM(C22:F22)</f>
        <v>0</v>
      </c>
      <c r="H22" s="268"/>
      <c r="I22" s="268"/>
      <c r="J22" s="268"/>
      <c r="K22" s="268"/>
      <c r="L22" s="355">
        <f>SUM(H22:K22)</f>
        <v>0</v>
      </c>
    </row>
    <row r="23" spans="1:12" x14ac:dyDescent="0.25">
      <c r="A23" s="908" t="s">
        <v>57</v>
      </c>
      <c r="B23" s="908"/>
      <c r="C23" s="66">
        <f>SUM(C18:C22)</f>
        <v>0</v>
      </c>
      <c r="D23" s="66">
        <f t="shared" ref="D23:L23" si="1">SUM(D18:D22)</f>
        <v>0</v>
      </c>
      <c r="E23" s="66">
        <f t="shared" si="1"/>
        <v>0</v>
      </c>
      <c r="F23" s="66">
        <f t="shared" si="1"/>
        <v>0</v>
      </c>
      <c r="G23" s="66">
        <f t="shared" si="1"/>
        <v>0</v>
      </c>
      <c r="H23" s="66">
        <f t="shared" si="1"/>
        <v>0</v>
      </c>
      <c r="I23" s="66">
        <f t="shared" si="1"/>
        <v>0</v>
      </c>
      <c r="J23" s="66">
        <f t="shared" si="1"/>
        <v>0</v>
      </c>
      <c r="K23" s="66">
        <f t="shared" si="1"/>
        <v>0</v>
      </c>
      <c r="L23" s="66">
        <f t="shared" si="1"/>
        <v>0</v>
      </c>
    </row>
    <row r="24" spans="1:12" x14ac:dyDescent="0.25">
      <c r="A24" s="57"/>
      <c r="B24" s="196"/>
      <c r="C24" s="65"/>
      <c r="D24" s="65"/>
      <c r="E24" s="65"/>
      <c r="F24" s="65"/>
      <c r="G24" s="65"/>
      <c r="H24" s="65"/>
      <c r="I24" s="165"/>
      <c r="J24" s="165"/>
      <c r="K24" s="165"/>
      <c r="L24" s="165"/>
    </row>
    <row r="25" spans="1:12" x14ac:dyDescent="0.25">
      <c r="A25" s="57"/>
      <c r="B25" s="196"/>
      <c r="C25" s="65"/>
      <c r="D25" s="65"/>
      <c r="E25" s="65"/>
      <c r="F25" s="65"/>
      <c r="G25" s="65"/>
      <c r="H25" s="65"/>
      <c r="I25" s="165"/>
      <c r="J25" s="165"/>
      <c r="K25" s="165"/>
      <c r="L25" s="165"/>
    </row>
    <row r="26" spans="1:12" x14ac:dyDescent="0.25">
      <c r="A26" s="57"/>
      <c r="B26" s="196"/>
      <c r="C26" s="65"/>
      <c r="D26" s="65"/>
      <c r="E26" s="65"/>
      <c r="F26" s="65"/>
      <c r="G26" s="65"/>
      <c r="H26" s="65"/>
      <c r="I26" s="165"/>
      <c r="J26" s="165"/>
      <c r="K26" s="165"/>
      <c r="L26" s="165"/>
    </row>
    <row r="27" spans="1:12" x14ac:dyDescent="0.25">
      <c r="A27" s="57"/>
      <c r="B27" s="196"/>
      <c r="C27" s="65"/>
      <c r="D27" s="65"/>
      <c r="E27" s="65"/>
      <c r="F27" s="65"/>
      <c r="G27" s="65"/>
      <c r="H27" s="65"/>
      <c r="I27" s="165"/>
      <c r="J27" s="165"/>
      <c r="K27" s="165"/>
      <c r="L27" s="165"/>
    </row>
    <row r="28" spans="1:12" x14ac:dyDescent="0.25">
      <c r="A28" s="911" t="s">
        <v>540</v>
      </c>
      <c r="B28" s="912"/>
      <c r="C28" s="912"/>
      <c r="D28" s="912"/>
      <c r="E28" s="912"/>
      <c r="F28" s="912"/>
      <c r="G28" s="913"/>
    </row>
    <row r="29" spans="1:12" ht="30.95" customHeight="1" x14ac:dyDescent="0.3">
      <c r="A29" s="1033" t="s">
        <v>601</v>
      </c>
      <c r="B29" s="1034"/>
      <c r="C29" s="1034"/>
      <c r="D29" s="1034"/>
      <c r="E29" s="1034"/>
      <c r="F29" s="1034"/>
      <c r="G29" s="1035"/>
    </row>
    <row r="30" spans="1:12" ht="26.1" customHeight="1" x14ac:dyDescent="0.25">
      <c r="A30" s="1027" t="s">
        <v>440</v>
      </c>
      <c r="B30" s="1028" t="s">
        <v>438</v>
      </c>
      <c r="C30" s="1029" t="s">
        <v>513</v>
      </c>
      <c r="D30" s="1030"/>
      <c r="E30" s="984" t="s">
        <v>600</v>
      </c>
      <c r="F30" s="984"/>
      <c r="G30" s="984"/>
      <c r="H30" s="197"/>
    </row>
    <row r="31" spans="1:12" x14ac:dyDescent="0.25">
      <c r="A31" s="910"/>
      <c r="B31" s="909"/>
      <c r="C31" s="164" t="s">
        <v>55</v>
      </c>
      <c r="D31" s="164" t="s">
        <v>56</v>
      </c>
      <c r="E31" s="984"/>
      <c r="F31" s="984"/>
      <c r="G31" s="984"/>
      <c r="H31" s="195"/>
    </row>
    <row r="32" spans="1:12" x14ac:dyDescent="0.25">
      <c r="A32" s="59" t="s">
        <v>435</v>
      </c>
      <c r="B32" s="269"/>
      <c r="C32" s="269"/>
      <c r="D32" s="269"/>
      <c r="E32" s="1036"/>
      <c r="F32" s="1036"/>
      <c r="G32" s="1036"/>
    </row>
    <row r="33" spans="1:7" x14ac:dyDescent="0.25">
      <c r="A33" s="59" t="s">
        <v>436</v>
      </c>
      <c r="B33" s="269"/>
      <c r="C33" s="269"/>
      <c r="D33" s="269"/>
      <c r="E33" s="1036"/>
      <c r="F33" s="1036"/>
      <c r="G33" s="1036"/>
    </row>
    <row r="34" spans="1:7" x14ac:dyDescent="0.25">
      <c r="A34" s="59" t="s">
        <v>437</v>
      </c>
      <c r="B34" s="269"/>
      <c r="C34" s="269"/>
      <c r="D34" s="269"/>
      <c r="E34" s="1036"/>
      <c r="F34" s="1036"/>
      <c r="G34" s="1036"/>
    </row>
    <row r="35" spans="1:7" x14ac:dyDescent="0.25">
      <c r="A35" s="1031" t="s">
        <v>57</v>
      </c>
      <c r="B35" s="1032"/>
      <c r="C35" s="52">
        <f>SUM(C32:C34)</f>
        <v>0</v>
      </c>
      <c r="D35" s="52">
        <f>SUM(D32:D34)</f>
        <v>0</v>
      </c>
      <c r="E35" s="1031">
        <f>SUM(E32:G34)</f>
        <v>0</v>
      </c>
      <c r="F35" s="1037"/>
      <c r="G35" s="1032"/>
    </row>
    <row r="38" spans="1:7" x14ac:dyDescent="0.25">
      <c r="A38" s="186" t="s">
        <v>416</v>
      </c>
    </row>
  </sheetData>
  <sheetProtection password="C587" sheet="1" objects="1" scenarios="1"/>
  <mergeCells count="32">
    <mergeCell ref="A1:L1"/>
    <mergeCell ref="A3:A5"/>
    <mergeCell ref="B3:B5"/>
    <mergeCell ref="C3:F5"/>
    <mergeCell ref="J4:K4"/>
    <mergeCell ref="G3:L3"/>
    <mergeCell ref="C10:F10"/>
    <mergeCell ref="A2:L2"/>
    <mergeCell ref="A14:L14"/>
    <mergeCell ref="A16:A17"/>
    <mergeCell ref="B16:B17"/>
    <mergeCell ref="G4:H4"/>
    <mergeCell ref="C6:F6"/>
    <mergeCell ref="C7:F7"/>
    <mergeCell ref="C8:F8"/>
    <mergeCell ref="C9:F9"/>
    <mergeCell ref="A11:F11"/>
    <mergeCell ref="C16:F16"/>
    <mergeCell ref="H16:K16"/>
    <mergeCell ref="A15:L15"/>
    <mergeCell ref="A30:A31"/>
    <mergeCell ref="B30:B31"/>
    <mergeCell ref="C30:D30"/>
    <mergeCell ref="A23:B23"/>
    <mergeCell ref="A35:B35"/>
    <mergeCell ref="A28:G28"/>
    <mergeCell ref="A29:G29"/>
    <mergeCell ref="E30:G31"/>
    <mergeCell ref="E32:G32"/>
    <mergeCell ref="E33:G33"/>
    <mergeCell ref="E34:G34"/>
    <mergeCell ref="E35:G35"/>
  </mergeCells>
  <phoneticPr fontId="22" type="noConversion"/>
  <conditionalFormatting sqref="C6:F10">
    <cfRule type="containsBlanks" dxfId="1357" priority="16">
      <formula>LEN(TRIM(C6))=0</formula>
    </cfRule>
  </conditionalFormatting>
  <conditionalFormatting sqref="I5">
    <cfRule type="containsBlanks" dxfId="1356" priority="12">
      <formula>LEN(TRIM(I5))=0</formula>
    </cfRule>
  </conditionalFormatting>
  <conditionalFormatting sqref="B32:D34">
    <cfRule type="containsBlanks" dxfId="1355" priority="13">
      <formula>LEN(TRIM(B32))=0</formula>
    </cfRule>
  </conditionalFormatting>
  <conditionalFormatting sqref="L5">
    <cfRule type="containsBlanks" dxfId="1354" priority="10">
      <formula>LEN(TRIM(L5))=0</formula>
    </cfRule>
  </conditionalFormatting>
  <conditionalFormatting sqref="G17">
    <cfRule type="containsBlanks" dxfId="1353" priority="9">
      <formula>LEN(TRIM(G17))=0</formula>
    </cfRule>
  </conditionalFormatting>
  <conditionalFormatting sqref="L17">
    <cfRule type="containsBlanks" dxfId="1352" priority="8">
      <formula>LEN(TRIM(L17))=0</formula>
    </cfRule>
  </conditionalFormatting>
  <conditionalFormatting sqref="E32:G32">
    <cfRule type="containsBlanks" dxfId="1351" priority="7">
      <formula>LEN(TRIM(E32))=0</formula>
    </cfRule>
  </conditionalFormatting>
  <conditionalFormatting sqref="E33:G33">
    <cfRule type="containsBlanks" dxfId="1350" priority="6">
      <formula>LEN(TRIM(E33))=0</formula>
    </cfRule>
  </conditionalFormatting>
  <conditionalFormatting sqref="E34:G34">
    <cfRule type="containsBlanks" dxfId="1349" priority="5">
      <formula>LEN(TRIM(E34))=0</formula>
    </cfRule>
  </conditionalFormatting>
  <conditionalFormatting sqref="I11">
    <cfRule type="cellIs" dxfId="1348" priority="4" operator="notEqual">
      <formula>$I$5</formula>
    </cfRule>
  </conditionalFormatting>
  <conditionalFormatting sqref="L11">
    <cfRule type="cellIs" dxfId="1347" priority="3" operator="notEqual">
      <formula>$L$5</formula>
    </cfRule>
  </conditionalFormatting>
  <conditionalFormatting sqref="G23">
    <cfRule type="cellIs" dxfId="1346" priority="2" operator="notEqual">
      <formula>$G$17</formula>
    </cfRule>
  </conditionalFormatting>
  <conditionalFormatting sqref="L23">
    <cfRule type="cellIs" dxfId="1345" priority="1" operator="notEqual">
      <formula>$L$17</formula>
    </cfRule>
  </conditionalFormatting>
  <hyperlinks>
    <hyperlink ref="A38" location="'Contents Page'!A1" display="BACK TO TABLE OF CONTENTS"/>
  </hyperlinks>
  <pageMargins left="0.25" right="0.25" top="0.75" bottom="0.75" header="0.3" footer="0.3"/>
  <pageSetup paperSize="9" orientation="landscape"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
  <sheetViews>
    <sheetView topLeftCell="A19" zoomScale="125" zoomScaleNormal="125" zoomScalePageLayoutView="125" workbookViewId="0">
      <selection activeCell="A26" sqref="A26"/>
    </sheetView>
  </sheetViews>
  <sheetFormatPr defaultColWidth="10.875" defaultRowHeight="13.5" x14ac:dyDescent="0.25"/>
  <cols>
    <col min="1" max="1" width="61.125" style="324" customWidth="1"/>
    <col min="2" max="2" width="61.625" style="324" customWidth="1"/>
    <col min="3" max="4" width="10.875" style="324"/>
    <col min="5" max="5" width="47.875" style="324" customWidth="1"/>
    <col min="6" max="16384" width="10.875" style="324"/>
  </cols>
  <sheetData>
    <row r="1" spans="1:5" x14ac:dyDescent="0.25">
      <c r="A1" s="558" t="s">
        <v>417</v>
      </c>
      <c r="B1" s="558"/>
    </row>
    <row r="3" spans="1:5" x14ac:dyDescent="0.25">
      <c r="A3" s="347" t="s">
        <v>414</v>
      </c>
      <c r="B3" s="348" t="s">
        <v>518</v>
      </c>
    </row>
    <row r="4" spans="1:5" x14ac:dyDescent="0.25">
      <c r="A4" s="349" t="s">
        <v>415</v>
      </c>
      <c r="B4" s="349" t="s">
        <v>519</v>
      </c>
    </row>
    <row r="5" spans="1:5" x14ac:dyDescent="0.25">
      <c r="A5" s="349" t="s">
        <v>12</v>
      </c>
      <c r="B5" s="349" t="s">
        <v>520</v>
      </c>
    </row>
    <row r="6" spans="1:5" x14ac:dyDescent="0.25">
      <c r="A6" s="349" t="s">
        <v>418</v>
      </c>
      <c r="B6" s="350" t="s">
        <v>521</v>
      </c>
      <c r="E6" s="327"/>
    </row>
    <row r="7" spans="1:5" x14ac:dyDescent="0.25">
      <c r="A7" s="349" t="s">
        <v>419</v>
      </c>
      <c r="B7" s="350" t="s">
        <v>540</v>
      </c>
      <c r="E7" s="327"/>
    </row>
    <row r="8" spans="1:5" x14ac:dyDescent="0.25">
      <c r="A8" s="349" t="s">
        <v>420</v>
      </c>
      <c r="B8" s="349" t="s">
        <v>522</v>
      </c>
      <c r="E8" s="328"/>
    </row>
    <row r="9" spans="1:5" x14ac:dyDescent="0.25">
      <c r="A9" s="351"/>
      <c r="B9" s="349" t="s">
        <v>523</v>
      </c>
      <c r="E9" s="329"/>
    </row>
    <row r="10" spans="1:5" x14ac:dyDescent="0.25">
      <c r="A10" s="348" t="s">
        <v>448</v>
      </c>
      <c r="B10" s="349" t="s">
        <v>541</v>
      </c>
      <c r="E10" s="330"/>
    </row>
    <row r="11" spans="1:5" ht="25.5" x14ac:dyDescent="0.25">
      <c r="A11" s="350" t="s">
        <v>507</v>
      </c>
      <c r="B11" s="349" t="s">
        <v>542</v>
      </c>
      <c r="E11" s="329"/>
    </row>
    <row r="12" spans="1:5" ht="38.25" x14ac:dyDescent="0.25">
      <c r="A12" s="350" t="s">
        <v>555</v>
      </c>
      <c r="B12" s="350" t="s">
        <v>524</v>
      </c>
      <c r="E12" s="330"/>
    </row>
    <row r="13" spans="1:5" ht="25.5" x14ac:dyDescent="0.25">
      <c r="A13" s="350" t="s">
        <v>557</v>
      </c>
      <c r="B13" s="350" t="s">
        <v>570</v>
      </c>
      <c r="E13" s="329"/>
    </row>
    <row r="14" spans="1:5" x14ac:dyDescent="0.25">
      <c r="A14" s="351"/>
      <c r="E14" s="327"/>
    </row>
    <row r="15" spans="1:5" x14ac:dyDescent="0.25">
      <c r="A15" s="348" t="s">
        <v>484</v>
      </c>
      <c r="B15" s="348" t="s">
        <v>525</v>
      </c>
      <c r="E15" s="328"/>
    </row>
    <row r="16" spans="1:5" ht="25.5" x14ac:dyDescent="0.25">
      <c r="A16" s="350"/>
      <c r="B16" s="350" t="s">
        <v>526</v>
      </c>
      <c r="E16" s="329"/>
    </row>
    <row r="17" spans="1:256" x14ac:dyDescent="0.25">
      <c r="A17" s="348" t="s">
        <v>485</v>
      </c>
      <c r="B17" s="349" t="s">
        <v>527</v>
      </c>
      <c r="E17" s="330"/>
    </row>
    <row r="18" spans="1:256" ht="25.5" x14ac:dyDescent="0.25">
      <c r="A18" s="350" t="s">
        <v>508</v>
      </c>
      <c r="B18" s="350" t="s">
        <v>528</v>
      </c>
      <c r="E18" s="329"/>
    </row>
    <row r="19" spans="1:256" x14ac:dyDescent="0.25">
      <c r="A19" s="352" t="s">
        <v>486</v>
      </c>
      <c r="B19" s="349" t="s">
        <v>529</v>
      </c>
      <c r="E19" s="325"/>
    </row>
    <row r="20" spans="1:256" ht="25.5" x14ac:dyDescent="0.25">
      <c r="A20" s="349" t="s">
        <v>487</v>
      </c>
      <c r="B20" s="350" t="s">
        <v>530</v>
      </c>
      <c r="E20" s="326"/>
    </row>
    <row r="21" spans="1:256" ht="25.5" x14ac:dyDescent="0.25">
      <c r="A21" s="353"/>
      <c r="B21" s="350" t="s">
        <v>569</v>
      </c>
    </row>
    <row r="22" spans="1:256" x14ac:dyDescent="0.25">
      <c r="A22" s="348" t="s">
        <v>488</v>
      </c>
    </row>
    <row r="23" spans="1:256" x14ac:dyDescent="0.25">
      <c r="A23" s="349" t="s">
        <v>489</v>
      </c>
      <c r="B23" s="348" t="s">
        <v>531</v>
      </c>
    </row>
    <row r="24" spans="1:256" ht="25.5" x14ac:dyDescent="0.25">
      <c r="A24" s="350" t="s">
        <v>490</v>
      </c>
      <c r="B24" s="350" t="s">
        <v>532</v>
      </c>
    </row>
    <row r="25" spans="1:256" x14ac:dyDescent="0.25">
      <c r="A25" s="350" t="s">
        <v>492</v>
      </c>
      <c r="B25" s="349" t="s">
        <v>533</v>
      </c>
    </row>
    <row r="26" spans="1:256" ht="25.5" x14ac:dyDescent="0.25">
      <c r="A26" s="350" t="s">
        <v>493</v>
      </c>
      <c r="B26" s="350" t="s">
        <v>534</v>
      </c>
    </row>
    <row r="27" spans="1:256" x14ac:dyDescent="0.25">
      <c r="A27" s="350" t="s">
        <v>494</v>
      </c>
      <c r="B27" s="349" t="s">
        <v>535</v>
      </c>
    </row>
    <row r="28" spans="1:256" ht="25.5" x14ac:dyDescent="0.25">
      <c r="A28" s="350" t="s">
        <v>495</v>
      </c>
      <c r="B28" s="354" t="s">
        <v>536</v>
      </c>
    </row>
    <row r="29" spans="1:256" ht="25.5" x14ac:dyDescent="0.25">
      <c r="A29" s="349" t="s">
        <v>496</v>
      </c>
      <c r="B29" s="350" t="s">
        <v>583</v>
      </c>
    </row>
    <row r="30" spans="1:256" ht="25.5" x14ac:dyDescent="0.25">
      <c r="A30" s="350" t="s">
        <v>497</v>
      </c>
      <c r="C30" s="325"/>
      <c r="D30" s="325"/>
      <c r="E30" s="325"/>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25"/>
      <c r="BV30" s="325"/>
      <c r="BW30" s="325"/>
      <c r="BX30" s="325"/>
      <c r="BY30" s="325"/>
      <c r="BZ30" s="325"/>
      <c r="CA30" s="325"/>
      <c r="CB30" s="325"/>
      <c r="CC30" s="325"/>
      <c r="CD30" s="325"/>
      <c r="CE30" s="325"/>
      <c r="CF30" s="325"/>
      <c r="CG30" s="325"/>
      <c r="CH30" s="325"/>
      <c r="CI30" s="325"/>
      <c r="CJ30" s="325"/>
      <c r="CK30" s="325"/>
      <c r="CL30" s="325"/>
      <c r="CM30" s="325"/>
      <c r="CN30" s="325"/>
      <c r="CO30" s="325"/>
      <c r="CP30" s="325"/>
      <c r="CQ30" s="325"/>
      <c r="CR30" s="325"/>
      <c r="CS30" s="325"/>
      <c r="CT30" s="325"/>
      <c r="CU30" s="325"/>
      <c r="CV30" s="325"/>
      <c r="CW30" s="325"/>
      <c r="CX30" s="325"/>
      <c r="CY30" s="325"/>
      <c r="CZ30" s="325"/>
      <c r="DA30" s="325"/>
      <c r="DB30" s="325"/>
      <c r="DC30" s="325"/>
      <c r="DD30" s="325"/>
      <c r="DE30" s="325"/>
      <c r="DF30" s="325"/>
      <c r="DG30" s="325"/>
      <c r="DH30" s="325"/>
      <c r="DI30" s="325"/>
      <c r="DJ30" s="325"/>
      <c r="DK30" s="325"/>
      <c r="DL30" s="325"/>
      <c r="DM30" s="325"/>
      <c r="DN30" s="325"/>
      <c r="DO30" s="325"/>
      <c r="DP30" s="325"/>
      <c r="DQ30" s="325"/>
      <c r="DR30" s="325"/>
      <c r="DS30" s="325"/>
      <c r="DT30" s="325"/>
      <c r="DU30" s="325"/>
      <c r="DV30" s="325"/>
      <c r="DW30" s="325"/>
      <c r="DX30" s="325"/>
      <c r="DY30" s="325"/>
      <c r="DZ30" s="325"/>
      <c r="EA30" s="325"/>
      <c r="EB30" s="325"/>
      <c r="EC30" s="325"/>
      <c r="ED30" s="325"/>
      <c r="EE30" s="325"/>
      <c r="EF30" s="325"/>
      <c r="EG30" s="325"/>
      <c r="EH30" s="325"/>
      <c r="EI30" s="325"/>
      <c r="EJ30" s="325"/>
      <c r="EK30" s="325"/>
      <c r="EL30" s="325"/>
      <c r="EM30" s="325"/>
      <c r="EN30" s="325"/>
      <c r="EO30" s="325"/>
      <c r="EP30" s="325"/>
      <c r="EQ30" s="325"/>
      <c r="ER30" s="325"/>
      <c r="ES30" s="325"/>
      <c r="ET30" s="325"/>
      <c r="EU30" s="325"/>
      <c r="EV30" s="325"/>
      <c r="EW30" s="325"/>
      <c r="EX30" s="325"/>
      <c r="EY30" s="325"/>
      <c r="EZ30" s="325"/>
      <c r="FA30" s="325"/>
      <c r="FB30" s="325"/>
      <c r="FC30" s="325"/>
      <c r="FD30" s="325"/>
      <c r="FE30" s="325"/>
      <c r="FF30" s="325"/>
      <c r="FG30" s="325"/>
      <c r="FH30" s="325"/>
      <c r="FI30" s="325"/>
      <c r="FJ30" s="325"/>
      <c r="FK30" s="325"/>
      <c r="FL30" s="325"/>
      <c r="FM30" s="325"/>
      <c r="FN30" s="325"/>
      <c r="FO30" s="325"/>
      <c r="FP30" s="325"/>
      <c r="FQ30" s="325"/>
      <c r="FR30" s="325"/>
      <c r="FS30" s="325"/>
      <c r="FT30" s="325"/>
      <c r="FU30" s="325"/>
      <c r="FV30" s="325"/>
      <c r="FW30" s="325"/>
      <c r="FX30" s="325"/>
      <c r="FY30" s="325"/>
      <c r="FZ30" s="325"/>
      <c r="GA30" s="325"/>
      <c r="GB30" s="325"/>
      <c r="GC30" s="325"/>
      <c r="GD30" s="325"/>
      <c r="GE30" s="325"/>
      <c r="GF30" s="325"/>
      <c r="GG30" s="325"/>
      <c r="GH30" s="325"/>
      <c r="GI30" s="325"/>
      <c r="GJ30" s="325"/>
      <c r="GK30" s="325"/>
      <c r="GL30" s="325"/>
      <c r="GM30" s="325"/>
      <c r="GN30" s="325"/>
      <c r="GO30" s="325"/>
      <c r="GP30" s="325"/>
      <c r="GQ30" s="325"/>
      <c r="GR30" s="325"/>
      <c r="GS30" s="325"/>
      <c r="GT30" s="325"/>
      <c r="GU30" s="325"/>
      <c r="GV30" s="325"/>
      <c r="GW30" s="325"/>
      <c r="GX30" s="325"/>
      <c r="GY30" s="325"/>
      <c r="GZ30" s="325"/>
      <c r="HA30" s="325"/>
      <c r="HB30" s="325"/>
      <c r="HC30" s="325"/>
      <c r="HD30" s="325"/>
      <c r="HE30" s="325"/>
      <c r="HF30" s="325"/>
      <c r="HG30" s="325"/>
      <c r="HH30" s="325"/>
      <c r="HI30" s="325"/>
      <c r="HJ30" s="325"/>
      <c r="HK30" s="325"/>
      <c r="HL30" s="325"/>
      <c r="HM30" s="325"/>
      <c r="HN30" s="325"/>
      <c r="HO30" s="325"/>
      <c r="HP30" s="325"/>
      <c r="HQ30" s="325"/>
      <c r="HR30" s="325"/>
      <c r="HS30" s="325"/>
      <c r="HT30" s="325"/>
      <c r="HU30" s="325"/>
      <c r="HV30" s="325"/>
      <c r="HW30" s="325"/>
      <c r="HX30" s="325"/>
      <c r="HY30" s="325"/>
      <c r="HZ30" s="325"/>
      <c r="IA30" s="325"/>
      <c r="IB30" s="325"/>
      <c r="IC30" s="325"/>
      <c r="ID30" s="325"/>
      <c r="IE30" s="325"/>
      <c r="IF30" s="325"/>
      <c r="IG30" s="325"/>
      <c r="IH30" s="325"/>
      <c r="II30" s="325"/>
      <c r="IJ30" s="325"/>
      <c r="IK30" s="325"/>
      <c r="IL30" s="325"/>
      <c r="IM30" s="325"/>
      <c r="IN30" s="325"/>
      <c r="IO30" s="325"/>
      <c r="IP30" s="325"/>
      <c r="IQ30" s="325"/>
      <c r="IR30" s="325"/>
      <c r="IS30" s="325"/>
      <c r="IT30" s="325"/>
      <c r="IU30" s="325"/>
      <c r="IV30" s="325"/>
    </row>
    <row r="31" spans="1:256" x14ac:dyDescent="0.25">
      <c r="A31" s="349" t="s">
        <v>498</v>
      </c>
      <c r="B31" s="348" t="s">
        <v>537</v>
      </c>
    </row>
    <row r="32" spans="1:256" ht="25.5" x14ac:dyDescent="0.25">
      <c r="A32" s="350" t="s">
        <v>499</v>
      </c>
      <c r="B32" s="351"/>
    </row>
    <row r="33" spans="1:2" ht="25.5" x14ac:dyDescent="0.25">
      <c r="A33" s="350" t="s">
        <v>580</v>
      </c>
      <c r="B33" s="348" t="s">
        <v>543</v>
      </c>
    </row>
    <row r="34" spans="1:2" x14ac:dyDescent="0.25">
      <c r="A34" s="349" t="s">
        <v>581</v>
      </c>
      <c r="B34" s="351"/>
    </row>
    <row r="35" spans="1:2" x14ac:dyDescent="0.25">
      <c r="A35" s="349" t="s">
        <v>582</v>
      </c>
      <c r="B35" s="348" t="s">
        <v>381</v>
      </c>
    </row>
  </sheetData>
  <sheetProtection password="C587" sheet="1" objects="1" scenarios="1"/>
  <mergeCells count="1">
    <mergeCell ref="A1:B1"/>
  </mergeCells>
  <phoneticPr fontId="18" type="noConversion"/>
  <hyperlinks>
    <hyperlink ref="A3" location="'Section A_Admin Details'!A1" display="SECTION A: ADMINISTRATION DETAILS"/>
    <hyperlink ref="A5" location="'Section A_Admin Details'!A8" display="A2. DETAILS OF THE SDF WHO COMPLETED THE WSP/ATR/PIVOTAL REPORT"/>
    <hyperlink ref="A6" location="'Section A_Admin Details'!A21" display="A3. DETAILS OF SECONDARY SDF"/>
    <hyperlink ref="A7" location="'Section A_Admin Details'!A26" display="A4. DETAILS OF THE CFO"/>
    <hyperlink ref="A8" location="'Section A_Admin Details'!A31" display="A5. DETAILS OF THE MUNICIPAL MANAGER"/>
    <hyperlink ref="B31" location="'Section I_General Comments'!A1" display="SECTION I: GENERAL COMMENTS"/>
    <hyperlink ref="A4" location="'Section A_Admin Details'!A2" display="A1: ORGANISATIONAL DETAILS"/>
    <hyperlink ref="A27" location="'Section E3-E5_ATR Summary '!A26" display="E5: TOTAL ACTUAL WORKPLACE TRAINING SYSTEMS BENEFICIARIES AS AT 30 APRIL 2014"/>
    <hyperlink ref="A28" location="'Section E6-E9_ATR Intervent '!A1" display="E6: NUMBER OF BENEFICIARIES WHO COMPLETED TRAINING BY TYPE OF LEARNING INTERVENTION AS AT 30 APRIL 2014- EMPLOYED"/>
    <hyperlink ref="B33" location="'Section J_Summary'!A1" display="SECTION J: SUMMARY"/>
    <hyperlink ref="C30" location="'F4 -F7_ATR Interventions'!A14" display="'F4 -F7_ATR Interventions'!A14"/>
    <hyperlink ref="D30" location="'F4 -F7_ATR Interventions'!A14" display="'F4 -F7_ATR Interventions'!A14"/>
    <hyperlink ref="E30" location="'F4 -F7_ATR Interventions'!A14" display="'F4 -F7_ATR Interventions'!A14"/>
    <hyperlink ref="F30" location="'F4 -F7_ATR Interventions'!A14" display="'F4 -F7_ATR Interventions'!A14"/>
    <hyperlink ref="G30" location="'F4 -F7_ATR Interventions'!A14" display="'F4 -F7_ATR Interventions'!A14"/>
    <hyperlink ref="H30" location="'F4 -F7_ATR Interventions'!A14" display="'F4 -F7_ATR Interventions'!A14"/>
    <hyperlink ref="I30" location="'F4 -F7_ATR Interventions'!A14" display="'F4 -F7_ATR Interventions'!A14"/>
    <hyperlink ref="J30" location="'F4 -F7_ATR Interventions'!A14" display="'F4 -F7_ATR Interventions'!A14"/>
    <hyperlink ref="K30" location="'F4 -F7_ATR Interventions'!A14" display="'F4 -F7_ATR Interventions'!A14"/>
    <hyperlink ref="L30" location="'F4 -F7_ATR Interventions'!A14" display="'F4 -F7_ATR Interventions'!A14"/>
    <hyperlink ref="M30" location="'F4 -F7_ATR Interventions'!A14" display="'F4 -F7_ATR Interventions'!A14"/>
    <hyperlink ref="N30" location="'F4 -F7_ATR Interventions'!A14" display="'F4 -F7_ATR Interventions'!A14"/>
    <hyperlink ref="O30" location="'F4 -F7_ATR Interventions'!A14" display="'F4 -F7_ATR Interventions'!A14"/>
    <hyperlink ref="P30" location="'F4 -F7_ATR Interventions'!A14" display="'F4 -F7_ATR Interventions'!A14"/>
    <hyperlink ref="Q30" location="'F4 -F7_ATR Interventions'!A14" display="'F4 -F7_ATR Interventions'!A14"/>
    <hyperlink ref="R30" location="'F4 -F7_ATR Interventions'!A14" display="'F4 -F7_ATR Interventions'!A14"/>
    <hyperlink ref="S30" location="'F4 -F7_ATR Interventions'!A14" display="'F4 -F7_ATR Interventions'!A14"/>
    <hyperlink ref="T30" location="'F4 -F7_ATR Interventions'!A14" display="'F4 -F7_ATR Interventions'!A14"/>
    <hyperlink ref="U30" location="'F4 -F7_ATR Interventions'!A14" display="'F4 -F7_ATR Interventions'!A14"/>
    <hyperlink ref="V30" location="'F4 -F7_ATR Interventions'!A14" display="'F4 -F7_ATR Interventions'!A14"/>
    <hyperlink ref="W30" location="'F4 -F7_ATR Interventions'!A14" display="'F4 -F7_ATR Interventions'!A14"/>
    <hyperlink ref="X30" location="'F4 -F7_ATR Interventions'!A14" display="'F4 -F7_ATR Interventions'!A14"/>
    <hyperlink ref="Y30" location="'F4 -F7_ATR Interventions'!A14" display="'F4 -F7_ATR Interventions'!A14"/>
    <hyperlink ref="Z30" location="'F4 -F7_ATR Interventions'!A14" display="'F4 -F7_ATR Interventions'!A14"/>
    <hyperlink ref="AA30" location="'F4 -F7_ATR Interventions'!A14" display="'F4 -F7_ATR Interventions'!A14"/>
    <hyperlink ref="AB30" location="'F4 -F7_ATR Interventions'!A14" display="'F4 -F7_ATR Interventions'!A14"/>
    <hyperlink ref="AC30" location="'F4 -F7_ATR Interventions'!A14" display="'F4 -F7_ATR Interventions'!A14"/>
    <hyperlink ref="AD30" location="'F4 -F7_ATR Interventions'!A14" display="'F4 -F7_ATR Interventions'!A14"/>
    <hyperlink ref="AE30" location="'F4 -F7_ATR Interventions'!A14" display="'F4 -F7_ATR Interventions'!A14"/>
    <hyperlink ref="AF30" location="'F4 -F7_ATR Interventions'!A14" display="'F4 -F7_ATR Interventions'!A14"/>
    <hyperlink ref="AG30" location="'F4 -F7_ATR Interventions'!A14" display="'F4 -F7_ATR Interventions'!A14"/>
    <hyperlink ref="AH30" location="'F4 -F7_ATR Interventions'!A14" display="'F4 -F7_ATR Interventions'!A14"/>
    <hyperlink ref="AI30" location="'F4 -F7_ATR Interventions'!A14" display="'F4 -F7_ATR Interventions'!A14"/>
    <hyperlink ref="AJ30" location="'F4 -F7_ATR Interventions'!A14" display="'F4 -F7_ATR Interventions'!A14"/>
    <hyperlink ref="AK30" location="'F4 -F7_ATR Interventions'!A14" display="'F4 -F7_ATR Interventions'!A14"/>
    <hyperlink ref="AL30" location="'F4 -F7_ATR Interventions'!A14" display="'F4 -F7_ATR Interventions'!A14"/>
    <hyperlink ref="AM30" location="'F4 -F7_ATR Interventions'!A14" display="'F4 -F7_ATR Interventions'!A14"/>
    <hyperlink ref="AN30" location="'F4 -F7_ATR Interventions'!A14" display="'F4 -F7_ATR Interventions'!A14"/>
    <hyperlink ref="AO30" location="'F4 -F7_ATR Interventions'!A14" display="'F4 -F7_ATR Interventions'!A14"/>
    <hyperlink ref="AP30" location="'F4 -F7_ATR Interventions'!A14" display="'F4 -F7_ATR Interventions'!A14"/>
    <hyperlink ref="AQ30" location="'F4 -F7_ATR Interventions'!A14" display="'F4 -F7_ATR Interventions'!A14"/>
    <hyperlink ref="AR30" location="'F4 -F7_ATR Interventions'!A14" display="'F4 -F7_ATR Interventions'!A14"/>
    <hyperlink ref="AS30" location="'F4 -F7_ATR Interventions'!A14" display="'F4 -F7_ATR Interventions'!A14"/>
    <hyperlink ref="AT30" location="'F4 -F7_ATR Interventions'!A14" display="'F4 -F7_ATR Interventions'!A14"/>
    <hyperlink ref="AU30" location="'F4 -F7_ATR Interventions'!A14" display="'F4 -F7_ATR Interventions'!A14"/>
    <hyperlink ref="AV30" location="'F4 -F7_ATR Interventions'!A14" display="'F4 -F7_ATR Interventions'!A14"/>
    <hyperlink ref="AW30" location="'F4 -F7_ATR Interventions'!A14" display="'F4 -F7_ATR Interventions'!A14"/>
    <hyperlink ref="AX30" location="'F4 -F7_ATR Interventions'!A14" display="'F4 -F7_ATR Interventions'!A14"/>
    <hyperlink ref="AY30" location="'F4 -F7_ATR Interventions'!A14" display="'F4 -F7_ATR Interventions'!A14"/>
    <hyperlink ref="AZ30" location="'F4 -F7_ATR Interventions'!A14" display="'F4 -F7_ATR Interventions'!A14"/>
    <hyperlink ref="BA30" location="'F4 -F7_ATR Interventions'!A14" display="'F4 -F7_ATR Interventions'!A14"/>
    <hyperlink ref="BB30" location="'F4 -F7_ATR Interventions'!A14" display="'F4 -F7_ATR Interventions'!A14"/>
    <hyperlink ref="BC30" location="'F4 -F7_ATR Interventions'!A14" display="'F4 -F7_ATR Interventions'!A14"/>
    <hyperlink ref="BD30" location="'F4 -F7_ATR Interventions'!A14" display="'F4 -F7_ATR Interventions'!A14"/>
    <hyperlink ref="BE30" location="'F4 -F7_ATR Interventions'!A14" display="'F4 -F7_ATR Interventions'!A14"/>
    <hyperlink ref="BF30" location="'F4 -F7_ATR Interventions'!A14" display="'F4 -F7_ATR Interventions'!A14"/>
    <hyperlink ref="BG30" location="'F4 -F7_ATR Interventions'!A14" display="'F4 -F7_ATR Interventions'!A14"/>
    <hyperlink ref="BH30" location="'F4 -F7_ATR Interventions'!A14" display="'F4 -F7_ATR Interventions'!A14"/>
    <hyperlink ref="BI30" location="'F4 -F7_ATR Interventions'!A14" display="'F4 -F7_ATR Interventions'!A14"/>
    <hyperlink ref="BJ30" location="'F4 -F7_ATR Interventions'!A14" display="'F4 -F7_ATR Interventions'!A14"/>
    <hyperlink ref="BK30" location="'F4 -F7_ATR Interventions'!A14" display="'F4 -F7_ATR Interventions'!A14"/>
    <hyperlink ref="BL30" location="'F4 -F7_ATR Interventions'!A14" display="'F4 -F7_ATR Interventions'!A14"/>
    <hyperlink ref="BM30" location="'F4 -F7_ATR Interventions'!A14" display="'F4 -F7_ATR Interventions'!A14"/>
    <hyperlink ref="BN30" location="'F4 -F7_ATR Interventions'!A14" display="'F4 -F7_ATR Interventions'!A14"/>
    <hyperlink ref="BO30" location="'F4 -F7_ATR Interventions'!A14" display="'F4 -F7_ATR Interventions'!A14"/>
    <hyperlink ref="BP30" location="'F4 -F7_ATR Interventions'!A14" display="'F4 -F7_ATR Interventions'!A14"/>
    <hyperlink ref="BQ30" location="'F4 -F7_ATR Interventions'!A14" display="'F4 -F7_ATR Interventions'!A14"/>
    <hyperlink ref="BR30" location="'F4 -F7_ATR Interventions'!A14" display="'F4 -F7_ATR Interventions'!A14"/>
    <hyperlink ref="BS30" location="'F4 -F7_ATR Interventions'!A14" display="'F4 -F7_ATR Interventions'!A14"/>
    <hyperlink ref="BT30" location="'F4 -F7_ATR Interventions'!A14" display="'F4 -F7_ATR Interventions'!A14"/>
    <hyperlink ref="BU30" location="'F4 -F7_ATR Interventions'!A14" display="'F4 -F7_ATR Interventions'!A14"/>
    <hyperlink ref="BV30" location="'F4 -F7_ATR Interventions'!A14" display="'F4 -F7_ATR Interventions'!A14"/>
    <hyperlink ref="BW30" location="'F4 -F7_ATR Interventions'!A14" display="'F4 -F7_ATR Interventions'!A14"/>
    <hyperlink ref="BX30" location="'F4 -F7_ATR Interventions'!A14" display="'F4 -F7_ATR Interventions'!A14"/>
    <hyperlink ref="BY30" location="'F4 -F7_ATR Interventions'!A14" display="'F4 -F7_ATR Interventions'!A14"/>
    <hyperlink ref="BZ30" location="'F4 -F7_ATR Interventions'!A14" display="'F4 -F7_ATR Interventions'!A14"/>
    <hyperlink ref="CA30" location="'F4 -F7_ATR Interventions'!A14" display="'F4 -F7_ATR Interventions'!A14"/>
    <hyperlink ref="CB30" location="'F4 -F7_ATR Interventions'!A14" display="'F4 -F7_ATR Interventions'!A14"/>
    <hyperlink ref="CC30" location="'F4 -F7_ATR Interventions'!A14" display="'F4 -F7_ATR Interventions'!A14"/>
    <hyperlink ref="CD30" location="'F4 -F7_ATR Interventions'!A14" display="'F4 -F7_ATR Interventions'!A14"/>
    <hyperlink ref="CE30" location="'F4 -F7_ATR Interventions'!A14" display="'F4 -F7_ATR Interventions'!A14"/>
    <hyperlink ref="CF30" location="'F4 -F7_ATR Interventions'!A14" display="'F4 -F7_ATR Interventions'!A14"/>
    <hyperlink ref="CG30" location="'F4 -F7_ATR Interventions'!A14" display="'F4 -F7_ATR Interventions'!A14"/>
    <hyperlink ref="CH30" location="'F4 -F7_ATR Interventions'!A14" display="'F4 -F7_ATR Interventions'!A14"/>
    <hyperlink ref="CI30" location="'F4 -F7_ATR Interventions'!A14" display="'F4 -F7_ATR Interventions'!A14"/>
    <hyperlink ref="CJ30" location="'F4 -F7_ATR Interventions'!A14" display="'F4 -F7_ATR Interventions'!A14"/>
    <hyperlink ref="CK30" location="'F4 -F7_ATR Interventions'!A14" display="'F4 -F7_ATR Interventions'!A14"/>
    <hyperlink ref="CL30" location="'F4 -F7_ATR Interventions'!A14" display="'F4 -F7_ATR Interventions'!A14"/>
    <hyperlink ref="CM30" location="'F4 -F7_ATR Interventions'!A14" display="'F4 -F7_ATR Interventions'!A14"/>
    <hyperlink ref="CN30" location="'F4 -F7_ATR Interventions'!A14" display="'F4 -F7_ATR Interventions'!A14"/>
    <hyperlink ref="CO30" location="'F4 -F7_ATR Interventions'!A14" display="'F4 -F7_ATR Interventions'!A14"/>
    <hyperlink ref="CP30" location="'F4 -F7_ATR Interventions'!A14" display="'F4 -F7_ATR Interventions'!A14"/>
    <hyperlink ref="CQ30" location="'F4 -F7_ATR Interventions'!A14" display="'F4 -F7_ATR Interventions'!A14"/>
    <hyperlink ref="CR30" location="'F4 -F7_ATR Interventions'!A14" display="'F4 -F7_ATR Interventions'!A14"/>
    <hyperlink ref="CS30" location="'F4 -F7_ATR Interventions'!A14" display="'F4 -F7_ATR Interventions'!A14"/>
    <hyperlink ref="CT30" location="'F4 -F7_ATR Interventions'!A14" display="'F4 -F7_ATR Interventions'!A14"/>
    <hyperlink ref="CU30" location="'F4 -F7_ATR Interventions'!A14" display="'F4 -F7_ATR Interventions'!A14"/>
    <hyperlink ref="CV30" location="'F4 -F7_ATR Interventions'!A14" display="'F4 -F7_ATR Interventions'!A14"/>
    <hyperlink ref="CW30" location="'F4 -F7_ATR Interventions'!A14" display="'F4 -F7_ATR Interventions'!A14"/>
    <hyperlink ref="CX30" location="'F4 -F7_ATR Interventions'!A14" display="'F4 -F7_ATR Interventions'!A14"/>
    <hyperlink ref="CY30" location="'F4 -F7_ATR Interventions'!A14" display="'F4 -F7_ATR Interventions'!A14"/>
    <hyperlink ref="CZ30" location="'F4 -F7_ATR Interventions'!A14" display="'F4 -F7_ATR Interventions'!A14"/>
    <hyperlink ref="DA30" location="'F4 -F7_ATR Interventions'!A14" display="'F4 -F7_ATR Interventions'!A14"/>
    <hyperlink ref="DB30" location="'F4 -F7_ATR Interventions'!A14" display="'F4 -F7_ATR Interventions'!A14"/>
    <hyperlink ref="DC30" location="'F4 -F7_ATR Interventions'!A14" display="'F4 -F7_ATR Interventions'!A14"/>
    <hyperlink ref="DD30" location="'F4 -F7_ATR Interventions'!A14" display="'F4 -F7_ATR Interventions'!A14"/>
    <hyperlink ref="DE30" location="'F4 -F7_ATR Interventions'!A14" display="'F4 -F7_ATR Interventions'!A14"/>
    <hyperlink ref="DF30" location="'F4 -F7_ATR Interventions'!A14" display="'F4 -F7_ATR Interventions'!A14"/>
    <hyperlink ref="DG30" location="'F4 -F7_ATR Interventions'!A14" display="'F4 -F7_ATR Interventions'!A14"/>
    <hyperlink ref="DH30" location="'F4 -F7_ATR Interventions'!A14" display="'F4 -F7_ATR Interventions'!A14"/>
    <hyperlink ref="DI30" location="'F4 -F7_ATR Interventions'!A14" display="'F4 -F7_ATR Interventions'!A14"/>
    <hyperlink ref="DJ30" location="'F4 -F7_ATR Interventions'!A14" display="'F4 -F7_ATR Interventions'!A14"/>
    <hyperlink ref="DK30" location="'F4 -F7_ATR Interventions'!A14" display="'F4 -F7_ATR Interventions'!A14"/>
    <hyperlink ref="DL30" location="'F4 -F7_ATR Interventions'!A14" display="'F4 -F7_ATR Interventions'!A14"/>
    <hyperlink ref="DM30" location="'F4 -F7_ATR Interventions'!A14" display="'F4 -F7_ATR Interventions'!A14"/>
    <hyperlink ref="DN30" location="'F4 -F7_ATR Interventions'!A14" display="'F4 -F7_ATR Interventions'!A14"/>
    <hyperlink ref="DO30" location="'F4 -F7_ATR Interventions'!A14" display="'F4 -F7_ATR Interventions'!A14"/>
    <hyperlink ref="DP30" location="'F4 -F7_ATR Interventions'!A14" display="'F4 -F7_ATR Interventions'!A14"/>
    <hyperlink ref="DQ30" location="'F4 -F7_ATR Interventions'!A14" display="'F4 -F7_ATR Interventions'!A14"/>
    <hyperlink ref="DR30" location="'F4 -F7_ATR Interventions'!A14" display="'F4 -F7_ATR Interventions'!A14"/>
    <hyperlink ref="DS30" location="'F4 -F7_ATR Interventions'!A14" display="'F4 -F7_ATR Interventions'!A14"/>
    <hyperlink ref="DT30" location="'F4 -F7_ATR Interventions'!A14" display="'F4 -F7_ATR Interventions'!A14"/>
    <hyperlink ref="DU30" location="'F4 -F7_ATR Interventions'!A14" display="'F4 -F7_ATR Interventions'!A14"/>
    <hyperlink ref="DV30" location="'F4 -F7_ATR Interventions'!A14" display="'F4 -F7_ATR Interventions'!A14"/>
    <hyperlink ref="DW30" location="'F4 -F7_ATR Interventions'!A14" display="'F4 -F7_ATR Interventions'!A14"/>
    <hyperlink ref="DX30" location="'F4 -F7_ATR Interventions'!A14" display="'F4 -F7_ATR Interventions'!A14"/>
    <hyperlink ref="DY30" location="'F4 -F7_ATR Interventions'!A14" display="'F4 -F7_ATR Interventions'!A14"/>
    <hyperlink ref="DZ30" location="'F4 -F7_ATR Interventions'!A14" display="'F4 -F7_ATR Interventions'!A14"/>
    <hyperlink ref="EA30" location="'F4 -F7_ATR Interventions'!A14" display="'F4 -F7_ATR Interventions'!A14"/>
    <hyperlink ref="EB30" location="'F4 -F7_ATR Interventions'!A14" display="'F4 -F7_ATR Interventions'!A14"/>
    <hyperlink ref="EC30" location="'F4 -F7_ATR Interventions'!A14" display="'F4 -F7_ATR Interventions'!A14"/>
    <hyperlink ref="ED30" location="'F4 -F7_ATR Interventions'!A14" display="'F4 -F7_ATR Interventions'!A14"/>
    <hyperlink ref="EE30" location="'F4 -F7_ATR Interventions'!A14" display="'F4 -F7_ATR Interventions'!A14"/>
    <hyperlink ref="EF30" location="'F4 -F7_ATR Interventions'!A14" display="'F4 -F7_ATR Interventions'!A14"/>
    <hyperlink ref="EG30" location="'F4 -F7_ATR Interventions'!A14" display="'F4 -F7_ATR Interventions'!A14"/>
    <hyperlink ref="EH30" location="'F4 -F7_ATR Interventions'!A14" display="'F4 -F7_ATR Interventions'!A14"/>
    <hyperlink ref="EI30" location="'F4 -F7_ATR Interventions'!A14" display="'F4 -F7_ATR Interventions'!A14"/>
    <hyperlink ref="EJ30" location="'F4 -F7_ATR Interventions'!A14" display="'F4 -F7_ATR Interventions'!A14"/>
    <hyperlink ref="EK30" location="'F4 -F7_ATR Interventions'!A14" display="'F4 -F7_ATR Interventions'!A14"/>
    <hyperlink ref="EL30" location="'F4 -F7_ATR Interventions'!A14" display="'F4 -F7_ATR Interventions'!A14"/>
    <hyperlink ref="EM30" location="'F4 -F7_ATR Interventions'!A14" display="'F4 -F7_ATR Interventions'!A14"/>
    <hyperlink ref="EN30" location="'F4 -F7_ATR Interventions'!A14" display="'F4 -F7_ATR Interventions'!A14"/>
    <hyperlink ref="EO30" location="'F4 -F7_ATR Interventions'!A14" display="'F4 -F7_ATR Interventions'!A14"/>
    <hyperlink ref="EP30" location="'F4 -F7_ATR Interventions'!A14" display="'F4 -F7_ATR Interventions'!A14"/>
    <hyperlink ref="EQ30" location="'F4 -F7_ATR Interventions'!A14" display="'F4 -F7_ATR Interventions'!A14"/>
    <hyperlink ref="ER30" location="'F4 -F7_ATR Interventions'!A14" display="'F4 -F7_ATR Interventions'!A14"/>
    <hyperlink ref="ES30" location="'F4 -F7_ATR Interventions'!A14" display="'F4 -F7_ATR Interventions'!A14"/>
    <hyperlink ref="ET30" location="'F4 -F7_ATR Interventions'!A14" display="'F4 -F7_ATR Interventions'!A14"/>
    <hyperlink ref="EU30" location="'F4 -F7_ATR Interventions'!A14" display="'F4 -F7_ATR Interventions'!A14"/>
    <hyperlink ref="EV30" location="'F4 -F7_ATR Interventions'!A14" display="'F4 -F7_ATR Interventions'!A14"/>
    <hyperlink ref="EW30" location="'F4 -F7_ATR Interventions'!A14" display="'F4 -F7_ATR Interventions'!A14"/>
    <hyperlink ref="EX30" location="'F4 -F7_ATR Interventions'!A14" display="'F4 -F7_ATR Interventions'!A14"/>
    <hyperlink ref="EY30" location="'F4 -F7_ATR Interventions'!A14" display="'F4 -F7_ATR Interventions'!A14"/>
    <hyperlink ref="EZ30" location="'F4 -F7_ATR Interventions'!A14" display="'F4 -F7_ATR Interventions'!A14"/>
    <hyperlink ref="FA30" location="'F4 -F7_ATR Interventions'!A14" display="'F4 -F7_ATR Interventions'!A14"/>
    <hyperlink ref="FB30" location="'F4 -F7_ATR Interventions'!A14" display="'F4 -F7_ATR Interventions'!A14"/>
    <hyperlink ref="FC30" location="'F4 -F7_ATR Interventions'!A14" display="'F4 -F7_ATR Interventions'!A14"/>
    <hyperlink ref="FD30" location="'F4 -F7_ATR Interventions'!A14" display="'F4 -F7_ATR Interventions'!A14"/>
    <hyperlink ref="FE30" location="'F4 -F7_ATR Interventions'!A14" display="'F4 -F7_ATR Interventions'!A14"/>
    <hyperlink ref="FF30" location="'F4 -F7_ATR Interventions'!A14" display="'F4 -F7_ATR Interventions'!A14"/>
    <hyperlink ref="FG30" location="'F4 -F7_ATR Interventions'!A14" display="'F4 -F7_ATR Interventions'!A14"/>
    <hyperlink ref="FH30" location="'F4 -F7_ATR Interventions'!A14" display="'F4 -F7_ATR Interventions'!A14"/>
    <hyperlink ref="FI30" location="'F4 -F7_ATR Interventions'!A14" display="'F4 -F7_ATR Interventions'!A14"/>
    <hyperlink ref="FJ30" location="'F4 -F7_ATR Interventions'!A14" display="'F4 -F7_ATR Interventions'!A14"/>
    <hyperlink ref="FK30" location="'F4 -F7_ATR Interventions'!A14" display="'F4 -F7_ATR Interventions'!A14"/>
    <hyperlink ref="FL30" location="'F4 -F7_ATR Interventions'!A14" display="'F4 -F7_ATR Interventions'!A14"/>
    <hyperlink ref="FM30" location="'F4 -F7_ATR Interventions'!A14" display="'F4 -F7_ATR Interventions'!A14"/>
    <hyperlink ref="FN30" location="'F4 -F7_ATR Interventions'!A14" display="'F4 -F7_ATR Interventions'!A14"/>
    <hyperlink ref="FO30" location="'F4 -F7_ATR Interventions'!A14" display="'F4 -F7_ATR Interventions'!A14"/>
    <hyperlink ref="FP30" location="'F4 -F7_ATR Interventions'!A14" display="'F4 -F7_ATR Interventions'!A14"/>
    <hyperlink ref="FQ30" location="'F4 -F7_ATR Interventions'!A14" display="'F4 -F7_ATR Interventions'!A14"/>
    <hyperlink ref="FR30" location="'F4 -F7_ATR Interventions'!A14" display="'F4 -F7_ATR Interventions'!A14"/>
    <hyperlink ref="FS30" location="'F4 -F7_ATR Interventions'!A14" display="'F4 -F7_ATR Interventions'!A14"/>
    <hyperlink ref="FT30" location="'F4 -F7_ATR Interventions'!A14" display="'F4 -F7_ATR Interventions'!A14"/>
    <hyperlink ref="FU30" location="'F4 -F7_ATR Interventions'!A14" display="'F4 -F7_ATR Interventions'!A14"/>
    <hyperlink ref="FV30" location="'F4 -F7_ATR Interventions'!A14" display="'F4 -F7_ATR Interventions'!A14"/>
    <hyperlink ref="FW30" location="'F4 -F7_ATR Interventions'!A14" display="'F4 -F7_ATR Interventions'!A14"/>
    <hyperlink ref="FX30" location="'F4 -F7_ATR Interventions'!A14" display="'F4 -F7_ATR Interventions'!A14"/>
    <hyperlink ref="FY30" location="'F4 -F7_ATR Interventions'!A14" display="'F4 -F7_ATR Interventions'!A14"/>
    <hyperlink ref="FZ30" location="'F4 -F7_ATR Interventions'!A14" display="'F4 -F7_ATR Interventions'!A14"/>
    <hyperlink ref="GA30" location="'F4 -F7_ATR Interventions'!A14" display="'F4 -F7_ATR Interventions'!A14"/>
    <hyperlink ref="GB30" location="'F4 -F7_ATR Interventions'!A14" display="'F4 -F7_ATR Interventions'!A14"/>
    <hyperlink ref="GC30" location="'F4 -F7_ATR Interventions'!A14" display="'F4 -F7_ATR Interventions'!A14"/>
    <hyperlink ref="GD30" location="'F4 -F7_ATR Interventions'!A14" display="'F4 -F7_ATR Interventions'!A14"/>
    <hyperlink ref="GE30" location="'F4 -F7_ATR Interventions'!A14" display="'F4 -F7_ATR Interventions'!A14"/>
    <hyperlink ref="GF30" location="'F4 -F7_ATR Interventions'!A14" display="'F4 -F7_ATR Interventions'!A14"/>
    <hyperlink ref="GG30" location="'F4 -F7_ATR Interventions'!A14" display="'F4 -F7_ATR Interventions'!A14"/>
    <hyperlink ref="GH30" location="'F4 -F7_ATR Interventions'!A14" display="'F4 -F7_ATR Interventions'!A14"/>
    <hyperlink ref="GI30" location="'F4 -F7_ATR Interventions'!A14" display="'F4 -F7_ATR Interventions'!A14"/>
    <hyperlink ref="GJ30" location="'F4 -F7_ATR Interventions'!A14" display="'F4 -F7_ATR Interventions'!A14"/>
    <hyperlink ref="GK30" location="'F4 -F7_ATR Interventions'!A14" display="'F4 -F7_ATR Interventions'!A14"/>
    <hyperlink ref="GL30" location="'F4 -F7_ATR Interventions'!A14" display="'F4 -F7_ATR Interventions'!A14"/>
    <hyperlink ref="GM30" location="'F4 -F7_ATR Interventions'!A14" display="'F4 -F7_ATR Interventions'!A14"/>
    <hyperlink ref="GN30" location="'F4 -F7_ATR Interventions'!A14" display="'F4 -F7_ATR Interventions'!A14"/>
    <hyperlink ref="GO30" location="'F4 -F7_ATR Interventions'!A14" display="'F4 -F7_ATR Interventions'!A14"/>
    <hyperlink ref="GP30" location="'F4 -F7_ATR Interventions'!A14" display="'F4 -F7_ATR Interventions'!A14"/>
    <hyperlink ref="GQ30" location="'F4 -F7_ATR Interventions'!A14" display="'F4 -F7_ATR Interventions'!A14"/>
    <hyperlink ref="GR30" location="'F4 -F7_ATR Interventions'!A14" display="'F4 -F7_ATR Interventions'!A14"/>
    <hyperlink ref="GS30" location="'F4 -F7_ATR Interventions'!A14" display="'F4 -F7_ATR Interventions'!A14"/>
    <hyperlink ref="GT30" location="'F4 -F7_ATR Interventions'!A14" display="'F4 -F7_ATR Interventions'!A14"/>
    <hyperlink ref="GU30" location="'F4 -F7_ATR Interventions'!A14" display="'F4 -F7_ATR Interventions'!A14"/>
    <hyperlink ref="GV30" location="'F4 -F7_ATR Interventions'!A14" display="'F4 -F7_ATR Interventions'!A14"/>
    <hyperlink ref="GW30" location="'F4 -F7_ATR Interventions'!A14" display="'F4 -F7_ATR Interventions'!A14"/>
    <hyperlink ref="GX30" location="'F4 -F7_ATR Interventions'!A14" display="'F4 -F7_ATR Interventions'!A14"/>
    <hyperlink ref="GY30" location="'F4 -F7_ATR Interventions'!A14" display="'F4 -F7_ATR Interventions'!A14"/>
    <hyperlink ref="GZ30" location="'F4 -F7_ATR Interventions'!A14" display="'F4 -F7_ATR Interventions'!A14"/>
    <hyperlink ref="HA30" location="'F4 -F7_ATR Interventions'!A14" display="'F4 -F7_ATR Interventions'!A14"/>
    <hyperlink ref="HB30" location="'F4 -F7_ATR Interventions'!A14" display="'F4 -F7_ATR Interventions'!A14"/>
    <hyperlink ref="HC30" location="'F4 -F7_ATR Interventions'!A14" display="'F4 -F7_ATR Interventions'!A14"/>
    <hyperlink ref="HD30" location="'F4 -F7_ATR Interventions'!A14" display="'F4 -F7_ATR Interventions'!A14"/>
    <hyperlink ref="HE30" location="'F4 -F7_ATR Interventions'!A14" display="'F4 -F7_ATR Interventions'!A14"/>
    <hyperlink ref="HF30" location="'F4 -F7_ATR Interventions'!A14" display="'F4 -F7_ATR Interventions'!A14"/>
    <hyperlink ref="HG30" location="'F4 -F7_ATR Interventions'!A14" display="'F4 -F7_ATR Interventions'!A14"/>
    <hyperlink ref="HH30" location="'F4 -F7_ATR Interventions'!A14" display="'F4 -F7_ATR Interventions'!A14"/>
    <hyperlink ref="HI30" location="'F4 -F7_ATR Interventions'!A14" display="'F4 -F7_ATR Interventions'!A14"/>
    <hyperlink ref="HJ30" location="'F4 -F7_ATR Interventions'!A14" display="'F4 -F7_ATR Interventions'!A14"/>
    <hyperlink ref="HK30" location="'F4 -F7_ATR Interventions'!A14" display="'F4 -F7_ATR Interventions'!A14"/>
    <hyperlink ref="HL30" location="'F4 -F7_ATR Interventions'!A14" display="'F4 -F7_ATR Interventions'!A14"/>
    <hyperlink ref="HM30" location="'F4 -F7_ATR Interventions'!A14" display="'F4 -F7_ATR Interventions'!A14"/>
    <hyperlink ref="HN30" location="'F4 -F7_ATR Interventions'!A14" display="'F4 -F7_ATR Interventions'!A14"/>
    <hyperlink ref="HO30" location="'F4 -F7_ATR Interventions'!A14" display="'F4 -F7_ATR Interventions'!A14"/>
    <hyperlink ref="HP30" location="'F4 -F7_ATR Interventions'!A14" display="'F4 -F7_ATR Interventions'!A14"/>
    <hyperlink ref="HQ30" location="'F4 -F7_ATR Interventions'!A14" display="'F4 -F7_ATR Interventions'!A14"/>
    <hyperlink ref="HR30" location="'F4 -F7_ATR Interventions'!A14" display="'F4 -F7_ATR Interventions'!A14"/>
    <hyperlink ref="HS30" location="'F4 -F7_ATR Interventions'!A14" display="'F4 -F7_ATR Interventions'!A14"/>
    <hyperlink ref="HT30" location="'F4 -F7_ATR Interventions'!A14" display="'F4 -F7_ATR Interventions'!A14"/>
    <hyperlink ref="HU30" location="'F4 -F7_ATR Interventions'!A14" display="'F4 -F7_ATR Interventions'!A14"/>
    <hyperlink ref="HV30" location="'F4 -F7_ATR Interventions'!A14" display="'F4 -F7_ATR Interventions'!A14"/>
    <hyperlink ref="HW30" location="'F4 -F7_ATR Interventions'!A14" display="'F4 -F7_ATR Interventions'!A14"/>
    <hyperlink ref="HX30" location="'F4 -F7_ATR Interventions'!A14" display="'F4 -F7_ATR Interventions'!A14"/>
    <hyperlink ref="HY30" location="'F4 -F7_ATR Interventions'!A14" display="'F4 -F7_ATR Interventions'!A14"/>
    <hyperlink ref="HZ30" location="'F4 -F7_ATR Interventions'!A14" display="'F4 -F7_ATR Interventions'!A14"/>
    <hyperlink ref="IA30" location="'F4 -F7_ATR Interventions'!A14" display="'F4 -F7_ATR Interventions'!A14"/>
    <hyperlink ref="IB30" location="'F4 -F7_ATR Interventions'!A14" display="'F4 -F7_ATR Interventions'!A14"/>
    <hyperlink ref="IC30" location="'F4 -F7_ATR Interventions'!A14" display="'F4 -F7_ATR Interventions'!A14"/>
    <hyperlink ref="ID30" location="'F4 -F7_ATR Interventions'!A14" display="'F4 -F7_ATR Interventions'!A14"/>
    <hyperlink ref="IE30" location="'F4 -F7_ATR Interventions'!A14" display="'F4 -F7_ATR Interventions'!A14"/>
    <hyperlink ref="IF30" location="'F4 -F7_ATR Interventions'!A14" display="'F4 -F7_ATR Interventions'!A14"/>
    <hyperlink ref="IG30" location="'F4 -F7_ATR Interventions'!A14" display="'F4 -F7_ATR Interventions'!A14"/>
    <hyperlink ref="IH30" location="'F4 -F7_ATR Interventions'!A14" display="'F4 -F7_ATR Interventions'!A14"/>
    <hyperlink ref="II30" location="'F4 -F7_ATR Interventions'!A14" display="'F4 -F7_ATR Interventions'!A14"/>
    <hyperlink ref="IJ30" location="'F4 -F7_ATR Interventions'!A14" display="'F4 -F7_ATR Interventions'!A14"/>
    <hyperlink ref="IK30" location="'F4 -F7_ATR Interventions'!A14" display="'F4 -F7_ATR Interventions'!A14"/>
    <hyperlink ref="IL30" location="'F4 -F7_ATR Interventions'!A14" display="'F4 -F7_ATR Interventions'!A14"/>
    <hyperlink ref="IM30" location="'F4 -F7_ATR Interventions'!A14" display="'F4 -F7_ATR Interventions'!A14"/>
    <hyperlink ref="IN30" location="'F4 -F7_ATR Interventions'!A14" display="'F4 -F7_ATR Interventions'!A14"/>
    <hyperlink ref="IO30" location="'F4 -F7_ATR Interventions'!A14" display="'F4 -F7_ATR Interventions'!A14"/>
    <hyperlink ref="IP30" location="'F4 -F7_ATR Interventions'!A14" display="'F4 -F7_ATR Interventions'!A14"/>
    <hyperlink ref="IQ30" location="'F4 -F7_ATR Interventions'!A14" display="'F4 -F7_ATR Interventions'!A14"/>
    <hyperlink ref="IR30" location="'F4 -F7_ATR Interventions'!A14" display="'F4 -F7_ATR Interventions'!A14"/>
    <hyperlink ref="IS30" location="'F4 -F7_ATR Interventions'!A14" display="'F4 -F7_ATR Interventions'!A14"/>
    <hyperlink ref="IT30" location="'F4 -F7_ATR Interventions'!A14" display="'F4 -F7_ATR Interventions'!A14"/>
    <hyperlink ref="IU30" location="'F4 -F7_ATR Interventions'!A14" display="'F4 -F7_ATR Interventions'!A14"/>
    <hyperlink ref="IV30" location="'F4 -F7_ATR Interventions'!A14" display="'F4 -F7_ATR Interventions'!A14"/>
    <hyperlink ref="A29" location="'Section E6-E9_ATR Intervent '!A14" display="E7: TYPE OF LEARNING INTERVENTION BY NQF LEVEL AS AT 30 APRIL 2014- EMPLOYED"/>
    <hyperlink ref="A30" location="'Section E6-E9_ATR Intervent '!A32" display="E8: NUMBER OF BENEFICIARIES WHO COMPLETED TRAINING BY TYPE OF LEARNING INTERVENTION - UNEMPLOYED"/>
    <hyperlink ref="B3" location="'Section F1_Planned Train Budget'!A1" display="SECTION F: SKILLS DEVELOPMENT SUMMARY FOR 2014/15"/>
    <hyperlink ref="A10" location="'Section B1_Employee Summary'!A1" display="SECTION B: EMPLOYEE SUMMARY "/>
    <hyperlink ref="A11" location="'Section B1_Employee Summary'!A2" display="B1: TOTAL NUMBER OF COUNCILLORS/EMPLOYEES PER OCCUPATIONAL CATEGORY, POPULATION GROUP, DISABILITY STATUS, AND AGE GROUP"/>
    <hyperlink ref="A12" location="'Section B2_Interns Summary '!A2" display="B2: INTERN PROFILE"/>
    <hyperlink ref="A15" location="'Section C_Qualification Profile'!A1" display="SECTION D: QUALIFICATIONS PROFILE"/>
    <hyperlink ref="A26" location="'Section E3-E5_ATR Summary '!A14" display="E4: TOTAL ACTUAL ADULT EDUCATION AND TRAINING BENEFICIARIES AS AT 30 APRIL 2014"/>
    <hyperlink ref="A25" location="'Section E3-E5_ATR Summary '!A3" display="E3: TOTAL ACTUAL TRAINING BENEFICIARIES AS AT 30 APRIL 2014"/>
    <hyperlink ref="A24" location="'Section E1-E2_Train Expen'!A8" display="E2. TRAINING BUDGET EXPENDITURE"/>
    <hyperlink ref="A23" location="'Section E1-E2_Train Expen'!A3" display="E1. TOTAL PERSONNEL BUDGET "/>
    <hyperlink ref="A22" location="'Section E1-E2_Train Expen'!A1" display="SECTION E: ANNUAL TRAINING REPORT SUMMARY"/>
    <hyperlink ref="A17" location="'Section D1_New Employee Recruit'!A1" display="SECTION D: EMPLOYEE MOVEMENT BETWEEN 1 JULY AND 30 APRIL 2014"/>
    <hyperlink ref="A18" location="'Section D1_New Employee Recruit'!A2" display="D1: NUMBER OF NEW EMPLOYEE RECRUITS BY OCCUPATION CATEGORY, GENDER, POPULATION GROUP, DISABILITY AND AGE BETWEEN 1 JULY 2013 AND 30 APRIL 2014"/>
    <hyperlink ref="A19" location="'Section D2_Employee Turnover'!A1" display="D2: EMPLOYEE TURNOVER BETWEEN 1 JULY 2013 AND 30 APRIL 2014"/>
    <hyperlink ref="A20" location="'Section D3_Scarce Skills'!A2" display="D3: SCARCE SKILLS PROFILE AS AT 30 APRIL 2014"/>
    <hyperlink ref="A31" location="'Section E6-E9_ATR Intervent '!A47" display="E9: TYPE OF LEARNING INTERVENTION BY NQF LEVEL - UNEMPLOYED"/>
    <hyperlink ref="A32" location="'Section E10_Trained Employees'!A1" display="E10: NUMBER OF TRAINING BENEFICIARIES (EMPLOYED) BY OCCUPATION CATEGORY, GENDER, POPULATION GROUP, DISABILITY AND AGE  AS AT 30 APRIL 2014"/>
    <hyperlink ref="B4" location="'Section F1_Planned Train Budget'!A3" display="F1. PLANNED TRAINING BUDGET FOR 2014/15"/>
    <hyperlink ref="B5" location="'Section F2-F4_Skills Dev Summ'!A1" display="F2: TOTAL PLANNED TRAINING BENEFICIARIES FOR 2014/15"/>
    <hyperlink ref="B6" location="'Section F2-F4_Skills Dev Summ'!A14" display="F3: TOTAL PLANNED ADULT EDUCATION AND TRAINING BENEFICIARIES FOR 2014/15"/>
    <hyperlink ref="B7" location="'Section F2-F4_Skills Dev Summ'!A28" display="F4: TOTAL PLANNED WORKPLACE TRAINING SYSTEMS BENEFICIARIES  FOR 2014/15"/>
    <hyperlink ref="B8" location="'Section F5-F8_Planned Tra Int '!A1" display="F5: PLANNED TRAINING BENEFICIARIES BY TYPE OF LEARNING INTERVENTION - EMPLOYED"/>
    <hyperlink ref="B9" location="'Section F5-F8_Planned Tra Int '!A13" display="F6: TYPE OF LEARNING INTERVENTION BY NQF LEVEL - EMPLOYED"/>
    <hyperlink ref="B10" location="'Section F5-F8_Planned Tra Int '!A34" display="F7: PLANNED TRAINING BENEFICIARIES BY TYPE OF LEARNING INTERVENTION - UNEMPLOYED"/>
    <hyperlink ref="B11" location="'Section F5-F8_Planned Tra Int '!A48" display="F8: TYPE OF LEARNING INTERVENTION BY NQF LEVEL - UNEMPLOYED"/>
    <hyperlink ref="B12" location="'Section F9_Planned Train Empl'!A1" display="F9: NUMBER OF PLANNED TRAINING BENEFICIARIES BY OCCUPATION CATEGORY, GENDER, POPULATION GROUP, DISABILITY AND AGE for 2014/15 - EMPLOYED"/>
    <hyperlink ref="B15" location="'Section G1-G4_PIVOTAL Summ'!A1" display="SECTION G: PIVOTAL TRAINING REPORT SUMMARY AS AT 30 APRIL 2014"/>
    <hyperlink ref="B17" location="'Section G1-G4_PIVOTAL Summ'!A14" display="G2: PIVOTAL PROGRAMME BY NQF LEVEL AS AT 30 APRIL 2014 - EMPLOYED"/>
    <hyperlink ref="B19" location="'Section G1-G4_PIVOTAL Summ'!A39" display="G4: PIVOTAL PROGRAMMES BY NQF LEVEL AS AT 30 APRIL 2014 - UNEMPLOYED"/>
    <hyperlink ref="B18" location="'Section G1-G4_PIVOTAL Summ'!A27" display="G3: NUMBER OF BENEFICIARIES WHO COMPLETED PIVOTAL PROGRAMMES BY TYPE OF LEARNING INTERVENTION  AS AT 30 APRIL 2014 - UNEMPLOYED"/>
    <hyperlink ref="B20" location="'Section G5_PIVOTAL Empl'!A1" display="G5: NUMBER OF PIVOTAL BENEFICIARIES BY OCCUPATION CATEGORY, GENDER, POPULATION GROUP, DISABILITY AND AGE AS AT 30 APRIL 2014 - EMPLOYED"/>
    <hyperlink ref="B23" location="'Section H1-H4_Planned PIVOTAL '!A1" display="SECTION H: PLANNED PIVOTAL TRAINING SUMMARY FOR 2014/15"/>
    <hyperlink ref="B24" location="'Section H1-H4_Planned PIVOTAL '!A4" display="H1: NUMBER OF PLANNED PIVOTAL PROGRAMMES BENEFICIARIES BY TYPE OF LEARNING INTERVENTION FOR 2014/15- EMPLOYED"/>
    <hyperlink ref="B25" location="'Section H1-H4_Planned PIVOTAL '!A14" display="H2: PIVOTAL PROGRAMME BY NQF LEVEL FOR 2014/15 - EMPLOYED"/>
    <hyperlink ref="B26" location="'Section H1-H4_Planned PIVOTAL '!A28" display="H3: NUMBER OF PLANNED PIVOTAL PROGRAMMES BENEFICIARIES BY TYPE OF LEARNING INTERVENTION FOR 2014/15- UNEMPLOYED"/>
    <hyperlink ref="B27" location="'Section H1-H4_Planned PIVOTAL '!A38" display="H4: PIVOTAL PROGRAMMES BY NQF LEVEL FOR 2014/15 - UNEMPLOYED"/>
    <hyperlink ref="B28" location="'Section H5_Planned PIVOTAL Emp'!A1" display="H5: NUMBER OF PLANNED PIVOTAL BENEFICIARIES BY OCCUPATION CATEGORY, GENDER, POPULATION GROUP, DISABILITY AND AGE FOR 2014/15 - EMPLOYED"/>
    <hyperlink ref="B35" location="'Section K_Declaration'!A1" display="SECTION K: AUTHORISATION AND STAKEHOLDER SUPPORT DECLARATION"/>
    <hyperlink ref="A13" location="'Section B3_LGSETA funded Intern'!A2" display="B3: NUMBER OF INTERNS GIVEN STRUCTURED WORK EXPERIENCE AS AT 30 APRIL 2014 BY OCCUPATIONAL CATEGORY, POPULATION GROUP, DISABILITY STATUS, AND AGE GROUP"/>
    <hyperlink ref="A33" location="'Section E11_Trained Unemployed'!A1" display="E11: NUMBER OF TRAINING BENEFICIARIES BY OCCUPATION CATEGORY, GENDER, POPULATION GROUP, DISABILITY AND AGE  AS AT 30 APRIL 2014 - UNEMPLOYED"/>
    <hyperlink ref="A34" location="'E12_Name of Learning Int Employ'!A1" display="E12: LIST OF LEARNING INTERVENTIONS BY NAME - EMPLOYED"/>
    <hyperlink ref="A35" location="'E13_Name of Learning Int Unempl'!A1" display="E13: LIST OF LEARNING INTERVENTIONS BY NAME - UNEMPLOYED"/>
    <hyperlink ref="B13" location="'Section F10 Planned Train Unemp'!A1" display="F10: NUMBER OF PLANNED TRAINING BENEFICIARIES BY OCCUPATION CATEGORY, GENDER, POPULATION GROUP, DISABILITY AND AGE for 2014/15 - UNEMPLOYED"/>
    <hyperlink ref="B21" location="'Section G6_PIVOTAL Unem'!A1" display="G5: NUMBER OF PIVOTAL BENEFICIARIES BY OCCUPATION CATEGORY, GENDER, POPULATION GROUP, DISABILITY AND AGE AS AT 30 APRIL 2014 - UNEMPLOYED"/>
    <hyperlink ref="B29" location="'Section H6_Planned PIVOTAL Unem'!A1" display="H6: NUMBER OF PLANNED PIVOTAL BENEFICIARIES BY OCCUPATION CATEGORY, GENDER, POPULATION GROUP, DISABILITY AND AGE FOR 2014/15 - UNEMPLOYED"/>
    <hyperlink ref="B16" location="'Section G1-G4_PIVOTAL Summ'!A5" display="G1: NUMBER OF BENEFICIARIES WHO COMPLETED PIVOTAL PROGRAMMES BY TYPE OF LEARNING INTERVENTION AS AT 30 APRIL 2014- EMPLOYED"/>
  </hyperlinks>
  <pageMargins left="0.25" right="0.25" top="0.39370078740157483" bottom="0.39370078740157483" header="0.30000000000000004" footer="0.30000000000000004"/>
  <pageSetup paperSize="9" orientation="landscape" horizontalDpi="4294967292" verticalDpi="429496729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A1:L63"/>
  <sheetViews>
    <sheetView workbookViewId="0">
      <selection activeCell="M56" sqref="M56"/>
    </sheetView>
  </sheetViews>
  <sheetFormatPr defaultColWidth="11" defaultRowHeight="15.75" x14ac:dyDescent="0.25"/>
  <cols>
    <col min="1" max="1" width="36.375" customWidth="1"/>
    <col min="2" max="2" width="8.875" customWidth="1"/>
    <col min="3" max="3" width="8.375" customWidth="1"/>
    <col min="4" max="4" width="9.375" customWidth="1"/>
    <col min="5" max="5" width="8.875" customWidth="1"/>
    <col min="6" max="6" width="9" customWidth="1"/>
    <col min="7" max="7" width="10" customWidth="1"/>
    <col min="8" max="8" width="8" customWidth="1"/>
    <col min="9" max="9" width="8.5" customWidth="1"/>
    <col min="10" max="10" width="7.625" customWidth="1"/>
    <col min="11" max="11" width="6.625" customWidth="1"/>
    <col min="12" max="12" width="6.875" customWidth="1"/>
  </cols>
  <sheetData>
    <row r="1" spans="1:12" x14ac:dyDescent="0.25">
      <c r="A1" s="964" t="s">
        <v>522</v>
      </c>
      <c r="B1" s="965"/>
      <c r="C1" s="965"/>
      <c r="D1" s="965"/>
      <c r="E1" s="965"/>
      <c r="F1" s="965"/>
      <c r="G1" s="965"/>
      <c r="H1" s="965"/>
      <c r="I1" s="965"/>
      <c r="J1" s="965"/>
      <c r="K1" s="966"/>
    </row>
    <row r="2" spans="1:12" x14ac:dyDescent="0.25">
      <c r="A2" s="970" t="s">
        <v>373</v>
      </c>
      <c r="B2" s="976" t="s">
        <v>398</v>
      </c>
      <c r="C2" s="976"/>
      <c r="D2" s="976"/>
      <c r="E2" s="976"/>
      <c r="F2" s="976"/>
      <c r="G2" s="976"/>
      <c r="H2" s="976"/>
      <c r="I2" s="976"/>
      <c r="J2" s="977"/>
      <c r="K2" s="412" t="s">
        <v>57</v>
      </c>
    </row>
    <row r="3" spans="1:12" ht="54" x14ac:dyDescent="0.25">
      <c r="A3" s="970"/>
      <c r="B3" s="79" t="s">
        <v>363</v>
      </c>
      <c r="C3" s="79" t="s">
        <v>364</v>
      </c>
      <c r="D3" s="79" t="s">
        <v>365</v>
      </c>
      <c r="E3" s="82" t="s">
        <v>366</v>
      </c>
      <c r="F3" s="82" t="s">
        <v>367</v>
      </c>
      <c r="G3" s="82" t="s">
        <v>371</v>
      </c>
      <c r="H3" s="82" t="s">
        <v>368</v>
      </c>
      <c r="I3" s="82" t="s">
        <v>369</v>
      </c>
      <c r="J3" s="81" t="s">
        <v>370</v>
      </c>
      <c r="K3" s="519">
        <f>'Section F2-F4_Skills Dev Summ'!I5</f>
        <v>0</v>
      </c>
    </row>
    <row r="4" spans="1:12" ht="16.5" x14ac:dyDescent="0.25">
      <c r="A4" s="76" t="s">
        <v>346</v>
      </c>
      <c r="B4" s="270"/>
      <c r="C4" s="270"/>
      <c r="D4" s="270"/>
      <c r="E4" s="270"/>
      <c r="F4" s="270"/>
      <c r="G4" s="270"/>
      <c r="H4" s="270"/>
      <c r="I4" s="270"/>
      <c r="J4" s="270"/>
      <c r="K4" s="169">
        <f t="shared" ref="K4:K9" si="0">SUM(B4:J4)</f>
        <v>0</v>
      </c>
    </row>
    <row r="5" spans="1:12" ht="16.5" x14ac:dyDescent="0.25">
      <c r="A5" s="70" t="s">
        <v>348</v>
      </c>
      <c r="B5" s="270"/>
      <c r="C5" s="270"/>
      <c r="D5" s="270"/>
      <c r="E5" s="270"/>
      <c r="F5" s="270"/>
      <c r="G5" s="270"/>
      <c r="H5" s="270"/>
      <c r="I5" s="270"/>
      <c r="J5" s="270"/>
      <c r="K5" s="169">
        <f t="shared" si="0"/>
        <v>0</v>
      </c>
    </row>
    <row r="6" spans="1:12" ht="16.5" x14ac:dyDescent="0.25">
      <c r="A6" s="70" t="s">
        <v>50</v>
      </c>
      <c r="B6" s="270"/>
      <c r="C6" s="270"/>
      <c r="D6" s="270"/>
      <c r="E6" s="270"/>
      <c r="F6" s="270"/>
      <c r="G6" s="270"/>
      <c r="H6" s="270"/>
      <c r="I6" s="270"/>
      <c r="J6" s="270"/>
      <c r="K6" s="169">
        <f t="shared" si="0"/>
        <v>0</v>
      </c>
    </row>
    <row r="7" spans="1:12" ht="16.5" x14ac:dyDescent="0.25">
      <c r="A7" s="76" t="s">
        <v>347</v>
      </c>
      <c r="B7" s="270"/>
      <c r="C7" s="270"/>
      <c r="D7" s="270"/>
      <c r="E7" s="270"/>
      <c r="F7" s="270"/>
      <c r="G7" s="270"/>
      <c r="H7" s="270"/>
      <c r="I7" s="270"/>
      <c r="J7" s="270"/>
      <c r="K7" s="169">
        <f t="shared" si="0"/>
        <v>0</v>
      </c>
    </row>
    <row r="8" spans="1:12" ht="16.5" x14ac:dyDescent="0.3">
      <c r="A8" s="71" t="s">
        <v>502</v>
      </c>
      <c r="B8" s="270"/>
      <c r="C8" s="270"/>
      <c r="D8" s="270"/>
      <c r="E8" s="270"/>
      <c r="F8" s="270"/>
      <c r="G8" s="270"/>
      <c r="H8" s="270"/>
      <c r="I8" s="270"/>
      <c r="J8" s="270"/>
      <c r="K8" s="169">
        <f t="shared" si="0"/>
        <v>0</v>
      </c>
    </row>
    <row r="9" spans="1:12" ht="16.5" x14ac:dyDescent="0.3">
      <c r="A9" s="167" t="s">
        <v>444</v>
      </c>
      <c r="B9" s="270"/>
      <c r="C9" s="270"/>
      <c r="D9" s="270"/>
      <c r="E9" s="270"/>
      <c r="F9" s="270"/>
      <c r="G9" s="270"/>
      <c r="H9" s="270"/>
      <c r="I9" s="270"/>
      <c r="J9" s="270"/>
      <c r="K9" s="169">
        <f t="shared" si="0"/>
        <v>0</v>
      </c>
    </row>
    <row r="10" spans="1:12" x14ac:dyDescent="0.25">
      <c r="A10" s="173" t="s">
        <v>57</v>
      </c>
      <c r="B10" s="66">
        <f t="shared" ref="B10:J10" si="1">SUM(B4:B9)</f>
        <v>0</v>
      </c>
      <c r="C10" s="66">
        <f t="shared" si="1"/>
        <v>0</v>
      </c>
      <c r="D10" s="66">
        <f t="shared" si="1"/>
        <v>0</v>
      </c>
      <c r="E10" s="66">
        <f t="shared" si="1"/>
        <v>0</v>
      </c>
      <c r="F10" s="66">
        <f t="shared" si="1"/>
        <v>0</v>
      </c>
      <c r="G10" s="66">
        <f t="shared" si="1"/>
        <v>0</v>
      </c>
      <c r="H10" s="66">
        <f t="shared" si="1"/>
        <v>0</v>
      </c>
      <c r="I10" s="66">
        <f t="shared" si="1"/>
        <v>0</v>
      </c>
      <c r="J10" s="66">
        <f t="shared" si="1"/>
        <v>0</v>
      </c>
      <c r="K10" s="66">
        <f>SUM(K4:K9)</f>
        <v>0</v>
      </c>
    </row>
    <row r="11" spans="1:12" x14ac:dyDescent="0.25">
      <c r="A11" s="63"/>
      <c r="B11" s="165"/>
      <c r="C11" s="165"/>
      <c r="D11" s="165"/>
      <c r="E11" s="165"/>
      <c r="F11" s="165"/>
      <c r="G11" s="165"/>
      <c r="H11" s="165"/>
      <c r="I11" s="165"/>
      <c r="J11" s="165"/>
      <c r="K11" s="171"/>
    </row>
    <row r="13" spans="1:12" x14ac:dyDescent="0.25">
      <c r="A13" s="1041" t="s">
        <v>523</v>
      </c>
      <c r="B13" s="1041"/>
      <c r="C13" s="1041"/>
      <c r="D13" s="1041"/>
      <c r="E13" s="1041"/>
      <c r="F13" s="1041"/>
      <c r="G13" s="1041"/>
      <c r="H13" s="1041"/>
      <c r="I13" s="1041"/>
      <c r="J13" s="1041"/>
      <c r="K13" s="1041"/>
      <c r="L13" s="1041"/>
    </row>
    <row r="14" spans="1:12" ht="16.5" x14ac:dyDescent="0.25">
      <c r="A14" s="967" t="s">
        <v>621</v>
      </c>
      <c r="B14" s="968"/>
      <c r="C14" s="968"/>
      <c r="D14" s="968"/>
      <c r="E14" s="968"/>
      <c r="F14" s="968"/>
      <c r="G14" s="968"/>
      <c r="H14" s="968"/>
      <c r="I14" s="968"/>
      <c r="J14" s="968"/>
      <c r="K14" s="968"/>
      <c r="L14" s="969"/>
    </row>
    <row r="15" spans="1:12" ht="16.5" x14ac:dyDescent="0.3">
      <c r="A15" s="962" t="s">
        <v>373</v>
      </c>
      <c r="B15" s="1051" t="s">
        <v>372</v>
      </c>
      <c r="C15" s="1051"/>
      <c r="D15" s="1051"/>
      <c r="E15" s="1051"/>
      <c r="F15" s="1051"/>
      <c r="G15" s="1051"/>
      <c r="H15" s="1051"/>
      <c r="I15" s="1051"/>
      <c r="J15" s="1051"/>
      <c r="K15" s="1051"/>
      <c r="L15" s="505" t="s">
        <v>57</v>
      </c>
    </row>
    <row r="16" spans="1:12" ht="16.5" x14ac:dyDescent="0.3">
      <c r="A16" s="963"/>
      <c r="B16" s="84">
        <v>1</v>
      </c>
      <c r="C16" s="84">
        <v>2</v>
      </c>
      <c r="D16" s="84">
        <v>3</v>
      </c>
      <c r="E16" s="84">
        <v>4</v>
      </c>
      <c r="F16" s="84">
        <v>5</v>
      </c>
      <c r="G16" s="84">
        <v>6</v>
      </c>
      <c r="H16" s="84">
        <v>7</v>
      </c>
      <c r="I16" s="84">
        <v>8</v>
      </c>
      <c r="J16" s="84">
        <v>9</v>
      </c>
      <c r="K16" s="83">
        <v>10</v>
      </c>
      <c r="L16" s="506">
        <f>'Section F2-F4_Skills Dev Summ'!I11</f>
        <v>0</v>
      </c>
    </row>
    <row r="17" spans="1:12" ht="16.5" x14ac:dyDescent="0.3">
      <c r="A17" s="76" t="s">
        <v>346</v>
      </c>
      <c r="B17" s="271"/>
      <c r="C17" s="271"/>
      <c r="D17" s="271"/>
      <c r="E17" s="271"/>
      <c r="F17" s="271"/>
      <c r="G17" s="271"/>
      <c r="H17" s="271"/>
      <c r="I17" s="271"/>
      <c r="J17" s="271"/>
      <c r="K17" s="271"/>
      <c r="L17" s="68">
        <f t="shared" ref="L17:L22" si="2">SUM(B17:K17)</f>
        <v>0</v>
      </c>
    </row>
    <row r="18" spans="1:12" ht="16.5" x14ac:dyDescent="0.3">
      <c r="A18" s="70" t="s">
        <v>348</v>
      </c>
      <c r="B18" s="271"/>
      <c r="C18" s="271"/>
      <c r="D18" s="271"/>
      <c r="E18" s="271"/>
      <c r="F18" s="271"/>
      <c r="G18" s="271"/>
      <c r="H18" s="271"/>
      <c r="I18" s="271"/>
      <c r="J18" s="271"/>
      <c r="K18" s="271"/>
      <c r="L18" s="68">
        <f t="shared" si="2"/>
        <v>0</v>
      </c>
    </row>
    <row r="19" spans="1:12" ht="16.5" x14ac:dyDescent="0.3">
      <c r="A19" s="70" t="s">
        <v>50</v>
      </c>
      <c r="B19" s="271"/>
      <c r="C19" s="271"/>
      <c r="D19" s="271"/>
      <c r="E19" s="271"/>
      <c r="F19" s="271"/>
      <c r="G19" s="271"/>
      <c r="H19" s="271"/>
      <c r="I19" s="271"/>
      <c r="J19" s="271"/>
      <c r="K19" s="271"/>
      <c r="L19" s="68">
        <f t="shared" si="2"/>
        <v>0</v>
      </c>
    </row>
    <row r="20" spans="1:12" ht="16.5" x14ac:dyDescent="0.3">
      <c r="A20" s="76" t="s">
        <v>347</v>
      </c>
      <c r="B20" s="271"/>
      <c r="C20" s="271"/>
      <c r="D20" s="271"/>
      <c r="E20" s="271"/>
      <c r="F20" s="271"/>
      <c r="G20" s="271"/>
      <c r="H20" s="271"/>
      <c r="I20" s="271"/>
      <c r="J20" s="271"/>
      <c r="K20" s="271"/>
      <c r="L20" s="68">
        <f t="shared" si="2"/>
        <v>0</v>
      </c>
    </row>
    <row r="21" spans="1:12" ht="16.5" x14ac:dyDescent="0.3">
      <c r="A21" s="71" t="s">
        <v>502</v>
      </c>
      <c r="B21" s="271"/>
      <c r="C21" s="271"/>
      <c r="D21" s="271"/>
      <c r="E21" s="271"/>
      <c r="F21" s="271"/>
      <c r="G21" s="271"/>
      <c r="H21" s="271"/>
      <c r="I21" s="271"/>
      <c r="J21" s="271"/>
      <c r="K21" s="271"/>
      <c r="L21" s="68">
        <f t="shared" si="2"/>
        <v>0</v>
      </c>
    </row>
    <row r="22" spans="1:12" ht="16.5" x14ac:dyDescent="0.3">
      <c r="A22" s="167" t="s">
        <v>444</v>
      </c>
      <c r="B22" s="271"/>
      <c r="C22" s="271"/>
      <c r="D22" s="271"/>
      <c r="E22" s="271"/>
      <c r="F22" s="271"/>
      <c r="G22" s="271"/>
      <c r="H22" s="271"/>
      <c r="I22" s="271"/>
      <c r="J22" s="271"/>
      <c r="K22" s="271"/>
      <c r="L22" s="68">
        <f t="shared" si="2"/>
        <v>0</v>
      </c>
    </row>
    <row r="23" spans="1:12" x14ac:dyDescent="0.25">
      <c r="A23" s="173" t="s">
        <v>57</v>
      </c>
      <c r="B23" s="52">
        <f t="shared" ref="B23:K23" si="3">SUM(B17:B22)</f>
        <v>0</v>
      </c>
      <c r="C23" s="52">
        <f t="shared" si="3"/>
        <v>0</v>
      </c>
      <c r="D23" s="52">
        <f t="shared" si="3"/>
        <v>0</v>
      </c>
      <c r="E23" s="52">
        <f t="shared" si="3"/>
        <v>0</v>
      </c>
      <c r="F23" s="52">
        <f t="shared" si="3"/>
        <v>0</v>
      </c>
      <c r="G23" s="52">
        <f t="shared" si="3"/>
        <v>0</v>
      </c>
      <c r="H23" s="52">
        <f t="shared" si="3"/>
        <v>0</v>
      </c>
      <c r="I23" s="52">
        <f t="shared" si="3"/>
        <v>0</v>
      </c>
      <c r="J23" s="52">
        <f t="shared" si="3"/>
        <v>0</v>
      </c>
      <c r="K23" s="52">
        <f t="shared" si="3"/>
        <v>0</v>
      </c>
      <c r="L23" s="52">
        <f>SUM(L17:L22)</f>
        <v>0</v>
      </c>
    </row>
    <row r="24" spans="1:12" ht="16.5" x14ac:dyDescent="0.3">
      <c r="A24" s="74"/>
      <c r="B24" s="74"/>
      <c r="C24" s="74"/>
      <c r="D24" s="74"/>
      <c r="E24" s="74"/>
      <c r="F24" s="74"/>
      <c r="G24" s="74"/>
      <c r="H24" s="74"/>
      <c r="I24" s="74"/>
      <c r="J24" s="74"/>
      <c r="K24" s="75"/>
    </row>
    <row r="25" spans="1:12" ht="16.5" x14ac:dyDescent="0.3">
      <c r="A25" s="74"/>
      <c r="B25" s="74"/>
      <c r="C25" s="74"/>
      <c r="D25" s="74"/>
      <c r="E25" s="74"/>
      <c r="F25" s="74"/>
      <c r="G25" s="74"/>
      <c r="H25" s="74"/>
      <c r="I25" s="74"/>
      <c r="J25" s="74"/>
      <c r="K25" s="75"/>
    </row>
    <row r="26" spans="1:12" ht="16.5" x14ac:dyDescent="0.3">
      <c r="A26" s="74"/>
      <c r="B26" s="74"/>
      <c r="C26" s="74"/>
      <c r="D26" s="74"/>
      <c r="E26" s="74"/>
      <c r="F26" s="74"/>
      <c r="G26" s="74"/>
      <c r="H26" s="74"/>
      <c r="I26" s="74"/>
      <c r="J26" s="74"/>
      <c r="K26" s="75"/>
    </row>
    <row r="27" spans="1:12" ht="16.5" x14ac:dyDescent="0.3">
      <c r="A27" s="74"/>
      <c r="B27" s="74"/>
      <c r="C27" s="74"/>
      <c r="D27" s="74"/>
      <c r="E27" s="74"/>
      <c r="F27" s="74"/>
      <c r="G27" s="74"/>
      <c r="H27" s="74"/>
      <c r="I27" s="74"/>
      <c r="J27" s="74"/>
      <c r="K27" s="75"/>
    </row>
    <row r="28" spans="1:12" ht="16.5" x14ac:dyDescent="0.3">
      <c r="A28" s="74"/>
      <c r="B28" s="74"/>
      <c r="C28" s="74"/>
      <c r="D28" s="74"/>
      <c r="E28" s="74"/>
      <c r="F28" s="74"/>
      <c r="G28" s="74"/>
      <c r="H28" s="74"/>
      <c r="I28" s="74"/>
      <c r="J28" s="74"/>
      <c r="K28" s="75"/>
    </row>
    <row r="29" spans="1:12" ht="16.5" x14ac:dyDescent="0.3">
      <c r="A29" s="74"/>
      <c r="B29" s="74"/>
      <c r="C29" s="74"/>
      <c r="D29" s="74"/>
      <c r="E29" s="74"/>
      <c r="F29" s="74"/>
      <c r="G29" s="74"/>
      <c r="H29" s="74"/>
      <c r="I29" s="74"/>
      <c r="J29" s="74"/>
      <c r="K29" s="75"/>
    </row>
    <row r="30" spans="1:12" ht="16.5" x14ac:dyDescent="0.3">
      <c r="A30" s="74"/>
      <c r="B30" s="74"/>
      <c r="C30" s="74"/>
      <c r="D30" s="74"/>
      <c r="E30" s="74"/>
      <c r="F30" s="74"/>
      <c r="G30" s="74"/>
      <c r="H30" s="74"/>
      <c r="I30" s="74"/>
      <c r="J30" s="74"/>
      <c r="K30" s="75"/>
    </row>
    <row r="31" spans="1:12" ht="16.5" x14ac:dyDescent="0.3">
      <c r="A31" s="74"/>
      <c r="B31" s="74"/>
      <c r="C31" s="74"/>
      <c r="D31" s="74"/>
      <c r="E31" s="74"/>
      <c r="F31" s="74"/>
      <c r="G31" s="74"/>
      <c r="H31" s="74"/>
      <c r="I31" s="74"/>
      <c r="J31" s="74"/>
      <c r="K31" s="75"/>
    </row>
    <row r="32" spans="1:12" ht="16.5" x14ac:dyDescent="0.3">
      <c r="A32" s="74"/>
      <c r="B32" s="74"/>
      <c r="C32" s="74"/>
      <c r="D32" s="74"/>
      <c r="E32" s="74"/>
      <c r="F32" s="74"/>
      <c r="G32" s="74"/>
      <c r="H32" s="74"/>
      <c r="I32" s="74"/>
      <c r="J32" s="74"/>
      <c r="K32" s="75"/>
    </row>
    <row r="33" spans="1:12" ht="16.5" x14ac:dyDescent="0.3">
      <c r="A33" s="74"/>
      <c r="B33" s="74"/>
      <c r="C33" s="74"/>
      <c r="D33" s="74"/>
      <c r="E33" s="74"/>
      <c r="F33" s="74"/>
      <c r="G33" s="74"/>
      <c r="H33" s="74"/>
      <c r="I33" s="74"/>
      <c r="J33" s="74"/>
      <c r="K33" s="75"/>
    </row>
    <row r="34" spans="1:12" x14ac:dyDescent="0.25">
      <c r="A34" s="1048" t="s">
        <v>541</v>
      </c>
      <c r="B34" s="1049"/>
      <c r="C34" s="1049"/>
      <c r="D34" s="1049"/>
      <c r="E34" s="1049"/>
      <c r="F34" s="1049"/>
      <c r="G34" s="1049"/>
      <c r="H34" s="1049"/>
      <c r="I34" s="1049"/>
      <c r="J34" s="1049"/>
      <c r="K34" s="1050"/>
    </row>
    <row r="35" spans="1:12" s="171" customFormat="1" x14ac:dyDescent="0.25">
      <c r="A35" s="970" t="s">
        <v>373</v>
      </c>
      <c r="B35" s="976" t="s">
        <v>516</v>
      </c>
      <c r="C35" s="976"/>
      <c r="D35" s="976"/>
      <c r="E35" s="976"/>
      <c r="F35" s="976"/>
      <c r="G35" s="976"/>
      <c r="H35" s="976"/>
      <c r="I35" s="976"/>
      <c r="J35" s="977"/>
      <c r="K35" s="496" t="s">
        <v>57</v>
      </c>
    </row>
    <row r="36" spans="1:12" s="171" customFormat="1" ht="54" x14ac:dyDescent="0.25">
      <c r="A36" s="970"/>
      <c r="B36" s="79" t="s">
        <v>363</v>
      </c>
      <c r="C36" s="79" t="s">
        <v>364</v>
      </c>
      <c r="D36" s="79" t="s">
        <v>365</v>
      </c>
      <c r="E36" s="82" t="s">
        <v>366</v>
      </c>
      <c r="F36" s="82" t="s">
        <v>367</v>
      </c>
      <c r="G36" s="82" t="s">
        <v>371</v>
      </c>
      <c r="H36" s="82" t="s">
        <v>368</v>
      </c>
      <c r="I36" s="82" t="s">
        <v>369</v>
      </c>
      <c r="J36" s="81" t="s">
        <v>370</v>
      </c>
      <c r="K36" s="520">
        <f>'Section F2-F4_Skills Dev Summ'!L5</f>
        <v>0</v>
      </c>
    </row>
    <row r="37" spans="1:12" s="171" customFormat="1" ht="16.5" x14ac:dyDescent="0.25">
      <c r="A37" s="76" t="s">
        <v>346</v>
      </c>
      <c r="B37" s="270"/>
      <c r="C37" s="270"/>
      <c r="D37" s="270"/>
      <c r="E37" s="270"/>
      <c r="F37" s="270"/>
      <c r="G37" s="270"/>
      <c r="H37" s="270"/>
      <c r="I37" s="270"/>
      <c r="J37" s="270"/>
      <c r="K37" s="169">
        <f t="shared" ref="K37:K45" si="4">SUM(B37:J37)</f>
        <v>0</v>
      </c>
    </row>
    <row r="38" spans="1:12" s="171" customFormat="1" ht="16.5" x14ac:dyDescent="0.25">
      <c r="A38" s="70" t="s">
        <v>348</v>
      </c>
      <c r="B38" s="270"/>
      <c r="C38" s="270"/>
      <c r="D38" s="270"/>
      <c r="E38" s="270"/>
      <c r="F38" s="270"/>
      <c r="G38" s="270"/>
      <c r="H38" s="270"/>
      <c r="I38" s="270"/>
      <c r="J38" s="270"/>
      <c r="K38" s="169">
        <f t="shared" si="4"/>
        <v>0</v>
      </c>
    </row>
    <row r="39" spans="1:12" s="171" customFormat="1" ht="16.5" x14ac:dyDescent="0.25">
      <c r="A39" s="70" t="s">
        <v>51</v>
      </c>
      <c r="B39" s="270"/>
      <c r="C39" s="270"/>
      <c r="D39" s="270"/>
      <c r="E39" s="270"/>
      <c r="F39" s="270"/>
      <c r="G39" s="270"/>
      <c r="H39" s="270"/>
      <c r="I39" s="270"/>
      <c r="J39" s="270"/>
      <c r="K39" s="169">
        <f t="shared" si="4"/>
        <v>0</v>
      </c>
    </row>
    <row r="40" spans="1:12" s="171" customFormat="1" ht="16.5" x14ac:dyDescent="0.25">
      <c r="A40" s="70" t="s">
        <v>50</v>
      </c>
      <c r="B40" s="270"/>
      <c r="C40" s="270"/>
      <c r="D40" s="270"/>
      <c r="E40" s="270"/>
      <c r="F40" s="270"/>
      <c r="G40" s="270"/>
      <c r="H40" s="270"/>
      <c r="I40" s="270"/>
      <c r="J40" s="270"/>
      <c r="K40" s="169">
        <f t="shared" si="4"/>
        <v>0</v>
      </c>
    </row>
    <row r="41" spans="1:12" s="171" customFormat="1" ht="16.5" x14ac:dyDescent="0.25">
      <c r="A41" s="76" t="s">
        <v>347</v>
      </c>
      <c r="B41" s="270"/>
      <c r="C41" s="270"/>
      <c r="D41" s="270"/>
      <c r="E41" s="270"/>
      <c r="F41" s="270"/>
      <c r="G41" s="270"/>
      <c r="H41" s="270"/>
      <c r="I41" s="270"/>
      <c r="J41" s="270"/>
      <c r="K41" s="169">
        <f t="shared" si="4"/>
        <v>0</v>
      </c>
    </row>
    <row r="42" spans="1:12" s="171" customFormat="1" ht="16.5" x14ac:dyDescent="0.3">
      <c r="A42" s="71" t="s">
        <v>502</v>
      </c>
      <c r="B42" s="270"/>
      <c r="C42" s="270"/>
      <c r="D42" s="270"/>
      <c r="E42" s="270"/>
      <c r="F42" s="270"/>
      <c r="G42" s="270"/>
      <c r="H42" s="270"/>
      <c r="I42" s="270"/>
      <c r="J42" s="270"/>
      <c r="K42" s="169">
        <f t="shared" si="4"/>
        <v>0</v>
      </c>
    </row>
    <row r="43" spans="1:12" s="171" customFormat="1" ht="16.5" x14ac:dyDescent="0.3">
      <c r="A43" s="167" t="s">
        <v>444</v>
      </c>
      <c r="B43" s="270"/>
      <c r="C43" s="270"/>
      <c r="D43" s="270"/>
      <c r="E43" s="270"/>
      <c r="F43" s="270"/>
      <c r="G43" s="270"/>
      <c r="H43" s="270"/>
      <c r="I43" s="270"/>
      <c r="J43" s="270"/>
      <c r="K43" s="169">
        <f t="shared" si="4"/>
        <v>0</v>
      </c>
    </row>
    <row r="44" spans="1:12" s="171" customFormat="1" ht="16.5" x14ac:dyDescent="0.3">
      <c r="A44" s="167" t="s">
        <v>509</v>
      </c>
      <c r="B44" s="270"/>
      <c r="C44" s="270"/>
      <c r="D44" s="270"/>
      <c r="E44" s="270"/>
      <c r="F44" s="270"/>
      <c r="G44" s="270"/>
      <c r="H44" s="270"/>
      <c r="I44" s="270"/>
      <c r="J44" s="270"/>
      <c r="K44" s="169">
        <f t="shared" si="4"/>
        <v>0</v>
      </c>
    </row>
    <row r="45" spans="1:12" s="171" customFormat="1" ht="16.5" x14ac:dyDescent="0.3">
      <c r="A45" s="167" t="s">
        <v>567</v>
      </c>
      <c r="B45" s="270"/>
      <c r="C45" s="270"/>
      <c r="D45" s="270"/>
      <c r="E45" s="270"/>
      <c r="F45" s="270"/>
      <c r="G45" s="270"/>
      <c r="H45" s="270"/>
      <c r="I45" s="270"/>
      <c r="J45" s="270"/>
      <c r="K45" s="169">
        <f t="shared" si="4"/>
        <v>0</v>
      </c>
    </row>
    <row r="46" spans="1:12" s="171" customFormat="1" x14ac:dyDescent="0.25">
      <c r="A46" s="173" t="s">
        <v>57</v>
      </c>
      <c r="B46" s="66">
        <f t="shared" ref="B46:J46" si="5">SUM(B37:B45)</f>
        <v>0</v>
      </c>
      <c r="C46" s="66">
        <f t="shared" si="5"/>
        <v>0</v>
      </c>
      <c r="D46" s="66">
        <f t="shared" si="5"/>
        <v>0</v>
      </c>
      <c r="E46" s="66">
        <f t="shared" si="5"/>
        <v>0</v>
      </c>
      <c r="F46" s="66">
        <f t="shared" si="5"/>
        <v>0</v>
      </c>
      <c r="G46" s="66">
        <f t="shared" si="5"/>
        <v>0</v>
      </c>
      <c r="H46" s="66">
        <f t="shared" si="5"/>
        <v>0</v>
      </c>
      <c r="I46" s="66">
        <f t="shared" si="5"/>
        <v>0</v>
      </c>
      <c r="J46" s="66">
        <f t="shared" si="5"/>
        <v>0</v>
      </c>
      <c r="K46" s="66">
        <f>SUM(K37:K45)</f>
        <v>0</v>
      </c>
    </row>
    <row r="47" spans="1:12" s="171" customFormat="1" ht="16.5" x14ac:dyDescent="0.25">
      <c r="A47" s="170"/>
      <c r="B47" s="65"/>
      <c r="C47" s="65"/>
    </row>
    <row r="48" spans="1:12" ht="24.95" customHeight="1" x14ac:dyDescent="0.25">
      <c r="A48" s="964" t="s">
        <v>542</v>
      </c>
      <c r="B48" s="965"/>
      <c r="C48" s="965"/>
      <c r="D48" s="965"/>
      <c r="E48" s="965"/>
      <c r="F48" s="965"/>
      <c r="G48" s="965"/>
      <c r="H48" s="965"/>
      <c r="I48" s="965"/>
      <c r="J48" s="965"/>
      <c r="K48" s="965"/>
      <c r="L48" s="966"/>
    </row>
    <row r="49" spans="1:12" ht="16.5" x14ac:dyDescent="0.3">
      <c r="A49" s="1052" t="s">
        <v>622</v>
      </c>
      <c r="B49" s="1053"/>
      <c r="C49" s="1053"/>
      <c r="D49" s="1053"/>
      <c r="E49" s="1053"/>
      <c r="F49" s="1053"/>
      <c r="G49" s="1053"/>
      <c r="H49" s="1053"/>
      <c r="I49" s="1053"/>
      <c r="J49" s="1053"/>
      <c r="K49" s="1053"/>
      <c r="L49" s="1054"/>
    </row>
    <row r="50" spans="1:12" ht="16.5" x14ac:dyDescent="0.3">
      <c r="A50" s="962" t="s">
        <v>373</v>
      </c>
      <c r="B50" s="958" t="s">
        <v>372</v>
      </c>
      <c r="C50" s="959"/>
      <c r="D50" s="959"/>
      <c r="E50" s="959"/>
      <c r="F50" s="959"/>
      <c r="G50" s="959"/>
      <c r="H50" s="959"/>
      <c r="I50" s="959"/>
      <c r="J50" s="959"/>
      <c r="K50" s="960"/>
      <c r="L50" s="405" t="s">
        <v>57</v>
      </c>
    </row>
    <row r="51" spans="1:12" ht="16.5" x14ac:dyDescent="0.3">
      <c r="A51" s="963"/>
      <c r="B51" s="73">
        <v>1</v>
      </c>
      <c r="C51" s="73">
        <v>2</v>
      </c>
      <c r="D51" s="73">
        <v>3</v>
      </c>
      <c r="E51" s="73">
        <v>4</v>
      </c>
      <c r="F51" s="73">
        <v>5</v>
      </c>
      <c r="G51" s="73">
        <v>6</v>
      </c>
      <c r="H51" s="73">
        <v>7</v>
      </c>
      <c r="I51" s="73">
        <v>8</v>
      </c>
      <c r="J51" s="73">
        <v>9</v>
      </c>
      <c r="K51" s="84">
        <v>10</v>
      </c>
      <c r="L51" s="339">
        <f>'Section F2-F4_Skills Dev Summ'!L5</f>
        <v>0</v>
      </c>
    </row>
    <row r="52" spans="1:12" ht="16.5" x14ac:dyDescent="0.3">
      <c r="A52" s="76" t="s">
        <v>346</v>
      </c>
      <c r="B52" s="271"/>
      <c r="C52" s="271"/>
      <c r="D52" s="271"/>
      <c r="E52" s="271"/>
      <c r="F52" s="271"/>
      <c r="G52" s="271"/>
      <c r="H52" s="271"/>
      <c r="I52" s="271"/>
      <c r="J52" s="271"/>
      <c r="K52" s="271"/>
      <c r="L52" s="68">
        <f>SUM(B52:K52)</f>
        <v>0</v>
      </c>
    </row>
    <row r="53" spans="1:12" ht="16.5" x14ac:dyDescent="0.3">
      <c r="A53" s="70" t="s">
        <v>348</v>
      </c>
      <c r="B53" s="271"/>
      <c r="C53" s="271"/>
      <c r="D53" s="271"/>
      <c r="E53" s="271"/>
      <c r="F53" s="271"/>
      <c r="G53" s="271"/>
      <c r="H53" s="271"/>
      <c r="I53" s="271"/>
      <c r="J53" s="271"/>
      <c r="K53" s="271"/>
      <c r="L53" s="68">
        <f t="shared" ref="L53:L60" si="6">SUM(B53:K53)</f>
        <v>0</v>
      </c>
    </row>
    <row r="54" spans="1:12" ht="16.5" x14ac:dyDescent="0.3">
      <c r="A54" s="70" t="s">
        <v>51</v>
      </c>
      <c r="B54" s="271"/>
      <c r="C54" s="271"/>
      <c r="D54" s="271"/>
      <c r="E54" s="271"/>
      <c r="F54" s="271"/>
      <c r="G54" s="271"/>
      <c r="H54" s="271"/>
      <c r="I54" s="271"/>
      <c r="J54" s="271"/>
      <c r="K54" s="271"/>
      <c r="L54" s="68">
        <f t="shared" si="6"/>
        <v>0</v>
      </c>
    </row>
    <row r="55" spans="1:12" ht="16.5" x14ac:dyDescent="0.3">
      <c r="A55" s="70" t="s">
        <v>50</v>
      </c>
      <c r="B55" s="271"/>
      <c r="C55" s="271"/>
      <c r="D55" s="271"/>
      <c r="E55" s="271"/>
      <c r="F55" s="271"/>
      <c r="G55" s="271"/>
      <c r="H55" s="271"/>
      <c r="I55" s="271"/>
      <c r="J55" s="271"/>
      <c r="K55" s="271"/>
      <c r="L55" s="68">
        <f t="shared" si="6"/>
        <v>0</v>
      </c>
    </row>
    <row r="56" spans="1:12" ht="16.5" x14ac:dyDescent="0.3">
      <c r="A56" s="76" t="s">
        <v>347</v>
      </c>
      <c r="B56" s="271"/>
      <c r="C56" s="271"/>
      <c r="D56" s="271"/>
      <c r="E56" s="271"/>
      <c r="F56" s="271"/>
      <c r="G56" s="271"/>
      <c r="H56" s="271"/>
      <c r="I56" s="271"/>
      <c r="J56" s="271"/>
      <c r="K56" s="271"/>
      <c r="L56" s="68">
        <f t="shared" si="6"/>
        <v>0</v>
      </c>
    </row>
    <row r="57" spans="1:12" ht="16.5" x14ac:dyDescent="0.3">
      <c r="A57" s="71" t="s">
        <v>502</v>
      </c>
      <c r="B57" s="271"/>
      <c r="C57" s="271"/>
      <c r="D57" s="271"/>
      <c r="E57" s="271"/>
      <c r="F57" s="271"/>
      <c r="G57" s="271"/>
      <c r="H57" s="271"/>
      <c r="I57" s="271"/>
      <c r="J57" s="271"/>
      <c r="K57" s="271"/>
      <c r="L57" s="68">
        <f t="shared" si="6"/>
        <v>0</v>
      </c>
    </row>
    <row r="58" spans="1:12" ht="16.5" x14ac:dyDescent="0.3">
      <c r="A58" s="167" t="s">
        <v>444</v>
      </c>
      <c r="B58" s="271"/>
      <c r="C58" s="271"/>
      <c r="D58" s="271"/>
      <c r="E58" s="271"/>
      <c r="F58" s="271"/>
      <c r="G58" s="271"/>
      <c r="H58" s="271"/>
      <c r="I58" s="271"/>
      <c r="J58" s="271"/>
      <c r="K58" s="271"/>
      <c r="L58" s="68">
        <f t="shared" si="6"/>
        <v>0</v>
      </c>
    </row>
    <row r="59" spans="1:12" ht="16.5" x14ac:dyDescent="0.3">
      <c r="A59" s="167" t="s">
        <v>509</v>
      </c>
      <c r="B59" s="271"/>
      <c r="C59" s="271"/>
      <c r="D59" s="271"/>
      <c r="E59" s="271"/>
      <c r="F59" s="271"/>
      <c r="G59" s="271"/>
      <c r="H59" s="271"/>
      <c r="I59" s="271"/>
      <c r="J59" s="271"/>
      <c r="K59" s="271"/>
      <c r="L59" s="68">
        <f t="shared" si="6"/>
        <v>0</v>
      </c>
    </row>
    <row r="60" spans="1:12" ht="16.5" x14ac:dyDescent="0.3">
      <c r="A60" s="167" t="s">
        <v>567</v>
      </c>
      <c r="B60" s="271"/>
      <c r="C60" s="271"/>
      <c r="D60" s="271"/>
      <c r="E60" s="271"/>
      <c r="F60" s="271"/>
      <c r="G60" s="271"/>
      <c r="H60" s="271"/>
      <c r="I60" s="271"/>
      <c r="J60" s="271"/>
      <c r="K60" s="271"/>
      <c r="L60" s="68">
        <f t="shared" si="6"/>
        <v>0</v>
      </c>
    </row>
    <row r="61" spans="1:12" x14ac:dyDescent="0.25">
      <c r="A61" s="173" t="s">
        <v>57</v>
      </c>
      <c r="B61" s="52">
        <f t="shared" ref="B61:K61" si="7">SUM(B52:B60)</f>
        <v>0</v>
      </c>
      <c r="C61" s="52">
        <f t="shared" si="7"/>
        <v>0</v>
      </c>
      <c r="D61" s="52">
        <f t="shared" si="7"/>
        <v>0</v>
      </c>
      <c r="E61" s="52">
        <f t="shared" si="7"/>
        <v>0</v>
      </c>
      <c r="F61" s="52">
        <f t="shared" si="7"/>
        <v>0</v>
      </c>
      <c r="G61" s="52">
        <f t="shared" si="7"/>
        <v>0</v>
      </c>
      <c r="H61" s="52">
        <f t="shared" si="7"/>
        <v>0</v>
      </c>
      <c r="I61" s="52">
        <f t="shared" si="7"/>
        <v>0</v>
      </c>
      <c r="J61" s="52">
        <f t="shared" si="7"/>
        <v>0</v>
      </c>
      <c r="K61" s="52">
        <f t="shared" si="7"/>
        <v>0</v>
      </c>
      <c r="L61" s="52">
        <f>SUM(B61:K61)</f>
        <v>0</v>
      </c>
    </row>
    <row r="63" spans="1:12" x14ac:dyDescent="0.25">
      <c r="A63" s="186" t="s">
        <v>416</v>
      </c>
    </row>
  </sheetData>
  <sheetProtection password="C587" sheet="1" objects="1" scenarios="1"/>
  <mergeCells count="14">
    <mergeCell ref="A48:L48"/>
    <mergeCell ref="A49:L49"/>
    <mergeCell ref="A50:A51"/>
    <mergeCell ref="B50:K50"/>
    <mergeCell ref="A35:A36"/>
    <mergeCell ref="B35:J35"/>
    <mergeCell ref="A34:K34"/>
    <mergeCell ref="A15:A16"/>
    <mergeCell ref="B15:K15"/>
    <mergeCell ref="A14:L14"/>
    <mergeCell ref="A1:K1"/>
    <mergeCell ref="A2:A3"/>
    <mergeCell ref="B2:J2"/>
    <mergeCell ref="A13:L13"/>
  </mergeCells>
  <phoneticPr fontId="18" type="noConversion"/>
  <conditionalFormatting sqref="K10">
    <cfRule type="cellIs" dxfId="1344" priority="20" operator="notEqual">
      <formula>$K$3</formula>
    </cfRule>
  </conditionalFormatting>
  <conditionalFormatting sqref="L23">
    <cfRule type="cellIs" dxfId="1343" priority="19" operator="notEqual">
      <formula>$L$16</formula>
    </cfRule>
  </conditionalFormatting>
  <conditionalFormatting sqref="L17">
    <cfRule type="cellIs" dxfId="1342" priority="18" operator="notEqual">
      <formula>$K$4</formula>
    </cfRule>
  </conditionalFormatting>
  <conditionalFormatting sqref="L18">
    <cfRule type="cellIs" dxfId="1341" priority="17" operator="notEqual">
      <formula>$K$5</formula>
    </cfRule>
  </conditionalFormatting>
  <conditionalFormatting sqref="L19">
    <cfRule type="cellIs" dxfId="1340" priority="16" operator="notEqual">
      <formula>$K$6</formula>
    </cfRule>
  </conditionalFormatting>
  <conditionalFormatting sqref="L20">
    <cfRule type="cellIs" dxfId="1339" priority="15" operator="notEqual">
      <formula>$K$7</formula>
    </cfRule>
  </conditionalFormatting>
  <conditionalFormatting sqref="L21">
    <cfRule type="cellIs" dxfId="1338" priority="14" operator="notEqual">
      <formula>$K$8</formula>
    </cfRule>
  </conditionalFormatting>
  <conditionalFormatting sqref="L22">
    <cfRule type="cellIs" dxfId="1337" priority="13" operator="notEqual">
      <formula>$K$9</formula>
    </cfRule>
  </conditionalFormatting>
  <conditionalFormatting sqref="K46">
    <cfRule type="cellIs" dxfId="1336" priority="12" operator="notEqual">
      <formula>$K$36</formula>
    </cfRule>
  </conditionalFormatting>
  <conditionalFormatting sqref="L61">
    <cfRule type="cellIs" dxfId="1335" priority="1" operator="notEqual">
      <formula>$L$51</formula>
    </cfRule>
    <cfRule type="cellIs" dxfId="1334" priority="11" operator="notEqual">
      <formula>$L$51</formula>
    </cfRule>
  </conditionalFormatting>
  <conditionalFormatting sqref="L52">
    <cfRule type="cellIs" dxfId="1333" priority="10" operator="notEqual">
      <formula>$K$37</formula>
    </cfRule>
  </conditionalFormatting>
  <conditionalFormatting sqref="L53">
    <cfRule type="cellIs" dxfId="1332" priority="9" operator="notEqual">
      <formula>$K$38</formula>
    </cfRule>
  </conditionalFormatting>
  <conditionalFormatting sqref="L54">
    <cfRule type="cellIs" dxfId="1331" priority="8" operator="notEqual">
      <formula>$K$39</formula>
    </cfRule>
  </conditionalFormatting>
  <conditionalFormatting sqref="L55">
    <cfRule type="cellIs" dxfId="1330" priority="7" operator="notEqual">
      <formula>$K$40</formula>
    </cfRule>
  </conditionalFormatting>
  <conditionalFormatting sqref="L56">
    <cfRule type="cellIs" dxfId="1329" priority="6" operator="notEqual">
      <formula>$K$41</formula>
    </cfRule>
  </conditionalFormatting>
  <conditionalFormatting sqref="L57">
    <cfRule type="cellIs" dxfId="1328" priority="5" operator="notEqual">
      <formula>$K$42</formula>
    </cfRule>
  </conditionalFormatting>
  <conditionalFormatting sqref="L58">
    <cfRule type="cellIs" dxfId="1327" priority="4" operator="notEqual">
      <formula>$K$43</formula>
    </cfRule>
  </conditionalFormatting>
  <conditionalFormatting sqref="L59">
    <cfRule type="cellIs" dxfId="1326" priority="3" operator="notEqual">
      <formula>$K$44</formula>
    </cfRule>
  </conditionalFormatting>
  <conditionalFormatting sqref="L60">
    <cfRule type="cellIs" dxfId="1325" priority="2" operator="notEqual">
      <formula>$K$45</formula>
    </cfRule>
  </conditionalFormatting>
  <dataValidations count="8">
    <dataValidation allowBlank="1" showInputMessage="1" showErrorMessage="1" prompt="Integration of formal learning with workplace experience that leads to a full or part qualification. E.g. professional practice, internships, workplace/industry-based learning, service learning, placements, experiential learning, clinical placements" sqref="A44:A45 A59:A60"/>
    <dataValidation allowBlank="1" showInputMessage="1" showErrorMessage="1" prompt="A grant, awarded to a municipal official or unemployed person to enable them to study in an identified scarce and critical field of study identified in Local Government at a Public University, FET college or University of Technology in South Africa." sqref="A53 A38 A18 A5"/>
    <dataValidation allowBlank="1" showInputMessage="1" showErrorMessage="1" prompt="A trade listed on the Organising Framework for Occupations (OFO) and includes a trade-test in respect of that trade." sqref="A52 A37 A17 A4"/>
    <dataValidation allowBlank="1" showInputMessage="1" showErrorMessage="1" promptTitle="SAQA Definition:" prompt="&quot;The comparison of the previous learning and experience of a learner howsoever obtained against the learning outcomes required for a specified qualification, and the acceptance for purposes of qualification of that which meets the requirements.&quot;" sqref="A56 A41 A20 A7"/>
    <dataValidation allowBlank="1" showInputMessage="1" showErrorMessage="1" prompt="A structured vocational based learning process that includes gaining theoretical knowledge at a college or training centre and  practical skills in the workplace.  A learnership must lead to a qualification registered on the NQF. " sqref="A55 A40 A19 A6"/>
    <dataValidation allowBlank="1" showInputMessage="1" showErrorMessage="1" prompt="A type of short learning programme through which a learner is not awarded credits._x000d__x000d_Examples: Seminars, one-day workshop, refresher programmes, Programmes where less than 1 credit/unit standard can be awarded" sqref="A58 A43 A22 A9"/>
    <dataValidation allowBlank="1" showInputMessage="1" showErrorMessage="1" prompt="A short learning programme for which credits, in relation to the course’s contribution to a unit standard and/or (part) qualification, are awarded. A credit-bearing short course usually contains less than 120 credits" sqref="A57 A42 A21 A8"/>
    <dataValidation allowBlank="1" showInputMessage="1" showErrorMessage="1" prompt="An experiential learning programme for learners who require work experience in order to complete a qualification or post graduate work experience linked to a scarce skill." sqref="A54 A39"/>
  </dataValidations>
  <hyperlinks>
    <hyperlink ref="A63" location="'Contents Page'!A1" display="BACK TO TABLE OF CONTENTS"/>
  </hyperlinks>
  <pageMargins left="0.25" right="0.25" top="0.39370078740157483" bottom="0.39370078740157483" header="0.30000000000000004" footer="0.30000000000000004"/>
  <pageSetup paperSize="9" orientation="landscape" horizontalDpi="4294967292" verticalDpi="429496729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4"/>
  <sheetViews>
    <sheetView workbookViewId="0">
      <pane ySplit="4" topLeftCell="A218" activePane="bottomLeft" state="frozen"/>
      <selection pane="bottomLeft" activeCell="O228" sqref="O228"/>
    </sheetView>
  </sheetViews>
  <sheetFormatPr defaultColWidth="10.875" defaultRowHeight="12.75" x14ac:dyDescent="0.2"/>
  <cols>
    <col min="1" max="1" width="6.875" style="2" customWidth="1"/>
    <col min="2" max="2" width="31" style="2" customWidth="1"/>
    <col min="3" max="8" width="4.625" style="67" customWidth="1"/>
    <col min="9" max="9" width="4" style="67" customWidth="1"/>
    <col min="10" max="10" width="5.375" style="67" customWidth="1"/>
    <col min="11" max="11" width="5.5" style="69" customWidth="1"/>
    <col min="12" max="14" width="5.125" style="2" customWidth="1"/>
    <col min="15" max="15" width="7.5" style="53" customWidth="1"/>
    <col min="16" max="16" width="5.375" style="67" customWidth="1"/>
    <col min="17" max="17" width="6.375" style="67" customWidth="1"/>
    <col min="18" max="18" width="6.625" style="2" customWidth="1"/>
    <col min="19" max="16384" width="10.875" style="2"/>
  </cols>
  <sheetData>
    <row r="1" spans="1:18" ht="30" customHeight="1" x14ac:dyDescent="0.2">
      <c r="A1" s="1061" t="s">
        <v>524</v>
      </c>
      <c r="B1" s="1062"/>
      <c r="C1" s="1062"/>
      <c r="D1" s="1062"/>
      <c r="E1" s="1062"/>
      <c r="F1" s="1062"/>
      <c r="G1" s="1062"/>
      <c r="H1" s="1062"/>
      <c r="I1" s="1062"/>
      <c r="J1" s="1062"/>
      <c r="K1" s="1062"/>
      <c r="L1" s="1062"/>
      <c r="M1" s="1062"/>
      <c r="N1" s="1062"/>
      <c r="O1" s="1062"/>
      <c r="P1" s="1062"/>
      <c r="Q1" s="1062"/>
      <c r="R1" s="1063"/>
    </row>
    <row r="2" spans="1:18" s="67" customFormat="1" ht="24.95" customHeight="1" x14ac:dyDescent="0.2">
      <c r="A2" s="1064" t="s">
        <v>618</v>
      </c>
      <c r="B2" s="1064"/>
      <c r="C2" s="1064"/>
      <c r="D2" s="1064"/>
      <c r="E2" s="1064"/>
      <c r="F2" s="1064"/>
      <c r="G2" s="1064"/>
      <c r="H2" s="1064"/>
      <c r="I2" s="1064"/>
      <c r="J2" s="1064"/>
      <c r="K2" s="1064"/>
      <c r="L2" s="1064"/>
      <c r="M2" s="1064"/>
      <c r="N2" s="1064"/>
      <c r="O2" s="1064"/>
      <c r="P2" s="1064"/>
      <c r="Q2" s="1064"/>
      <c r="R2" s="1064"/>
    </row>
    <row r="3" spans="1:18" ht="13.5" x14ac:dyDescent="0.25">
      <c r="A3" s="671" t="s">
        <v>360</v>
      </c>
      <c r="B3" s="1065" t="s">
        <v>54</v>
      </c>
      <c r="C3" s="1065" t="s">
        <v>55</v>
      </c>
      <c r="D3" s="1065"/>
      <c r="E3" s="1065"/>
      <c r="F3" s="1065"/>
      <c r="G3" s="1065" t="s">
        <v>56</v>
      </c>
      <c r="H3" s="1065"/>
      <c r="I3" s="1065"/>
      <c r="J3" s="1065"/>
      <c r="K3" s="414" t="s">
        <v>57</v>
      </c>
      <c r="L3" s="1065" t="s">
        <v>361</v>
      </c>
      <c r="M3" s="1065"/>
      <c r="N3" s="1065"/>
      <c r="O3" s="671" t="s">
        <v>332</v>
      </c>
      <c r="P3" s="1065" t="s">
        <v>58</v>
      </c>
      <c r="Q3" s="1065"/>
      <c r="R3" s="662" t="s">
        <v>452</v>
      </c>
    </row>
    <row r="4" spans="1:18" ht="27" x14ac:dyDescent="0.25">
      <c r="A4" s="671"/>
      <c r="B4" s="1065"/>
      <c r="C4" s="414" t="s">
        <v>60</v>
      </c>
      <c r="D4" s="414" t="s">
        <v>61</v>
      </c>
      <c r="E4" s="414" t="s">
        <v>62</v>
      </c>
      <c r="F4" s="414" t="s">
        <v>63</v>
      </c>
      <c r="G4" s="414" t="s">
        <v>60</v>
      </c>
      <c r="H4" s="414" t="s">
        <v>61</v>
      </c>
      <c r="I4" s="414" t="s">
        <v>62</v>
      </c>
      <c r="J4" s="414" t="s">
        <v>63</v>
      </c>
      <c r="K4" s="104">
        <f>'Section F5-F8_Planned Tra Int '!K3</f>
        <v>0</v>
      </c>
      <c r="L4" s="212" t="s">
        <v>500</v>
      </c>
      <c r="M4" s="518" t="s">
        <v>505</v>
      </c>
      <c r="N4" s="518" t="s">
        <v>64</v>
      </c>
      <c r="O4" s="671"/>
      <c r="P4" s="414" t="s">
        <v>143</v>
      </c>
      <c r="Q4" s="414" t="s">
        <v>144</v>
      </c>
      <c r="R4" s="662"/>
    </row>
    <row r="5" spans="1:18" ht="13.5" x14ac:dyDescent="0.25">
      <c r="A5" s="1060" t="s">
        <v>65</v>
      </c>
      <c r="B5" s="1060"/>
      <c r="C5" s="1060"/>
      <c r="D5" s="1060"/>
      <c r="E5" s="1060"/>
      <c r="F5" s="1060"/>
      <c r="G5" s="1060"/>
      <c r="H5" s="1060"/>
      <c r="I5" s="1060"/>
      <c r="J5" s="1060"/>
      <c r="K5" s="1060"/>
      <c r="L5" s="1060"/>
      <c r="M5" s="1060"/>
      <c r="N5" s="1060"/>
      <c r="O5" s="1060"/>
      <c r="P5" s="1060"/>
      <c r="Q5" s="1060"/>
      <c r="R5" s="1060"/>
    </row>
    <row r="6" spans="1:18" ht="13.5" x14ac:dyDescent="0.25">
      <c r="A6" s="1059" t="s">
        <v>66</v>
      </c>
      <c r="B6" s="1059"/>
      <c r="C6" s="1059"/>
      <c r="D6" s="1059"/>
      <c r="E6" s="1059"/>
      <c r="F6" s="1059"/>
      <c r="G6" s="1059"/>
      <c r="H6" s="1059"/>
      <c r="I6" s="1059"/>
      <c r="J6" s="1059"/>
      <c r="K6" s="1059"/>
      <c r="L6" s="1059"/>
      <c r="M6" s="1059"/>
      <c r="N6" s="1059"/>
      <c r="O6" s="1059"/>
      <c r="P6" s="1059"/>
      <c r="Q6" s="1059"/>
      <c r="R6" s="1059"/>
    </row>
    <row r="7" spans="1:18" ht="13.5" x14ac:dyDescent="0.25">
      <c r="A7" s="153">
        <v>111101</v>
      </c>
      <c r="B7" s="399" t="s">
        <v>132</v>
      </c>
      <c r="C7" s="291"/>
      <c r="D7" s="291"/>
      <c r="E7" s="291"/>
      <c r="F7" s="291"/>
      <c r="G7" s="291"/>
      <c r="H7" s="291"/>
      <c r="I7" s="291"/>
      <c r="J7" s="291"/>
      <c r="K7" s="293">
        <f t="shared" ref="K7:K13" si="0">SUM(C7:J7)</f>
        <v>0</v>
      </c>
      <c r="L7" s="292"/>
      <c r="M7" s="292"/>
      <c r="N7" s="292"/>
      <c r="O7" s="294">
        <f t="shared" ref="O7:O13" si="1">SUM(L7:N7)</f>
        <v>0</v>
      </c>
      <c r="P7" s="291"/>
      <c r="Q7" s="291"/>
      <c r="R7" s="378"/>
    </row>
    <row r="8" spans="1:18" ht="13.5" x14ac:dyDescent="0.25">
      <c r="A8" s="153">
        <v>111101</v>
      </c>
      <c r="B8" s="399" t="s">
        <v>267</v>
      </c>
      <c r="C8" s="291"/>
      <c r="D8" s="291"/>
      <c r="E8" s="291"/>
      <c r="F8" s="291"/>
      <c r="G8" s="291"/>
      <c r="H8" s="291"/>
      <c r="I8" s="291"/>
      <c r="J8" s="291"/>
      <c r="K8" s="293">
        <f t="shared" si="0"/>
        <v>0</v>
      </c>
      <c r="L8" s="292"/>
      <c r="M8" s="292"/>
      <c r="N8" s="292"/>
      <c r="O8" s="294">
        <f t="shared" si="1"/>
        <v>0</v>
      </c>
      <c r="P8" s="291"/>
      <c r="Q8" s="291"/>
      <c r="R8" s="378"/>
    </row>
    <row r="9" spans="1:18" ht="13.5" x14ac:dyDescent="0.25">
      <c r="A9" s="154">
        <v>111101</v>
      </c>
      <c r="B9" s="400" t="s">
        <v>269</v>
      </c>
      <c r="C9" s="291"/>
      <c r="D9" s="291"/>
      <c r="E9" s="291"/>
      <c r="F9" s="291"/>
      <c r="G9" s="291"/>
      <c r="H9" s="291"/>
      <c r="I9" s="291"/>
      <c r="J9" s="291"/>
      <c r="K9" s="293">
        <f t="shared" si="0"/>
        <v>0</v>
      </c>
      <c r="L9" s="292"/>
      <c r="M9" s="292"/>
      <c r="N9" s="292"/>
      <c r="O9" s="516">
        <f t="shared" si="1"/>
        <v>0</v>
      </c>
      <c r="P9" s="291"/>
      <c r="Q9" s="291"/>
      <c r="R9" s="378"/>
    </row>
    <row r="10" spans="1:18" ht="13.5" x14ac:dyDescent="0.25">
      <c r="A10" s="154">
        <v>111101</v>
      </c>
      <c r="B10" s="400" t="s">
        <v>268</v>
      </c>
      <c r="C10" s="291"/>
      <c r="D10" s="291"/>
      <c r="E10" s="291"/>
      <c r="F10" s="291"/>
      <c r="G10" s="291"/>
      <c r="H10" s="291"/>
      <c r="I10" s="291"/>
      <c r="J10" s="291"/>
      <c r="K10" s="293">
        <f t="shared" si="0"/>
        <v>0</v>
      </c>
      <c r="L10" s="292"/>
      <c r="M10" s="292"/>
      <c r="N10" s="292"/>
      <c r="O10" s="294">
        <f t="shared" si="1"/>
        <v>0</v>
      </c>
      <c r="P10" s="291"/>
      <c r="Q10" s="291"/>
      <c r="R10" s="378"/>
    </row>
    <row r="11" spans="1:18" ht="13.5" x14ac:dyDescent="0.25">
      <c r="A11" s="154">
        <v>111101</v>
      </c>
      <c r="B11" s="400" t="s">
        <v>568</v>
      </c>
      <c r="C11" s="291"/>
      <c r="D11" s="291"/>
      <c r="E11" s="291"/>
      <c r="F11" s="291"/>
      <c r="G11" s="291"/>
      <c r="H11" s="291"/>
      <c r="I11" s="291"/>
      <c r="J11" s="291"/>
      <c r="K11" s="293">
        <f t="shared" si="0"/>
        <v>0</v>
      </c>
      <c r="L11" s="292"/>
      <c r="M11" s="292"/>
      <c r="N11" s="292"/>
      <c r="O11" s="294">
        <f t="shared" si="1"/>
        <v>0</v>
      </c>
      <c r="P11" s="291"/>
      <c r="Q11" s="291"/>
      <c r="R11" s="378"/>
    </row>
    <row r="12" spans="1:18" ht="13.5" x14ac:dyDescent="0.25">
      <c r="A12" s="154">
        <v>111301</v>
      </c>
      <c r="B12" s="400" t="s">
        <v>457</v>
      </c>
      <c r="C12" s="291"/>
      <c r="D12" s="291"/>
      <c r="E12" s="291"/>
      <c r="F12" s="291"/>
      <c r="G12" s="291"/>
      <c r="H12" s="291"/>
      <c r="I12" s="291"/>
      <c r="J12" s="291"/>
      <c r="K12" s="293">
        <f t="shared" si="0"/>
        <v>0</v>
      </c>
      <c r="L12" s="292"/>
      <c r="M12" s="292"/>
      <c r="N12" s="292"/>
      <c r="O12" s="294">
        <f t="shared" si="1"/>
        <v>0</v>
      </c>
      <c r="P12" s="291"/>
      <c r="Q12" s="291"/>
      <c r="R12" s="378"/>
    </row>
    <row r="13" spans="1:18" ht="13.5" x14ac:dyDescent="0.25">
      <c r="A13" s="154">
        <v>111301</v>
      </c>
      <c r="B13" s="400" t="s">
        <v>458</v>
      </c>
      <c r="C13" s="291"/>
      <c r="D13" s="291"/>
      <c r="E13" s="291"/>
      <c r="F13" s="291"/>
      <c r="G13" s="291"/>
      <c r="H13" s="291"/>
      <c r="I13" s="291"/>
      <c r="J13" s="291"/>
      <c r="K13" s="293">
        <f t="shared" si="0"/>
        <v>0</v>
      </c>
      <c r="L13" s="292"/>
      <c r="M13" s="292"/>
      <c r="N13" s="292"/>
      <c r="O13" s="294">
        <f t="shared" si="1"/>
        <v>0</v>
      </c>
      <c r="P13" s="291"/>
      <c r="Q13" s="291"/>
      <c r="R13" s="378"/>
    </row>
    <row r="14" spans="1:18" s="53" customFormat="1" ht="13.5" x14ac:dyDescent="0.25">
      <c r="A14" s="1058" t="s">
        <v>67</v>
      </c>
      <c r="B14" s="1058"/>
      <c r="C14" s="295">
        <f>SUM(C7:C13)</f>
        <v>0</v>
      </c>
      <c r="D14" s="295">
        <f>SUM(D7:D13)</f>
        <v>0</v>
      </c>
      <c r="E14" s="295">
        <f t="shared" ref="E14:R14" si="2">SUM(E7:E13)</f>
        <v>0</v>
      </c>
      <c r="F14" s="295">
        <f t="shared" si="2"/>
        <v>0</v>
      </c>
      <c r="G14" s="295">
        <f t="shared" si="2"/>
        <v>0</v>
      </c>
      <c r="H14" s="295">
        <f t="shared" si="2"/>
        <v>0</v>
      </c>
      <c r="I14" s="295">
        <f t="shared" si="2"/>
        <v>0</v>
      </c>
      <c r="J14" s="295">
        <f t="shared" si="2"/>
        <v>0</v>
      </c>
      <c r="K14" s="295">
        <f t="shared" si="2"/>
        <v>0</v>
      </c>
      <c r="L14" s="295">
        <f t="shared" si="2"/>
        <v>0</v>
      </c>
      <c r="M14" s="295">
        <f t="shared" si="2"/>
        <v>0</v>
      </c>
      <c r="N14" s="295">
        <f t="shared" si="2"/>
        <v>0</v>
      </c>
      <c r="O14" s="295">
        <f>SUM(O7:O13)</f>
        <v>0</v>
      </c>
      <c r="P14" s="295">
        <f t="shared" si="2"/>
        <v>0</v>
      </c>
      <c r="Q14" s="295">
        <f t="shared" si="2"/>
        <v>0</v>
      </c>
      <c r="R14" s="295">
        <f t="shared" si="2"/>
        <v>0</v>
      </c>
    </row>
    <row r="15" spans="1:18" ht="13.5" x14ac:dyDescent="0.25">
      <c r="A15" s="1059" t="s">
        <v>68</v>
      </c>
      <c r="B15" s="1059"/>
      <c r="C15" s="1059"/>
      <c r="D15" s="1059"/>
      <c r="E15" s="1059"/>
      <c r="F15" s="1059"/>
      <c r="G15" s="1059"/>
      <c r="H15" s="1059"/>
      <c r="I15" s="1059"/>
      <c r="J15" s="1059"/>
      <c r="K15" s="1059"/>
      <c r="L15" s="1059"/>
      <c r="M15" s="1059"/>
      <c r="N15" s="1059"/>
      <c r="O15" s="1059"/>
      <c r="P15" s="1059"/>
      <c r="Q15" s="1059"/>
      <c r="R15" s="1059"/>
    </row>
    <row r="16" spans="1:18" ht="13.5" x14ac:dyDescent="0.25">
      <c r="A16" s="155">
        <v>111203</v>
      </c>
      <c r="B16" s="156" t="s">
        <v>131</v>
      </c>
      <c r="C16" s="291"/>
      <c r="D16" s="291"/>
      <c r="E16" s="291"/>
      <c r="F16" s="291"/>
      <c r="G16" s="291"/>
      <c r="H16" s="291"/>
      <c r="I16" s="291"/>
      <c r="J16" s="291"/>
      <c r="K16" s="293">
        <f t="shared" ref="K16:K62" si="3">SUM(C16:J16)</f>
        <v>0</v>
      </c>
      <c r="L16" s="292"/>
      <c r="M16" s="292"/>
      <c r="N16" s="292"/>
      <c r="O16" s="294">
        <f>SUM(L16:N16)</f>
        <v>0</v>
      </c>
      <c r="P16" s="291"/>
      <c r="Q16" s="291"/>
      <c r="R16" s="378"/>
    </row>
    <row r="17" spans="1:18" ht="13.5" x14ac:dyDescent="0.25">
      <c r="A17" s="155">
        <v>111203</v>
      </c>
      <c r="B17" s="157" t="s">
        <v>320</v>
      </c>
      <c r="C17" s="291"/>
      <c r="D17" s="291"/>
      <c r="E17" s="291"/>
      <c r="F17" s="291"/>
      <c r="G17" s="291"/>
      <c r="H17" s="291"/>
      <c r="I17" s="291"/>
      <c r="J17" s="291"/>
      <c r="K17" s="293">
        <f t="shared" si="3"/>
        <v>0</v>
      </c>
      <c r="L17" s="292"/>
      <c r="M17" s="292"/>
      <c r="N17" s="292"/>
      <c r="O17" s="294">
        <f t="shared" ref="O17:O63" si="4">SUM(L17:N17)</f>
        <v>0</v>
      </c>
      <c r="P17" s="291"/>
      <c r="Q17" s="291"/>
      <c r="R17" s="378"/>
    </row>
    <row r="18" spans="1:18" ht="13.5" x14ac:dyDescent="0.25">
      <c r="A18" s="155">
        <v>111203</v>
      </c>
      <c r="B18" s="157" t="s">
        <v>190</v>
      </c>
      <c r="C18" s="291"/>
      <c r="D18" s="291"/>
      <c r="E18" s="291"/>
      <c r="F18" s="291"/>
      <c r="G18" s="291"/>
      <c r="H18" s="291"/>
      <c r="I18" s="291"/>
      <c r="J18" s="291"/>
      <c r="K18" s="293">
        <f t="shared" si="3"/>
        <v>0</v>
      </c>
      <c r="L18" s="292"/>
      <c r="M18" s="292"/>
      <c r="N18" s="292"/>
      <c r="O18" s="294">
        <f t="shared" si="4"/>
        <v>0</v>
      </c>
      <c r="P18" s="291"/>
      <c r="Q18" s="291"/>
      <c r="R18" s="378"/>
    </row>
    <row r="19" spans="1:18" ht="13.5" x14ac:dyDescent="0.25">
      <c r="A19" s="155">
        <v>111204</v>
      </c>
      <c r="B19" s="157" t="s">
        <v>256</v>
      </c>
      <c r="C19" s="291"/>
      <c r="D19" s="291"/>
      <c r="E19" s="291"/>
      <c r="F19" s="291"/>
      <c r="G19" s="291"/>
      <c r="H19" s="291"/>
      <c r="I19" s="291"/>
      <c r="J19" s="291"/>
      <c r="K19" s="293">
        <f t="shared" si="3"/>
        <v>0</v>
      </c>
      <c r="L19" s="292"/>
      <c r="M19" s="292"/>
      <c r="N19" s="292"/>
      <c r="O19" s="294">
        <f t="shared" si="4"/>
        <v>0</v>
      </c>
      <c r="P19" s="291"/>
      <c r="Q19" s="291"/>
      <c r="R19" s="378"/>
    </row>
    <row r="20" spans="1:18" ht="13.5" x14ac:dyDescent="0.25">
      <c r="A20" s="155">
        <v>121101</v>
      </c>
      <c r="B20" s="157" t="s">
        <v>153</v>
      </c>
      <c r="C20" s="291"/>
      <c r="D20" s="291"/>
      <c r="E20" s="291"/>
      <c r="F20" s="291"/>
      <c r="G20" s="291"/>
      <c r="H20" s="291"/>
      <c r="I20" s="291"/>
      <c r="J20" s="291"/>
      <c r="K20" s="293">
        <f t="shared" si="3"/>
        <v>0</v>
      </c>
      <c r="L20" s="292"/>
      <c r="M20" s="292"/>
      <c r="N20" s="292"/>
      <c r="O20" s="294">
        <f t="shared" si="4"/>
        <v>0</v>
      </c>
      <c r="P20" s="291"/>
      <c r="Q20" s="291"/>
      <c r="R20" s="378"/>
    </row>
    <row r="21" spans="1:18" ht="13.5" x14ac:dyDescent="0.25">
      <c r="A21" s="155">
        <v>121102</v>
      </c>
      <c r="B21" s="157" t="s">
        <v>154</v>
      </c>
      <c r="C21" s="291"/>
      <c r="D21" s="291"/>
      <c r="E21" s="291"/>
      <c r="F21" s="291"/>
      <c r="G21" s="291"/>
      <c r="H21" s="291"/>
      <c r="I21" s="291"/>
      <c r="J21" s="291"/>
      <c r="K21" s="293">
        <f t="shared" si="3"/>
        <v>0</v>
      </c>
      <c r="L21" s="292"/>
      <c r="M21" s="292"/>
      <c r="N21" s="292"/>
      <c r="O21" s="294">
        <f t="shared" si="4"/>
        <v>0</v>
      </c>
      <c r="P21" s="291"/>
      <c r="Q21" s="291"/>
      <c r="R21" s="378"/>
    </row>
    <row r="22" spans="1:18" ht="13.5" x14ac:dyDescent="0.25">
      <c r="A22" s="155">
        <v>121103</v>
      </c>
      <c r="B22" s="157" t="s">
        <v>167</v>
      </c>
      <c r="C22" s="291"/>
      <c r="D22" s="291"/>
      <c r="E22" s="291"/>
      <c r="F22" s="291"/>
      <c r="G22" s="291"/>
      <c r="H22" s="291"/>
      <c r="I22" s="291"/>
      <c r="J22" s="291"/>
      <c r="K22" s="293">
        <f t="shared" si="3"/>
        <v>0</v>
      </c>
      <c r="L22" s="292"/>
      <c r="M22" s="292"/>
      <c r="N22" s="292"/>
      <c r="O22" s="294">
        <f t="shared" si="4"/>
        <v>0</v>
      </c>
      <c r="P22" s="291"/>
      <c r="Q22" s="291"/>
      <c r="R22" s="378"/>
    </row>
    <row r="23" spans="1:18" ht="13.5" x14ac:dyDescent="0.25">
      <c r="A23" s="155">
        <v>121104</v>
      </c>
      <c r="B23" s="157" t="s">
        <v>155</v>
      </c>
      <c r="C23" s="291"/>
      <c r="D23" s="291"/>
      <c r="E23" s="291"/>
      <c r="F23" s="291"/>
      <c r="G23" s="291"/>
      <c r="H23" s="291"/>
      <c r="I23" s="291"/>
      <c r="J23" s="291"/>
      <c r="K23" s="293">
        <f t="shared" si="3"/>
        <v>0</v>
      </c>
      <c r="L23" s="292"/>
      <c r="M23" s="292"/>
      <c r="N23" s="292"/>
      <c r="O23" s="294">
        <f t="shared" si="4"/>
        <v>0</v>
      </c>
      <c r="P23" s="291"/>
      <c r="Q23" s="291"/>
      <c r="R23" s="378"/>
    </row>
    <row r="24" spans="1:18" ht="13.5" x14ac:dyDescent="0.25">
      <c r="A24" s="155">
        <v>121201</v>
      </c>
      <c r="B24" s="156" t="s">
        <v>69</v>
      </c>
      <c r="C24" s="291"/>
      <c r="D24" s="291"/>
      <c r="E24" s="291"/>
      <c r="F24" s="291"/>
      <c r="G24" s="291"/>
      <c r="H24" s="291"/>
      <c r="I24" s="291"/>
      <c r="J24" s="291"/>
      <c r="K24" s="293">
        <f t="shared" si="3"/>
        <v>0</v>
      </c>
      <c r="L24" s="292"/>
      <c r="M24" s="292"/>
      <c r="N24" s="292"/>
      <c r="O24" s="294">
        <f t="shared" si="4"/>
        <v>0</v>
      </c>
      <c r="P24" s="291"/>
      <c r="Q24" s="291"/>
      <c r="R24" s="378"/>
    </row>
    <row r="25" spans="1:18" ht="13.5" x14ac:dyDescent="0.25">
      <c r="A25" s="155">
        <v>121202</v>
      </c>
      <c r="B25" s="157" t="s">
        <v>156</v>
      </c>
      <c r="C25" s="291"/>
      <c r="D25" s="291"/>
      <c r="E25" s="291"/>
      <c r="F25" s="291"/>
      <c r="G25" s="291"/>
      <c r="H25" s="291"/>
      <c r="I25" s="291"/>
      <c r="J25" s="291"/>
      <c r="K25" s="293">
        <f t="shared" si="3"/>
        <v>0</v>
      </c>
      <c r="L25" s="292"/>
      <c r="M25" s="292"/>
      <c r="N25" s="292"/>
      <c r="O25" s="294">
        <f t="shared" si="4"/>
        <v>0</v>
      </c>
      <c r="P25" s="291"/>
      <c r="Q25" s="291"/>
      <c r="R25" s="378"/>
    </row>
    <row r="26" spans="1:18" ht="13.5" x14ac:dyDescent="0.25">
      <c r="A26" s="155">
        <v>121203</v>
      </c>
      <c r="B26" s="157" t="s">
        <v>282</v>
      </c>
      <c r="C26" s="291"/>
      <c r="D26" s="291"/>
      <c r="E26" s="291"/>
      <c r="F26" s="291"/>
      <c r="G26" s="291"/>
      <c r="H26" s="291"/>
      <c r="I26" s="291"/>
      <c r="J26" s="291"/>
      <c r="K26" s="293">
        <f t="shared" si="3"/>
        <v>0</v>
      </c>
      <c r="L26" s="292"/>
      <c r="M26" s="292"/>
      <c r="N26" s="292"/>
      <c r="O26" s="294">
        <f t="shared" si="4"/>
        <v>0</v>
      </c>
      <c r="P26" s="291"/>
      <c r="Q26" s="291"/>
      <c r="R26" s="378"/>
    </row>
    <row r="27" spans="1:18" ht="13.5" x14ac:dyDescent="0.25">
      <c r="A27" s="155">
        <v>121204</v>
      </c>
      <c r="B27" s="157" t="s">
        <v>281</v>
      </c>
      <c r="C27" s="291"/>
      <c r="D27" s="291"/>
      <c r="E27" s="291"/>
      <c r="F27" s="291"/>
      <c r="G27" s="291"/>
      <c r="H27" s="291"/>
      <c r="I27" s="291"/>
      <c r="J27" s="291"/>
      <c r="K27" s="293">
        <f t="shared" si="3"/>
        <v>0</v>
      </c>
      <c r="L27" s="292"/>
      <c r="M27" s="292"/>
      <c r="N27" s="292"/>
      <c r="O27" s="294">
        <f t="shared" si="4"/>
        <v>0</v>
      </c>
      <c r="P27" s="291"/>
      <c r="Q27" s="291"/>
      <c r="R27" s="378"/>
    </row>
    <row r="28" spans="1:18" ht="13.5" x14ac:dyDescent="0.25">
      <c r="A28" s="155">
        <v>121205</v>
      </c>
      <c r="B28" s="157" t="s">
        <v>157</v>
      </c>
      <c r="C28" s="291"/>
      <c r="D28" s="291"/>
      <c r="E28" s="291"/>
      <c r="F28" s="291"/>
      <c r="G28" s="291"/>
      <c r="H28" s="291"/>
      <c r="I28" s="291"/>
      <c r="J28" s="291"/>
      <c r="K28" s="293">
        <f t="shared" si="3"/>
        <v>0</v>
      </c>
      <c r="L28" s="292"/>
      <c r="M28" s="292"/>
      <c r="N28" s="292"/>
      <c r="O28" s="294">
        <f t="shared" si="4"/>
        <v>0</v>
      </c>
      <c r="P28" s="291"/>
      <c r="Q28" s="291"/>
      <c r="R28" s="378"/>
    </row>
    <row r="29" spans="1:18" ht="13.5" x14ac:dyDescent="0.25">
      <c r="A29" s="155">
        <v>121206</v>
      </c>
      <c r="B29" s="157" t="s">
        <v>280</v>
      </c>
      <c r="C29" s="291"/>
      <c r="D29" s="291"/>
      <c r="E29" s="291"/>
      <c r="F29" s="291"/>
      <c r="G29" s="291"/>
      <c r="H29" s="291"/>
      <c r="I29" s="291"/>
      <c r="J29" s="291"/>
      <c r="K29" s="293">
        <f t="shared" si="3"/>
        <v>0</v>
      </c>
      <c r="L29" s="292"/>
      <c r="M29" s="292"/>
      <c r="N29" s="292"/>
      <c r="O29" s="294">
        <f t="shared" si="4"/>
        <v>0</v>
      </c>
      <c r="P29" s="291"/>
      <c r="Q29" s="291"/>
      <c r="R29" s="378"/>
    </row>
    <row r="30" spans="1:18" ht="13.5" x14ac:dyDescent="0.25">
      <c r="A30" s="155">
        <v>121301</v>
      </c>
      <c r="B30" s="157" t="s">
        <v>322</v>
      </c>
      <c r="C30" s="291"/>
      <c r="D30" s="291"/>
      <c r="E30" s="291"/>
      <c r="F30" s="291"/>
      <c r="G30" s="291"/>
      <c r="H30" s="291"/>
      <c r="I30" s="291"/>
      <c r="J30" s="291"/>
      <c r="K30" s="293">
        <f t="shared" si="3"/>
        <v>0</v>
      </c>
      <c r="L30" s="292"/>
      <c r="M30" s="292"/>
      <c r="N30" s="292"/>
      <c r="O30" s="294">
        <f t="shared" si="4"/>
        <v>0</v>
      </c>
      <c r="P30" s="291"/>
      <c r="Q30" s="291"/>
      <c r="R30" s="378"/>
    </row>
    <row r="31" spans="1:18" ht="13.5" x14ac:dyDescent="0.25">
      <c r="A31" s="155">
        <v>121902</v>
      </c>
      <c r="B31" s="156" t="s">
        <v>70</v>
      </c>
      <c r="C31" s="291"/>
      <c r="D31" s="291"/>
      <c r="E31" s="291"/>
      <c r="F31" s="291"/>
      <c r="G31" s="291"/>
      <c r="H31" s="291"/>
      <c r="I31" s="291"/>
      <c r="J31" s="291"/>
      <c r="K31" s="293">
        <f t="shared" si="3"/>
        <v>0</v>
      </c>
      <c r="L31" s="292"/>
      <c r="M31" s="292"/>
      <c r="N31" s="292"/>
      <c r="O31" s="294">
        <f t="shared" si="4"/>
        <v>0</v>
      </c>
      <c r="P31" s="291"/>
      <c r="Q31" s="291"/>
      <c r="R31" s="378"/>
    </row>
    <row r="32" spans="1:18" ht="13.5" x14ac:dyDescent="0.25">
      <c r="A32" s="155">
        <v>121903</v>
      </c>
      <c r="B32" s="156" t="s">
        <v>260</v>
      </c>
      <c r="C32" s="291"/>
      <c r="D32" s="291"/>
      <c r="E32" s="291"/>
      <c r="F32" s="291"/>
      <c r="G32" s="291"/>
      <c r="H32" s="291"/>
      <c r="I32" s="291"/>
      <c r="J32" s="291"/>
      <c r="K32" s="293">
        <f t="shared" si="3"/>
        <v>0</v>
      </c>
      <c r="L32" s="292"/>
      <c r="M32" s="292"/>
      <c r="N32" s="292"/>
      <c r="O32" s="294">
        <f t="shared" si="4"/>
        <v>0</v>
      </c>
      <c r="P32" s="291"/>
      <c r="Q32" s="291"/>
      <c r="R32" s="378"/>
    </row>
    <row r="33" spans="1:18" ht="13.5" x14ac:dyDescent="0.25">
      <c r="A33" s="155">
        <v>121904</v>
      </c>
      <c r="B33" s="156" t="s">
        <v>283</v>
      </c>
      <c r="C33" s="291"/>
      <c r="D33" s="291"/>
      <c r="E33" s="291"/>
      <c r="F33" s="291"/>
      <c r="G33" s="291"/>
      <c r="H33" s="291"/>
      <c r="I33" s="291"/>
      <c r="J33" s="291"/>
      <c r="K33" s="293">
        <f t="shared" si="3"/>
        <v>0</v>
      </c>
      <c r="L33" s="292"/>
      <c r="M33" s="292"/>
      <c r="N33" s="292"/>
      <c r="O33" s="294">
        <f t="shared" si="4"/>
        <v>0</v>
      </c>
      <c r="P33" s="291"/>
      <c r="Q33" s="291"/>
      <c r="R33" s="378"/>
    </row>
    <row r="34" spans="1:18" ht="13.5" x14ac:dyDescent="0.25">
      <c r="A34" s="155">
        <v>121905</v>
      </c>
      <c r="B34" s="156" t="s">
        <v>158</v>
      </c>
      <c r="C34" s="291"/>
      <c r="D34" s="291"/>
      <c r="E34" s="291"/>
      <c r="F34" s="291"/>
      <c r="G34" s="291"/>
      <c r="H34" s="291"/>
      <c r="I34" s="291"/>
      <c r="J34" s="291"/>
      <c r="K34" s="293">
        <f t="shared" si="3"/>
        <v>0</v>
      </c>
      <c r="L34" s="292"/>
      <c r="M34" s="292"/>
      <c r="N34" s="292"/>
      <c r="O34" s="294">
        <f t="shared" si="4"/>
        <v>0</v>
      </c>
      <c r="P34" s="291"/>
      <c r="Q34" s="291"/>
      <c r="R34" s="378"/>
    </row>
    <row r="35" spans="1:18" ht="13.5" x14ac:dyDescent="0.25">
      <c r="A35" s="155">
        <v>121908</v>
      </c>
      <c r="B35" s="156" t="s">
        <v>159</v>
      </c>
      <c r="C35" s="291"/>
      <c r="D35" s="291"/>
      <c r="E35" s="291"/>
      <c r="F35" s="291"/>
      <c r="G35" s="291"/>
      <c r="H35" s="291"/>
      <c r="I35" s="291"/>
      <c r="J35" s="291"/>
      <c r="K35" s="293">
        <f t="shared" si="3"/>
        <v>0</v>
      </c>
      <c r="L35" s="292"/>
      <c r="M35" s="292"/>
      <c r="N35" s="292"/>
      <c r="O35" s="294">
        <f t="shared" si="4"/>
        <v>0</v>
      </c>
      <c r="P35" s="291"/>
      <c r="Q35" s="291"/>
      <c r="R35" s="378"/>
    </row>
    <row r="36" spans="1:18" ht="13.5" x14ac:dyDescent="0.25">
      <c r="A36" s="155">
        <v>122103</v>
      </c>
      <c r="B36" s="156" t="s">
        <v>160</v>
      </c>
      <c r="C36" s="291"/>
      <c r="D36" s="291"/>
      <c r="E36" s="291"/>
      <c r="F36" s="291"/>
      <c r="G36" s="291"/>
      <c r="H36" s="291"/>
      <c r="I36" s="291"/>
      <c r="J36" s="291"/>
      <c r="K36" s="293">
        <f t="shared" si="3"/>
        <v>0</v>
      </c>
      <c r="L36" s="292"/>
      <c r="M36" s="292"/>
      <c r="N36" s="292"/>
      <c r="O36" s="294">
        <f t="shared" si="4"/>
        <v>0</v>
      </c>
      <c r="P36" s="291"/>
      <c r="Q36" s="291"/>
      <c r="R36" s="378"/>
    </row>
    <row r="37" spans="1:18" ht="13.5" x14ac:dyDescent="0.25">
      <c r="A37" s="155">
        <v>122201</v>
      </c>
      <c r="B37" s="158" t="s">
        <v>258</v>
      </c>
      <c r="C37" s="291"/>
      <c r="D37" s="291"/>
      <c r="E37" s="291"/>
      <c r="F37" s="291"/>
      <c r="G37" s="291"/>
      <c r="H37" s="291"/>
      <c r="I37" s="291"/>
      <c r="J37" s="291"/>
      <c r="K37" s="293">
        <f t="shared" si="3"/>
        <v>0</v>
      </c>
      <c r="L37" s="292"/>
      <c r="M37" s="292"/>
      <c r="N37" s="292"/>
      <c r="O37" s="294">
        <f t="shared" si="4"/>
        <v>0</v>
      </c>
      <c r="P37" s="291"/>
      <c r="Q37" s="291"/>
      <c r="R37" s="378"/>
    </row>
    <row r="38" spans="1:18" ht="13.5" x14ac:dyDescent="0.25">
      <c r="A38" s="155">
        <v>122301</v>
      </c>
      <c r="B38" s="158" t="s">
        <v>259</v>
      </c>
      <c r="C38" s="291"/>
      <c r="D38" s="291"/>
      <c r="E38" s="291"/>
      <c r="F38" s="291"/>
      <c r="G38" s="291"/>
      <c r="H38" s="291"/>
      <c r="I38" s="291"/>
      <c r="J38" s="291"/>
      <c r="K38" s="293">
        <f t="shared" si="3"/>
        <v>0</v>
      </c>
      <c r="L38" s="292"/>
      <c r="M38" s="292"/>
      <c r="N38" s="292"/>
      <c r="O38" s="294">
        <f t="shared" si="4"/>
        <v>0</v>
      </c>
      <c r="P38" s="291"/>
      <c r="Q38" s="291"/>
      <c r="R38" s="378"/>
    </row>
    <row r="39" spans="1:18" ht="13.5" x14ac:dyDescent="0.25">
      <c r="A39" s="155">
        <v>132301</v>
      </c>
      <c r="B39" s="156" t="s">
        <v>71</v>
      </c>
      <c r="C39" s="291"/>
      <c r="D39" s="291"/>
      <c r="E39" s="291"/>
      <c r="F39" s="291"/>
      <c r="G39" s="291"/>
      <c r="H39" s="291"/>
      <c r="I39" s="291"/>
      <c r="J39" s="291"/>
      <c r="K39" s="293">
        <f t="shared" si="3"/>
        <v>0</v>
      </c>
      <c r="L39" s="292"/>
      <c r="M39" s="292"/>
      <c r="N39" s="292"/>
      <c r="O39" s="294">
        <f t="shared" si="4"/>
        <v>0</v>
      </c>
      <c r="P39" s="291"/>
      <c r="Q39" s="291"/>
      <c r="R39" s="378"/>
    </row>
    <row r="40" spans="1:18" ht="13.5" x14ac:dyDescent="0.25">
      <c r="A40" s="155">
        <v>132401</v>
      </c>
      <c r="B40" s="156" t="s">
        <v>284</v>
      </c>
      <c r="C40" s="291"/>
      <c r="D40" s="291"/>
      <c r="E40" s="291"/>
      <c r="F40" s="291"/>
      <c r="G40" s="291"/>
      <c r="H40" s="291"/>
      <c r="I40" s="291"/>
      <c r="J40" s="291"/>
      <c r="K40" s="293">
        <f t="shared" si="3"/>
        <v>0</v>
      </c>
      <c r="L40" s="292"/>
      <c r="M40" s="292"/>
      <c r="N40" s="292"/>
      <c r="O40" s="294">
        <f t="shared" si="4"/>
        <v>0</v>
      </c>
      <c r="P40" s="291"/>
      <c r="Q40" s="291"/>
      <c r="R40" s="378"/>
    </row>
    <row r="41" spans="1:18" ht="13.5" x14ac:dyDescent="0.25">
      <c r="A41" s="155">
        <v>132405</v>
      </c>
      <c r="B41" s="156" t="s">
        <v>285</v>
      </c>
      <c r="C41" s="291"/>
      <c r="D41" s="291"/>
      <c r="E41" s="291"/>
      <c r="F41" s="291"/>
      <c r="G41" s="291"/>
      <c r="H41" s="291"/>
      <c r="I41" s="291"/>
      <c r="J41" s="291"/>
      <c r="K41" s="293">
        <f t="shared" si="3"/>
        <v>0</v>
      </c>
      <c r="L41" s="292"/>
      <c r="M41" s="292"/>
      <c r="N41" s="292"/>
      <c r="O41" s="294">
        <f t="shared" si="4"/>
        <v>0</v>
      </c>
      <c r="P41" s="291"/>
      <c r="Q41" s="291"/>
      <c r="R41" s="378"/>
    </row>
    <row r="42" spans="1:18" ht="13.5" x14ac:dyDescent="0.25">
      <c r="A42" s="155">
        <v>133101</v>
      </c>
      <c r="B42" s="156" t="s">
        <v>161</v>
      </c>
      <c r="C42" s="291"/>
      <c r="D42" s="291"/>
      <c r="E42" s="291"/>
      <c r="F42" s="291"/>
      <c r="G42" s="291"/>
      <c r="H42" s="291"/>
      <c r="I42" s="291"/>
      <c r="J42" s="291"/>
      <c r="K42" s="293">
        <f t="shared" si="3"/>
        <v>0</v>
      </c>
      <c r="L42" s="292"/>
      <c r="M42" s="292"/>
      <c r="N42" s="292"/>
      <c r="O42" s="294">
        <f t="shared" si="4"/>
        <v>0</v>
      </c>
      <c r="P42" s="291"/>
      <c r="Q42" s="291"/>
      <c r="R42" s="378"/>
    </row>
    <row r="43" spans="1:18" ht="13.5" x14ac:dyDescent="0.25">
      <c r="A43" s="155">
        <v>133102</v>
      </c>
      <c r="B43" s="156" t="s">
        <v>255</v>
      </c>
      <c r="C43" s="291"/>
      <c r="D43" s="291"/>
      <c r="E43" s="291"/>
      <c r="F43" s="291"/>
      <c r="G43" s="291"/>
      <c r="H43" s="291"/>
      <c r="I43" s="291"/>
      <c r="J43" s="291"/>
      <c r="K43" s="293">
        <f t="shared" si="3"/>
        <v>0</v>
      </c>
      <c r="L43" s="292"/>
      <c r="M43" s="292"/>
      <c r="N43" s="292"/>
      <c r="O43" s="294">
        <f t="shared" si="4"/>
        <v>0</v>
      </c>
      <c r="P43" s="291"/>
      <c r="Q43" s="291"/>
      <c r="R43" s="378"/>
    </row>
    <row r="44" spans="1:18" ht="13.5" x14ac:dyDescent="0.25">
      <c r="A44" s="155">
        <v>133105</v>
      </c>
      <c r="B44" s="156" t="s">
        <v>162</v>
      </c>
      <c r="C44" s="291"/>
      <c r="D44" s="291"/>
      <c r="E44" s="291"/>
      <c r="F44" s="291"/>
      <c r="G44" s="291"/>
      <c r="H44" s="291"/>
      <c r="I44" s="291"/>
      <c r="J44" s="291"/>
      <c r="K44" s="293">
        <f t="shared" si="3"/>
        <v>0</v>
      </c>
      <c r="L44" s="292"/>
      <c r="M44" s="292"/>
      <c r="N44" s="292"/>
      <c r="O44" s="294">
        <f t="shared" si="4"/>
        <v>0</v>
      </c>
      <c r="P44" s="291"/>
      <c r="Q44" s="291"/>
      <c r="R44" s="378"/>
    </row>
    <row r="45" spans="1:18" ht="13.5" x14ac:dyDescent="0.25">
      <c r="A45" s="155">
        <v>133106</v>
      </c>
      <c r="B45" s="156" t="s">
        <v>163</v>
      </c>
      <c r="C45" s="291"/>
      <c r="D45" s="291"/>
      <c r="E45" s="291"/>
      <c r="F45" s="291"/>
      <c r="G45" s="291"/>
      <c r="H45" s="291"/>
      <c r="I45" s="291"/>
      <c r="J45" s="291"/>
      <c r="K45" s="293">
        <f t="shared" si="3"/>
        <v>0</v>
      </c>
      <c r="L45" s="292"/>
      <c r="M45" s="292"/>
      <c r="N45" s="292"/>
      <c r="O45" s="294">
        <f t="shared" si="4"/>
        <v>0</v>
      </c>
      <c r="P45" s="291"/>
      <c r="Q45" s="291"/>
      <c r="R45" s="378"/>
    </row>
    <row r="46" spans="1:18" ht="13.5" x14ac:dyDescent="0.25">
      <c r="A46" s="155">
        <v>134203</v>
      </c>
      <c r="B46" s="156" t="s">
        <v>323</v>
      </c>
      <c r="C46" s="291"/>
      <c r="D46" s="291"/>
      <c r="E46" s="291"/>
      <c r="F46" s="291"/>
      <c r="G46" s="291"/>
      <c r="H46" s="291"/>
      <c r="I46" s="291"/>
      <c r="J46" s="291"/>
      <c r="K46" s="293">
        <f t="shared" si="3"/>
        <v>0</v>
      </c>
      <c r="L46" s="292"/>
      <c r="M46" s="292"/>
      <c r="N46" s="292"/>
      <c r="O46" s="294">
        <f t="shared" si="4"/>
        <v>0</v>
      </c>
      <c r="P46" s="291"/>
      <c r="Q46" s="291"/>
      <c r="R46" s="378"/>
    </row>
    <row r="47" spans="1:18" ht="13.5" x14ac:dyDescent="0.25">
      <c r="A47" s="155">
        <v>134401</v>
      </c>
      <c r="B47" s="156" t="s">
        <v>164</v>
      </c>
      <c r="C47" s="291"/>
      <c r="D47" s="291"/>
      <c r="E47" s="291"/>
      <c r="F47" s="291"/>
      <c r="G47" s="291"/>
      <c r="H47" s="291"/>
      <c r="I47" s="291"/>
      <c r="J47" s="291"/>
      <c r="K47" s="293">
        <f t="shared" si="3"/>
        <v>0</v>
      </c>
      <c r="L47" s="292"/>
      <c r="M47" s="292"/>
      <c r="N47" s="292"/>
      <c r="O47" s="294">
        <f t="shared" si="4"/>
        <v>0</v>
      </c>
      <c r="P47" s="291"/>
      <c r="Q47" s="291"/>
      <c r="R47" s="378"/>
    </row>
    <row r="48" spans="1:18" ht="13.5" x14ac:dyDescent="0.25">
      <c r="A48" s="155">
        <v>134402</v>
      </c>
      <c r="B48" s="156" t="s">
        <v>165</v>
      </c>
      <c r="C48" s="291"/>
      <c r="D48" s="291"/>
      <c r="E48" s="291"/>
      <c r="F48" s="291"/>
      <c r="G48" s="291"/>
      <c r="H48" s="291"/>
      <c r="I48" s="291"/>
      <c r="J48" s="291"/>
      <c r="K48" s="293">
        <f t="shared" si="3"/>
        <v>0</v>
      </c>
      <c r="L48" s="292"/>
      <c r="M48" s="292"/>
      <c r="N48" s="292"/>
      <c r="O48" s="294">
        <f t="shared" si="4"/>
        <v>0</v>
      </c>
      <c r="P48" s="291"/>
      <c r="Q48" s="291"/>
      <c r="R48" s="378"/>
    </row>
    <row r="49" spans="1:18" ht="13.5" x14ac:dyDescent="0.25">
      <c r="A49" s="155">
        <v>134901</v>
      </c>
      <c r="B49" s="156" t="s">
        <v>72</v>
      </c>
      <c r="C49" s="291"/>
      <c r="D49" s="291"/>
      <c r="E49" s="291"/>
      <c r="F49" s="291"/>
      <c r="G49" s="291"/>
      <c r="H49" s="291"/>
      <c r="I49" s="291"/>
      <c r="J49" s="291"/>
      <c r="K49" s="293">
        <f t="shared" si="3"/>
        <v>0</v>
      </c>
      <c r="L49" s="292"/>
      <c r="M49" s="292"/>
      <c r="N49" s="292"/>
      <c r="O49" s="294">
        <f t="shared" si="4"/>
        <v>0</v>
      </c>
      <c r="P49" s="291"/>
      <c r="Q49" s="291"/>
      <c r="R49" s="378"/>
    </row>
    <row r="50" spans="1:18" ht="13.5" x14ac:dyDescent="0.25">
      <c r="A50" s="155">
        <v>134902</v>
      </c>
      <c r="B50" s="156" t="s">
        <v>274</v>
      </c>
      <c r="C50" s="291"/>
      <c r="D50" s="291"/>
      <c r="E50" s="291"/>
      <c r="F50" s="291"/>
      <c r="G50" s="291"/>
      <c r="H50" s="291"/>
      <c r="I50" s="291"/>
      <c r="J50" s="291"/>
      <c r="K50" s="293">
        <f t="shared" si="3"/>
        <v>0</v>
      </c>
      <c r="L50" s="292"/>
      <c r="M50" s="292"/>
      <c r="N50" s="292"/>
      <c r="O50" s="294">
        <f t="shared" si="4"/>
        <v>0</v>
      </c>
      <c r="P50" s="291"/>
      <c r="Q50" s="291"/>
      <c r="R50" s="378"/>
    </row>
    <row r="51" spans="1:18" ht="13.5" x14ac:dyDescent="0.25">
      <c r="A51" s="155">
        <v>134904</v>
      </c>
      <c r="B51" s="156" t="s">
        <v>166</v>
      </c>
      <c r="C51" s="291"/>
      <c r="D51" s="291"/>
      <c r="E51" s="291"/>
      <c r="F51" s="291"/>
      <c r="G51" s="291"/>
      <c r="H51" s="291"/>
      <c r="I51" s="291"/>
      <c r="J51" s="291"/>
      <c r="K51" s="293">
        <f t="shared" si="3"/>
        <v>0</v>
      </c>
      <c r="L51" s="292"/>
      <c r="M51" s="292"/>
      <c r="N51" s="292"/>
      <c r="O51" s="294">
        <f t="shared" si="4"/>
        <v>0</v>
      </c>
      <c r="P51" s="291"/>
      <c r="Q51" s="291"/>
      <c r="R51" s="378"/>
    </row>
    <row r="52" spans="1:18" ht="13.5" x14ac:dyDescent="0.25">
      <c r="A52" s="155">
        <v>134907</v>
      </c>
      <c r="B52" s="156" t="s">
        <v>286</v>
      </c>
      <c r="C52" s="291"/>
      <c r="D52" s="291"/>
      <c r="E52" s="291"/>
      <c r="F52" s="291"/>
      <c r="G52" s="291"/>
      <c r="H52" s="291"/>
      <c r="I52" s="291"/>
      <c r="J52" s="291"/>
      <c r="K52" s="293">
        <f t="shared" si="3"/>
        <v>0</v>
      </c>
      <c r="L52" s="292"/>
      <c r="M52" s="292"/>
      <c r="N52" s="292"/>
      <c r="O52" s="294">
        <f t="shared" si="4"/>
        <v>0</v>
      </c>
      <c r="P52" s="291"/>
      <c r="Q52" s="291"/>
      <c r="R52" s="378"/>
    </row>
    <row r="53" spans="1:18" ht="13.5" x14ac:dyDescent="0.25">
      <c r="A53" s="155">
        <v>134908</v>
      </c>
      <c r="B53" s="156" t="s">
        <v>169</v>
      </c>
      <c r="C53" s="291"/>
      <c r="D53" s="291"/>
      <c r="E53" s="291"/>
      <c r="F53" s="291"/>
      <c r="G53" s="291"/>
      <c r="H53" s="291"/>
      <c r="I53" s="291"/>
      <c r="J53" s="291"/>
      <c r="K53" s="293">
        <f t="shared" si="3"/>
        <v>0</v>
      </c>
      <c r="L53" s="292"/>
      <c r="M53" s="292"/>
      <c r="N53" s="292"/>
      <c r="O53" s="294">
        <f t="shared" si="4"/>
        <v>0</v>
      </c>
      <c r="P53" s="291"/>
      <c r="Q53" s="291"/>
      <c r="R53" s="378"/>
    </row>
    <row r="54" spans="1:18" ht="13.5" x14ac:dyDescent="0.25">
      <c r="A54" s="155">
        <v>134909</v>
      </c>
      <c r="B54" s="156" t="s">
        <v>168</v>
      </c>
      <c r="C54" s="291"/>
      <c r="D54" s="291"/>
      <c r="E54" s="291"/>
      <c r="F54" s="291"/>
      <c r="G54" s="291"/>
      <c r="H54" s="291"/>
      <c r="I54" s="291"/>
      <c r="J54" s="291"/>
      <c r="K54" s="293">
        <f t="shared" si="3"/>
        <v>0</v>
      </c>
      <c r="L54" s="292"/>
      <c r="M54" s="292"/>
      <c r="N54" s="292"/>
      <c r="O54" s="294">
        <f t="shared" si="4"/>
        <v>0</v>
      </c>
      <c r="P54" s="291"/>
      <c r="Q54" s="291"/>
      <c r="R54" s="378"/>
    </row>
    <row r="55" spans="1:18" ht="13.5" x14ac:dyDescent="0.25">
      <c r="A55" s="155">
        <v>134912</v>
      </c>
      <c r="B55" s="156" t="s">
        <v>459</v>
      </c>
      <c r="C55" s="291"/>
      <c r="D55" s="291"/>
      <c r="E55" s="291"/>
      <c r="F55" s="291"/>
      <c r="G55" s="291"/>
      <c r="H55" s="291"/>
      <c r="I55" s="291"/>
      <c r="J55" s="291"/>
      <c r="K55" s="293">
        <f t="shared" si="3"/>
        <v>0</v>
      </c>
      <c r="L55" s="292"/>
      <c r="M55" s="292"/>
      <c r="N55" s="292"/>
      <c r="O55" s="294">
        <f t="shared" si="4"/>
        <v>0</v>
      </c>
      <c r="P55" s="291"/>
      <c r="Q55" s="291"/>
      <c r="R55" s="378"/>
    </row>
    <row r="56" spans="1:18" ht="13.5" x14ac:dyDescent="0.25">
      <c r="A56" s="155">
        <v>143104</v>
      </c>
      <c r="B56" s="156" t="s">
        <v>74</v>
      </c>
      <c r="C56" s="291"/>
      <c r="D56" s="291"/>
      <c r="E56" s="291"/>
      <c r="F56" s="291"/>
      <c r="G56" s="291"/>
      <c r="H56" s="291"/>
      <c r="I56" s="291"/>
      <c r="J56" s="291"/>
      <c r="K56" s="293">
        <f t="shared" si="3"/>
        <v>0</v>
      </c>
      <c r="L56" s="292"/>
      <c r="M56" s="292"/>
      <c r="N56" s="292"/>
      <c r="O56" s="294">
        <f t="shared" si="4"/>
        <v>0</v>
      </c>
      <c r="P56" s="291"/>
      <c r="Q56" s="291"/>
      <c r="R56" s="378"/>
    </row>
    <row r="57" spans="1:18" ht="13.5" x14ac:dyDescent="0.25">
      <c r="A57" s="155">
        <v>143105</v>
      </c>
      <c r="B57" s="158" t="s">
        <v>75</v>
      </c>
      <c r="C57" s="291"/>
      <c r="D57" s="291"/>
      <c r="E57" s="291"/>
      <c r="F57" s="291"/>
      <c r="G57" s="291"/>
      <c r="H57" s="291"/>
      <c r="I57" s="291"/>
      <c r="J57" s="291"/>
      <c r="K57" s="293">
        <f t="shared" si="3"/>
        <v>0</v>
      </c>
      <c r="L57" s="292"/>
      <c r="M57" s="292"/>
      <c r="N57" s="292"/>
      <c r="O57" s="294">
        <f t="shared" si="4"/>
        <v>0</v>
      </c>
      <c r="P57" s="291"/>
      <c r="Q57" s="291"/>
      <c r="R57" s="378"/>
    </row>
    <row r="58" spans="1:18" ht="13.5" x14ac:dyDescent="0.25">
      <c r="A58" s="155">
        <v>143901</v>
      </c>
      <c r="B58" s="158" t="s">
        <v>170</v>
      </c>
      <c r="C58" s="291"/>
      <c r="D58" s="291"/>
      <c r="E58" s="291"/>
      <c r="F58" s="291"/>
      <c r="G58" s="291"/>
      <c r="H58" s="291"/>
      <c r="I58" s="291"/>
      <c r="J58" s="291"/>
      <c r="K58" s="293">
        <f t="shared" si="3"/>
        <v>0</v>
      </c>
      <c r="L58" s="292"/>
      <c r="M58" s="292"/>
      <c r="N58" s="292"/>
      <c r="O58" s="294">
        <f t="shared" si="4"/>
        <v>0</v>
      </c>
      <c r="P58" s="291"/>
      <c r="Q58" s="291"/>
      <c r="R58" s="378"/>
    </row>
    <row r="59" spans="1:18" ht="13.5" x14ac:dyDescent="0.25">
      <c r="A59" s="155">
        <v>143904</v>
      </c>
      <c r="B59" s="158" t="s">
        <v>171</v>
      </c>
      <c r="C59" s="291"/>
      <c r="D59" s="291"/>
      <c r="E59" s="291"/>
      <c r="F59" s="291"/>
      <c r="G59" s="291"/>
      <c r="H59" s="291"/>
      <c r="I59" s="291"/>
      <c r="J59" s="291"/>
      <c r="K59" s="293">
        <f t="shared" si="3"/>
        <v>0</v>
      </c>
      <c r="L59" s="292"/>
      <c r="M59" s="292"/>
      <c r="N59" s="292"/>
      <c r="O59" s="294">
        <f t="shared" si="4"/>
        <v>0</v>
      </c>
      <c r="P59" s="291"/>
      <c r="Q59" s="291"/>
      <c r="R59" s="378"/>
    </row>
    <row r="60" spans="1:18" ht="13.5" x14ac:dyDescent="0.25">
      <c r="A60" s="155">
        <v>143905</v>
      </c>
      <c r="B60" s="95" t="s">
        <v>172</v>
      </c>
      <c r="C60" s="291"/>
      <c r="D60" s="291"/>
      <c r="E60" s="291"/>
      <c r="F60" s="291"/>
      <c r="G60" s="291"/>
      <c r="H60" s="291"/>
      <c r="I60" s="291"/>
      <c r="J60" s="291"/>
      <c r="K60" s="293">
        <f t="shared" si="3"/>
        <v>0</v>
      </c>
      <c r="L60" s="292"/>
      <c r="M60" s="292"/>
      <c r="N60" s="292"/>
      <c r="O60" s="294">
        <f t="shared" si="4"/>
        <v>0</v>
      </c>
      <c r="P60" s="291"/>
      <c r="Q60" s="291"/>
      <c r="R60" s="378"/>
    </row>
    <row r="61" spans="1:18" ht="13.5" x14ac:dyDescent="0.25">
      <c r="A61" s="155">
        <v>143906</v>
      </c>
      <c r="B61" s="95" t="s">
        <v>287</v>
      </c>
      <c r="C61" s="291"/>
      <c r="D61" s="291"/>
      <c r="E61" s="291"/>
      <c r="F61" s="291"/>
      <c r="G61" s="291"/>
      <c r="H61" s="291"/>
      <c r="I61" s="291"/>
      <c r="J61" s="291"/>
      <c r="K61" s="293">
        <f t="shared" si="3"/>
        <v>0</v>
      </c>
      <c r="L61" s="292"/>
      <c r="M61" s="292"/>
      <c r="N61" s="292"/>
      <c r="O61" s="294">
        <f t="shared" si="4"/>
        <v>0</v>
      </c>
      <c r="P61" s="291"/>
      <c r="Q61" s="291"/>
      <c r="R61" s="378"/>
    </row>
    <row r="62" spans="1:18" ht="13.5" x14ac:dyDescent="0.25">
      <c r="A62" s="155">
        <v>134999</v>
      </c>
      <c r="B62" s="95" t="s">
        <v>253</v>
      </c>
      <c r="C62" s="291"/>
      <c r="D62" s="291"/>
      <c r="E62" s="291"/>
      <c r="F62" s="291"/>
      <c r="G62" s="291"/>
      <c r="H62" s="291"/>
      <c r="I62" s="291"/>
      <c r="J62" s="291"/>
      <c r="K62" s="293">
        <f t="shared" si="3"/>
        <v>0</v>
      </c>
      <c r="L62" s="292"/>
      <c r="M62" s="292"/>
      <c r="N62" s="292"/>
      <c r="O62" s="294">
        <f t="shared" si="4"/>
        <v>0</v>
      </c>
      <c r="P62" s="291"/>
      <c r="Q62" s="291"/>
      <c r="R62" s="378"/>
    </row>
    <row r="63" spans="1:18" ht="13.5" x14ac:dyDescent="0.25">
      <c r="A63" s="1058" t="s">
        <v>76</v>
      </c>
      <c r="B63" s="1058"/>
      <c r="C63" s="295">
        <f>SUM(C16:C62)</f>
        <v>0</v>
      </c>
      <c r="D63" s="295">
        <f>SUM(D16:D62)</f>
        <v>0</v>
      </c>
      <c r="E63" s="295">
        <f t="shared" ref="E63:R63" si="5">SUM(E16:E62)</f>
        <v>0</v>
      </c>
      <c r="F63" s="295">
        <f t="shared" si="5"/>
        <v>0</v>
      </c>
      <c r="G63" s="295">
        <f t="shared" si="5"/>
        <v>0</v>
      </c>
      <c r="H63" s="295">
        <f t="shared" si="5"/>
        <v>0</v>
      </c>
      <c r="I63" s="295">
        <f t="shared" si="5"/>
        <v>0</v>
      </c>
      <c r="J63" s="295">
        <f t="shared" si="5"/>
        <v>0</v>
      </c>
      <c r="K63" s="295">
        <f t="shared" si="5"/>
        <v>0</v>
      </c>
      <c r="L63" s="295">
        <f t="shared" si="5"/>
        <v>0</v>
      </c>
      <c r="M63" s="295">
        <f t="shared" si="5"/>
        <v>0</v>
      </c>
      <c r="N63" s="295">
        <f t="shared" si="5"/>
        <v>0</v>
      </c>
      <c r="O63" s="295">
        <f t="shared" si="4"/>
        <v>0</v>
      </c>
      <c r="P63" s="295">
        <f t="shared" si="5"/>
        <v>0</v>
      </c>
      <c r="Q63" s="295">
        <f t="shared" si="5"/>
        <v>0</v>
      </c>
      <c r="R63" s="295">
        <f t="shared" si="5"/>
        <v>0</v>
      </c>
    </row>
    <row r="64" spans="1:18" ht="13.5" x14ac:dyDescent="0.25">
      <c r="A64" s="1055" t="s">
        <v>77</v>
      </c>
      <c r="B64" s="1056"/>
      <c r="C64" s="1056"/>
      <c r="D64" s="1056"/>
      <c r="E64" s="1056"/>
      <c r="F64" s="1056"/>
      <c r="G64" s="1056"/>
      <c r="H64" s="1056"/>
      <c r="I64" s="1056"/>
      <c r="J64" s="1056"/>
      <c r="K64" s="1056"/>
      <c r="L64" s="1056"/>
      <c r="M64" s="1056"/>
      <c r="N64" s="1056"/>
      <c r="O64" s="1056"/>
      <c r="P64" s="1056"/>
      <c r="Q64" s="1056"/>
      <c r="R64" s="1057"/>
    </row>
    <row r="65" spans="1:18" ht="13.5" x14ac:dyDescent="0.25">
      <c r="A65" s="155">
        <v>213301</v>
      </c>
      <c r="B65" s="157" t="s">
        <v>84</v>
      </c>
      <c r="C65" s="291"/>
      <c r="D65" s="291"/>
      <c r="E65" s="291"/>
      <c r="F65" s="291"/>
      <c r="G65" s="291"/>
      <c r="H65" s="291"/>
      <c r="I65" s="291"/>
      <c r="J65" s="291"/>
      <c r="K65" s="293">
        <f t="shared" ref="K65:K117" si="6">SUM(C65:J65)</f>
        <v>0</v>
      </c>
      <c r="L65" s="292"/>
      <c r="M65" s="292"/>
      <c r="N65" s="292"/>
      <c r="O65" s="294">
        <f t="shared" ref="O65:O118" si="7">SUM(L65:N65)</f>
        <v>0</v>
      </c>
      <c r="P65" s="291"/>
      <c r="Q65" s="291"/>
      <c r="R65" s="378"/>
    </row>
    <row r="66" spans="1:18" ht="13.5" x14ac:dyDescent="0.25">
      <c r="A66" s="155">
        <v>213302</v>
      </c>
      <c r="B66" s="157" t="s">
        <v>220</v>
      </c>
      <c r="C66" s="291"/>
      <c r="D66" s="291"/>
      <c r="E66" s="291"/>
      <c r="F66" s="291"/>
      <c r="G66" s="291"/>
      <c r="H66" s="291"/>
      <c r="I66" s="291"/>
      <c r="J66" s="291"/>
      <c r="K66" s="293">
        <f t="shared" si="6"/>
        <v>0</v>
      </c>
      <c r="L66" s="292"/>
      <c r="M66" s="292"/>
      <c r="N66" s="292"/>
      <c r="O66" s="294">
        <f t="shared" si="7"/>
        <v>0</v>
      </c>
      <c r="P66" s="291"/>
      <c r="Q66" s="291"/>
      <c r="R66" s="378"/>
    </row>
    <row r="67" spans="1:18" ht="13.5" x14ac:dyDescent="0.25">
      <c r="A67" s="155">
        <v>213305</v>
      </c>
      <c r="B67" s="157" t="s">
        <v>221</v>
      </c>
      <c r="C67" s="291"/>
      <c r="D67" s="291"/>
      <c r="E67" s="291"/>
      <c r="F67" s="291"/>
      <c r="G67" s="291"/>
      <c r="H67" s="291"/>
      <c r="I67" s="291"/>
      <c r="J67" s="291"/>
      <c r="K67" s="293">
        <f t="shared" si="6"/>
        <v>0</v>
      </c>
      <c r="L67" s="292"/>
      <c r="M67" s="292"/>
      <c r="N67" s="292"/>
      <c r="O67" s="294">
        <f t="shared" si="7"/>
        <v>0</v>
      </c>
      <c r="P67" s="291"/>
      <c r="Q67" s="291"/>
      <c r="R67" s="378"/>
    </row>
    <row r="68" spans="1:18" ht="13.5" x14ac:dyDescent="0.25">
      <c r="A68" s="155">
        <v>213306</v>
      </c>
      <c r="B68" s="157" t="s">
        <v>222</v>
      </c>
      <c r="C68" s="291"/>
      <c r="D68" s="291"/>
      <c r="E68" s="291"/>
      <c r="F68" s="291"/>
      <c r="G68" s="291"/>
      <c r="H68" s="291"/>
      <c r="I68" s="291"/>
      <c r="J68" s="291"/>
      <c r="K68" s="293">
        <f t="shared" si="6"/>
        <v>0</v>
      </c>
      <c r="L68" s="292"/>
      <c r="M68" s="292"/>
      <c r="N68" s="292"/>
      <c r="O68" s="294">
        <f t="shared" si="7"/>
        <v>0</v>
      </c>
      <c r="P68" s="291"/>
      <c r="Q68" s="291"/>
      <c r="R68" s="378"/>
    </row>
    <row r="69" spans="1:18" ht="13.5" x14ac:dyDescent="0.25">
      <c r="A69" s="155">
        <v>213307</v>
      </c>
      <c r="B69" s="157" t="s">
        <v>257</v>
      </c>
      <c r="C69" s="291"/>
      <c r="D69" s="291"/>
      <c r="E69" s="291"/>
      <c r="F69" s="291"/>
      <c r="G69" s="291"/>
      <c r="H69" s="291"/>
      <c r="I69" s="291"/>
      <c r="J69" s="291"/>
      <c r="K69" s="293">
        <f t="shared" si="6"/>
        <v>0</v>
      </c>
      <c r="L69" s="292"/>
      <c r="M69" s="292"/>
      <c r="N69" s="292"/>
      <c r="O69" s="294">
        <f t="shared" si="7"/>
        <v>0</v>
      </c>
      <c r="P69" s="291"/>
      <c r="Q69" s="291"/>
      <c r="R69" s="378"/>
    </row>
    <row r="70" spans="1:18" ht="13.5" x14ac:dyDescent="0.25">
      <c r="A70" s="155">
        <v>214201</v>
      </c>
      <c r="B70" s="156" t="s">
        <v>78</v>
      </c>
      <c r="C70" s="291"/>
      <c r="D70" s="291"/>
      <c r="E70" s="291"/>
      <c r="F70" s="291"/>
      <c r="G70" s="291"/>
      <c r="H70" s="291"/>
      <c r="I70" s="291"/>
      <c r="J70" s="291"/>
      <c r="K70" s="293">
        <f t="shared" si="6"/>
        <v>0</v>
      </c>
      <c r="L70" s="292"/>
      <c r="M70" s="292"/>
      <c r="N70" s="292"/>
      <c r="O70" s="294">
        <f t="shared" si="7"/>
        <v>0</v>
      </c>
      <c r="P70" s="291"/>
      <c r="Q70" s="291"/>
      <c r="R70" s="378"/>
    </row>
    <row r="71" spans="1:18" ht="13.5" x14ac:dyDescent="0.25">
      <c r="A71" s="155">
        <v>214202</v>
      </c>
      <c r="B71" s="156" t="s">
        <v>79</v>
      </c>
      <c r="C71" s="291"/>
      <c r="D71" s="291"/>
      <c r="E71" s="291"/>
      <c r="F71" s="291"/>
      <c r="G71" s="291"/>
      <c r="H71" s="291"/>
      <c r="I71" s="291"/>
      <c r="J71" s="291"/>
      <c r="K71" s="293">
        <f t="shared" si="6"/>
        <v>0</v>
      </c>
      <c r="L71" s="292"/>
      <c r="M71" s="292"/>
      <c r="N71" s="292"/>
      <c r="O71" s="294">
        <f t="shared" si="7"/>
        <v>0</v>
      </c>
      <c r="P71" s="291"/>
      <c r="Q71" s="291"/>
      <c r="R71" s="378"/>
    </row>
    <row r="72" spans="1:18" ht="13.5" x14ac:dyDescent="0.25">
      <c r="A72" s="155">
        <v>215101</v>
      </c>
      <c r="B72" s="156" t="s">
        <v>173</v>
      </c>
      <c r="C72" s="291"/>
      <c r="D72" s="291"/>
      <c r="E72" s="291"/>
      <c r="F72" s="291"/>
      <c r="G72" s="291"/>
      <c r="H72" s="291"/>
      <c r="I72" s="291"/>
      <c r="J72" s="291"/>
      <c r="K72" s="293">
        <f t="shared" si="6"/>
        <v>0</v>
      </c>
      <c r="L72" s="292"/>
      <c r="M72" s="292"/>
      <c r="N72" s="292"/>
      <c r="O72" s="294">
        <f t="shared" si="7"/>
        <v>0</v>
      </c>
      <c r="P72" s="291"/>
      <c r="Q72" s="291"/>
      <c r="R72" s="378"/>
    </row>
    <row r="73" spans="1:18" ht="13.5" x14ac:dyDescent="0.25">
      <c r="A73" s="155">
        <v>215102</v>
      </c>
      <c r="B73" s="156" t="s">
        <v>174</v>
      </c>
      <c r="C73" s="291"/>
      <c r="D73" s="291"/>
      <c r="E73" s="291"/>
      <c r="F73" s="291"/>
      <c r="G73" s="291"/>
      <c r="H73" s="291"/>
      <c r="I73" s="291"/>
      <c r="J73" s="291"/>
      <c r="K73" s="293">
        <f t="shared" si="6"/>
        <v>0</v>
      </c>
      <c r="L73" s="292"/>
      <c r="M73" s="292"/>
      <c r="N73" s="292"/>
      <c r="O73" s="294">
        <f t="shared" si="7"/>
        <v>0</v>
      </c>
      <c r="P73" s="291"/>
      <c r="Q73" s="291"/>
      <c r="R73" s="378"/>
    </row>
    <row r="74" spans="1:18" ht="13.5" x14ac:dyDescent="0.25">
      <c r="A74" s="155">
        <v>216101</v>
      </c>
      <c r="B74" s="156" t="s">
        <v>80</v>
      </c>
      <c r="C74" s="291"/>
      <c r="D74" s="291"/>
      <c r="E74" s="291"/>
      <c r="F74" s="291"/>
      <c r="G74" s="291"/>
      <c r="H74" s="291"/>
      <c r="I74" s="291"/>
      <c r="J74" s="291"/>
      <c r="K74" s="293">
        <f t="shared" si="6"/>
        <v>0</v>
      </c>
      <c r="L74" s="292"/>
      <c r="M74" s="292"/>
      <c r="N74" s="292"/>
      <c r="O74" s="294">
        <f t="shared" si="7"/>
        <v>0</v>
      </c>
      <c r="P74" s="291"/>
      <c r="Q74" s="291"/>
      <c r="R74" s="378"/>
    </row>
    <row r="75" spans="1:18" ht="13.5" x14ac:dyDescent="0.25">
      <c r="A75" s="155">
        <v>216401</v>
      </c>
      <c r="B75" s="156" t="s">
        <v>325</v>
      </c>
      <c r="C75" s="291"/>
      <c r="D75" s="291"/>
      <c r="E75" s="291"/>
      <c r="F75" s="291"/>
      <c r="G75" s="291"/>
      <c r="H75" s="291"/>
      <c r="I75" s="291"/>
      <c r="J75" s="291"/>
      <c r="K75" s="293">
        <f t="shared" si="6"/>
        <v>0</v>
      </c>
      <c r="L75" s="292"/>
      <c r="M75" s="292"/>
      <c r="N75" s="292"/>
      <c r="O75" s="294">
        <f t="shared" si="7"/>
        <v>0</v>
      </c>
      <c r="P75" s="291"/>
      <c r="Q75" s="291"/>
      <c r="R75" s="378"/>
    </row>
    <row r="76" spans="1:18" ht="13.5" x14ac:dyDescent="0.25">
      <c r="A76" s="155">
        <v>216402</v>
      </c>
      <c r="B76" s="156" t="s">
        <v>175</v>
      </c>
      <c r="C76" s="291"/>
      <c r="D76" s="291"/>
      <c r="E76" s="291"/>
      <c r="F76" s="291"/>
      <c r="G76" s="291"/>
      <c r="H76" s="291"/>
      <c r="I76" s="291"/>
      <c r="J76" s="291"/>
      <c r="K76" s="293">
        <f t="shared" si="6"/>
        <v>0</v>
      </c>
      <c r="L76" s="292"/>
      <c r="M76" s="292"/>
      <c r="N76" s="292"/>
      <c r="O76" s="294">
        <f t="shared" si="7"/>
        <v>0</v>
      </c>
      <c r="P76" s="291"/>
      <c r="Q76" s="291"/>
      <c r="R76" s="378"/>
    </row>
    <row r="77" spans="1:18" ht="13.5" x14ac:dyDescent="0.25">
      <c r="A77" s="155">
        <v>222104</v>
      </c>
      <c r="B77" s="156" t="s">
        <v>176</v>
      </c>
      <c r="C77" s="291"/>
      <c r="D77" s="291"/>
      <c r="E77" s="291"/>
      <c r="F77" s="291"/>
      <c r="G77" s="291"/>
      <c r="H77" s="291"/>
      <c r="I77" s="291"/>
      <c r="J77" s="291"/>
      <c r="K77" s="293">
        <f t="shared" si="6"/>
        <v>0</v>
      </c>
      <c r="L77" s="292"/>
      <c r="M77" s="292"/>
      <c r="N77" s="292"/>
      <c r="O77" s="294">
        <f t="shared" si="7"/>
        <v>0</v>
      </c>
      <c r="P77" s="291"/>
      <c r="Q77" s="291"/>
      <c r="R77" s="378"/>
    </row>
    <row r="78" spans="1:18" ht="13.5" x14ac:dyDescent="0.25">
      <c r="A78" s="155">
        <v>222116</v>
      </c>
      <c r="B78" s="156" t="s">
        <v>81</v>
      </c>
      <c r="C78" s="291"/>
      <c r="D78" s="291"/>
      <c r="E78" s="291"/>
      <c r="F78" s="291"/>
      <c r="G78" s="291"/>
      <c r="H78" s="291"/>
      <c r="I78" s="291"/>
      <c r="J78" s="291"/>
      <c r="K78" s="293">
        <f t="shared" si="6"/>
        <v>0</v>
      </c>
      <c r="L78" s="292"/>
      <c r="M78" s="292"/>
      <c r="N78" s="292"/>
      <c r="O78" s="294">
        <f t="shared" si="7"/>
        <v>0</v>
      </c>
      <c r="P78" s="291"/>
      <c r="Q78" s="291"/>
      <c r="R78" s="378"/>
    </row>
    <row r="79" spans="1:18" ht="13.5" x14ac:dyDescent="0.25">
      <c r="A79" s="155">
        <v>226301</v>
      </c>
      <c r="B79" s="156" t="s">
        <v>177</v>
      </c>
      <c r="C79" s="291"/>
      <c r="D79" s="291"/>
      <c r="E79" s="291"/>
      <c r="F79" s="291"/>
      <c r="G79" s="291"/>
      <c r="H79" s="291"/>
      <c r="I79" s="291"/>
      <c r="J79" s="291"/>
      <c r="K79" s="293">
        <f t="shared" si="6"/>
        <v>0</v>
      </c>
      <c r="L79" s="292"/>
      <c r="M79" s="292"/>
      <c r="N79" s="292"/>
      <c r="O79" s="294">
        <f t="shared" si="7"/>
        <v>0</v>
      </c>
      <c r="P79" s="291"/>
      <c r="Q79" s="291"/>
      <c r="R79" s="378"/>
    </row>
    <row r="80" spans="1:18" ht="13.5" x14ac:dyDescent="0.25">
      <c r="A80" s="155">
        <v>226302</v>
      </c>
      <c r="B80" s="156" t="s">
        <v>178</v>
      </c>
      <c r="C80" s="291"/>
      <c r="D80" s="291"/>
      <c r="E80" s="291"/>
      <c r="F80" s="291"/>
      <c r="G80" s="291"/>
      <c r="H80" s="291"/>
      <c r="I80" s="291"/>
      <c r="J80" s="291"/>
      <c r="K80" s="293">
        <f t="shared" si="6"/>
        <v>0</v>
      </c>
      <c r="L80" s="292"/>
      <c r="M80" s="292"/>
      <c r="N80" s="292"/>
      <c r="O80" s="294">
        <f t="shared" si="7"/>
        <v>0</v>
      </c>
      <c r="P80" s="291"/>
      <c r="Q80" s="291"/>
      <c r="R80" s="378"/>
    </row>
    <row r="81" spans="1:18" ht="13.5" x14ac:dyDescent="0.25">
      <c r="A81" s="155">
        <v>241101</v>
      </c>
      <c r="B81" s="156" t="s">
        <v>85</v>
      </c>
      <c r="C81" s="291"/>
      <c r="D81" s="291"/>
      <c r="E81" s="291"/>
      <c r="F81" s="291"/>
      <c r="G81" s="291"/>
      <c r="H81" s="291"/>
      <c r="I81" s="291"/>
      <c r="J81" s="291"/>
      <c r="K81" s="293">
        <f t="shared" si="6"/>
        <v>0</v>
      </c>
      <c r="L81" s="292"/>
      <c r="M81" s="292"/>
      <c r="N81" s="292"/>
      <c r="O81" s="294">
        <f t="shared" si="7"/>
        <v>0</v>
      </c>
      <c r="P81" s="291"/>
      <c r="Q81" s="291"/>
      <c r="R81" s="378"/>
    </row>
    <row r="82" spans="1:18" ht="13.5" x14ac:dyDescent="0.25">
      <c r="A82" s="155">
        <v>241102</v>
      </c>
      <c r="B82" s="156" t="s">
        <v>276</v>
      </c>
      <c r="C82" s="291"/>
      <c r="D82" s="291"/>
      <c r="E82" s="291"/>
      <c r="F82" s="291"/>
      <c r="G82" s="291"/>
      <c r="H82" s="291"/>
      <c r="I82" s="291"/>
      <c r="J82" s="291"/>
      <c r="K82" s="293">
        <f t="shared" si="6"/>
        <v>0</v>
      </c>
      <c r="L82" s="292"/>
      <c r="M82" s="292"/>
      <c r="N82" s="292"/>
      <c r="O82" s="294">
        <f t="shared" si="7"/>
        <v>0</v>
      </c>
      <c r="P82" s="291"/>
      <c r="Q82" s="291"/>
      <c r="R82" s="378"/>
    </row>
    <row r="83" spans="1:18" ht="13.5" x14ac:dyDescent="0.25">
      <c r="A83" s="155">
        <v>241103</v>
      </c>
      <c r="B83" s="156" t="s">
        <v>288</v>
      </c>
      <c r="C83" s="291"/>
      <c r="D83" s="291"/>
      <c r="E83" s="291"/>
      <c r="F83" s="291"/>
      <c r="G83" s="291"/>
      <c r="H83" s="291"/>
      <c r="I83" s="291"/>
      <c r="J83" s="291"/>
      <c r="K83" s="293">
        <f t="shared" si="6"/>
        <v>0</v>
      </c>
      <c r="L83" s="292"/>
      <c r="M83" s="292"/>
      <c r="N83" s="292"/>
      <c r="O83" s="294">
        <f t="shared" si="7"/>
        <v>0</v>
      </c>
      <c r="P83" s="291"/>
      <c r="Q83" s="291"/>
      <c r="R83" s="378"/>
    </row>
    <row r="84" spans="1:18" ht="13.5" x14ac:dyDescent="0.25">
      <c r="A84" s="155">
        <v>241107</v>
      </c>
      <c r="B84" s="156" t="s">
        <v>289</v>
      </c>
      <c r="C84" s="291"/>
      <c r="D84" s="291"/>
      <c r="E84" s="291"/>
      <c r="F84" s="291"/>
      <c r="G84" s="291"/>
      <c r="H84" s="291"/>
      <c r="I84" s="291"/>
      <c r="J84" s="291"/>
      <c r="K84" s="293">
        <f t="shared" si="6"/>
        <v>0</v>
      </c>
      <c r="L84" s="292"/>
      <c r="M84" s="292"/>
      <c r="N84" s="292"/>
      <c r="O84" s="294">
        <f t="shared" si="7"/>
        <v>0</v>
      </c>
      <c r="P84" s="291"/>
      <c r="Q84" s="291"/>
      <c r="R84" s="378"/>
    </row>
    <row r="85" spans="1:18" ht="13.5" x14ac:dyDescent="0.25">
      <c r="A85" s="155">
        <v>242102</v>
      </c>
      <c r="B85" s="156" t="s">
        <v>223</v>
      </c>
      <c r="C85" s="291"/>
      <c r="D85" s="291"/>
      <c r="E85" s="291"/>
      <c r="F85" s="291"/>
      <c r="G85" s="291"/>
      <c r="H85" s="291"/>
      <c r="I85" s="291"/>
      <c r="J85" s="291"/>
      <c r="K85" s="293">
        <f t="shared" si="6"/>
        <v>0</v>
      </c>
      <c r="L85" s="292"/>
      <c r="M85" s="292"/>
      <c r="N85" s="292"/>
      <c r="O85" s="294">
        <f t="shared" si="7"/>
        <v>0</v>
      </c>
      <c r="P85" s="291"/>
      <c r="Q85" s="291"/>
      <c r="R85" s="378"/>
    </row>
    <row r="86" spans="1:18" ht="13.5" x14ac:dyDescent="0.25">
      <c r="A86" s="155">
        <v>242202</v>
      </c>
      <c r="B86" s="156" t="s">
        <v>224</v>
      </c>
      <c r="C86" s="291"/>
      <c r="D86" s="291"/>
      <c r="E86" s="291"/>
      <c r="F86" s="291"/>
      <c r="G86" s="291"/>
      <c r="H86" s="291"/>
      <c r="I86" s="291"/>
      <c r="J86" s="291"/>
      <c r="K86" s="293">
        <f t="shared" si="6"/>
        <v>0</v>
      </c>
      <c r="L86" s="292"/>
      <c r="M86" s="292"/>
      <c r="N86" s="292"/>
      <c r="O86" s="294">
        <f t="shared" si="7"/>
        <v>0</v>
      </c>
      <c r="P86" s="291"/>
      <c r="Q86" s="291"/>
      <c r="R86" s="378"/>
    </row>
    <row r="87" spans="1:18" ht="13.5" x14ac:dyDescent="0.25">
      <c r="A87" s="155">
        <v>242203</v>
      </c>
      <c r="B87" s="156" t="s">
        <v>275</v>
      </c>
      <c r="C87" s="291"/>
      <c r="D87" s="291"/>
      <c r="E87" s="291"/>
      <c r="F87" s="291"/>
      <c r="G87" s="291"/>
      <c r="H87" s="291"/>
      <c r="I87" s="291"/>
      <c r="J87" s="291"/>
      <c r="K87" s="293">
        <f t="shared" si="6"/>
        <v>0</v>
      </c>
      <c r="L87" s="292"/>
      <c r="M87" s="292"/>
      <c r="N87" s="292"/>
      <c r="O87" s="294">
        <f t="shared" si="7"/>
        <v>0</v>
      </c>
      <c r="P87" s="291"/>
      <c r="Q87" s="291"/>
      <c r="R87" s="378"/>
    </row>
    <row r="88" spans="1:18" ht="13.5" x14ac:dyDescent="0.25">
      <c r="A88" s="155">
        <v>224901</v>
      </c>
      <c r="B88" s="156" t="s">
        <v>219</v>
      </c>
      <c r="C88" s="291"/>
      <c r="D88" s="291"/>
      <c r="E88" s="291"/>
      <c r="F88" s="291"/>
      <c r="G88" s="291"/>
      <c r="H88" s="291"/>
      <c r="I88" s="291"/>
      <c r="J88" s="291"/>
      <c r="K88" s="293">
        <f t="shared" si="6"/>
        <v>0</v>
      </c>
      <c r="L88" s="292"/>
      <c r="M88" s="292"/>
      <c r="N88" s="292"/>
      <c r="O88" s="294">
        <f t="shared" si="7"/>
        <v>0</v>
      </c>
      <c r="P88" s="291"/>
      <c r="Q88" s="291"/>
      <c r="R88" s="378"/>
    </row>
    <row r="89" spans="1:18" ht="13.5" x14ac:dyDescent="0.25">
      <c r="A89" s="155">
        <v>224902</v>
      </c>
      <c r="B89" s="157" t="s">
        <v>83</v>
      </c>
      <c r="C89" s="291"/>
      <c r="D89" s="291"/>
      <c r="E89" s="291"/>
      <c r="F89" s="291"/>
      <c r="G89" s="291"/>
      <c r="H89" s="291"/>
      <c r="I89" s="291"/>
      <c r="J89" s="291"/>
      <c r="K89" s="293">
        <f t="shared" si="6"/>
        <v>0</v>
      </c>
      <c r="L89" s="292"/>
      <c r="M89" s="292"/>
      <c r="N89" s="292"/>
      <c r="O89" s="294">
        <f t="shared" si="7"/>
        <v>0</v>
      </c>
      <c r="P89" s="291"/>
      <c r="Q89" s="291"/>
      <c r="R89" s="378"/>
    </row>
    <row r="90" spans="1:18" ht="13.5" x14ac:dyDescent="0.25">
      <c r="A90" s="155">
        <v>242207</v>
      </c>
      <c r="B90" s="156" t="s">
        <v>279</v>
      </c>
      <c r="C90" s="291"/>
      <c r="D90" s="291"/>
      <c r="E90" s="291"/>
      <c r="F90" s="291"/>
      <c r="G90" s="291"/>
      <c r="H90" s="291"/>
      <c r="I90" s="291"/>
      <c r="J90" s="291"/>
      <c r="K90" s="293">
        <f t="shared" si="6"/>
        <v>0</v>
      </c>
      <c r="L90" s="292"/>
      <c r="M90" s="292"/>
      <c r="N90" s="292"/>
      <c r="O90" s="294">
        <f t="shared" si="7"/>
        <v>0</v>
      </c>
      <c r="P90" s="291"/>
      <c r="Q90" s="291"/>
      <c r="R90" s="378"/>
    </row>
    <row r="91" spans="1:18" ht="13.5" x14ac:dyDescent="0.25">
      <c r="A91" s="155">
        <v>242208</v>
      </c>
      <c r="B91" s="156" t="s">
        <v>82</v>
      </c>
      <c r="C91" s="291"/>
      <c r="D91" s="291"/>
      <c r="E91" s="291"/>
      <c r="F91" s="291"/>
      <c r="G91" s="291"/>
      <c r="H91" s="291"/>
      <c r="I91" s="291"/>
      <c r="J91" s="291"/>
      <c r="K91" s="293">
        <f t="shared" si="6"/>
        <v>0</v>
      </c>
      <c r="L91" s="292"/>
      <c r="M91" s="292"/>
      <c r="N91" s="292"/>
      <c r="O91" s="294">
        <f t="shared" si="7"/>
        <v>0</v>
      </c>
      <c r="P91" s="291"/>
      <c r="Q91" s="291"/>
      <c r="R91" s="378"/>
    </row>
    <row r="92" spans="1:18" ht="13.5" x14ac:dyDescent="0.25">
      <c r="A92" s="155">
        <v>242211</v>
      </c>
      <c r="B92" s="156" t="s">
        <v>86</v>
      </c>
      <c r="C92" s="291"/>
      <c r="D92" s="291"/>
      <c r="E92" s="291"/>
      <c r="F92" s="291"/>
      <c r="G92" s="291"/>
      <c r="H92" s="291"/>
      <c r="I92" s="291"/>
      <c r="J92" s="291"/>
      <c r="K92" s="293">
        <f t="shared" si="6"/>
        <v>0</v>
      </c>
      <c r="L92" s="292"/>
      <c r="M92" s="292"/>
      <c r="N92" s="292"/>
      <c r="O92" s="294">
        <f t="shared" si="7"/>
        <v>0</v>
      </c>
      <c r="P92" s="291"/>
      <c r="Q92" s="291"/>
      <c r="R92" s="378"/>
    </row>
    <row r="93" spans="1:18" ht="13.5" x14ac:dyDescent="0.25">
      <c r="A93" s="155">
        <v>242302</v>
      </c>
      <c r="B93" s="156" t="s">
        <v>179</v>
      </c>
      <c r="C93" s="291"/>
      <c r="D93" s="291"/>
      <c r="E93" s="291"/>
      <c r="F93" s="291"/>
      <c r="G93" s="291"/>
      <c r="H93" s="291"/>
      <c r="I93" s="291"/>
      <c r="J93" s="291"/>
      <c r="K93" s="293">
        <f t="shared" si="6"/>
        <v>0</v>
      </c>
      <c r="L93" s="292"/>
      <c r="M93" s="292"/>
      <c r="N93" s="292"/>
      <c r="O93" s="294">
        <f t="shared" si="7"/>
        <v>0</v>
      </c>
      <c r="P93" s="291"/>
      <c r="Q93" s="291"/>
      <c r="R93" s="378"/>
    </row>
    <row r="94" spans="1:18" ht="13.5" x14ac:dyDescent="0.25">
      <c r="A94" s="155">
        <v>242303</v>
      </c>
      <c r="B94" s="156" t="s">
        <v>215</v>
      </c>
      <c r="C94" s="291"/>
      <c r="D94" s="291"/>
      <c r="E94" s="291"/>
      <c r="F94" s="291"/>
      <c r="G94" s="291"/>
      <c r="H94" s="291"/>
      <c r="I94" s="291"/>
      <c r="J94" s="291"/>
      <c r="K94" s="293">
        <f t="shared" si="6"/>
        <v>0</v>
      </c>
      <c r="L94" s="292"/>
      <c r="M94" s="292"/>
      <c r="N94" s="292"/>
      <c r="O94" s="294">
        <f t="shared" si="7"/>
        <v>0</v>
      </c>
      <c r="P94" s="291"/>
      <c r="Q94" s="291"/>
      <c r="R94" s="378"/>
    </row>
    <row r="95" spans="1:18" ht="13.5" x14ac:dyDescent="0.25">
      <c r="A95" s="155">
        <v>242304</v>
      </c>
      <c r="B95" s="156" t="s">
        <v>225</v>
      </c>
      <c r="C95" s="291"/>
      <c r="D95" s="291"/>
      <c r="E95" s="291"/>
      <c r="F95" s="291"/>
      <c r="G95" s="291"/>
      <c r="H95" s="291"/>
      <c r="I95" s="291"/>
      <c r="J95" s="291"/>
      <c r="K95" s="293">
        <f t="shared" si="6"/>
        <v>0</v>
      </c>
      <c r="L95" s="292"/>
      <c r="M95" s="292"/>
      <c r="N95" s="292"/>
      <c r="O95" s="294">
        <f t="shared" si="7"/>
        <v>0</v>
      </c>
      <c r="P95" s="291"/>
      <c r="Q95" s="291"/>
      <c r="R95" s="378"/>
    </row>
    <row r="96" spans="1:18" ht="13.5" x14ac:dyDescent="0.25">
      <c r="A96" s="155">
        <v>242307</v>
      </c>
      <c r="B96" s="156" t="s">
        <v>277</v>
      </c>
      <c r="C96" s="291"/>
      <c r="D96" s="291"/>
      <c r="E96" s="291"/>
      <c r="F96" s="291"/>
      <c r="G96" s="291"/>
      <c r="H96" s="291"/>
      <c r="I96" s="291"/>
      <c r="J96" s="291"/>
      <c r="K96" s="293">
        <f t="shared" si="6"/>
        <v>0</v>
      </c>
      <c r="L96" s="292"/>
      <c r="M96" s="292"/>
      <c r="N96" s="292"/>
      <c r="O96" s="294">
        <f t="shared" si="7"/>
        <v>0</v>
      </c>
      <c r="P96" s="291"/>
      <c r="Q96" s="291"/>
      <c r="R96" s="378"/>
    </row>
    <row r="97" spans="1:18" ht="13.5" x14ac:dyDescent="0.25">
      <c r="A97" s="155">
        <v>242401</v>
      </c>
      <c r="B97" s="156" t="s">
        <v>87</v>
      </c>
      <c r="C97" s="291"/>
      <c r="D97" s="291"/>
      <c r="E97" s="291"/>
      <c r="F97" s="291"/>
      <c r="G97" s="291"/>
      <c r="H97" s="291"/>
      <c r="I97" s="291"/>
      <c r="J97" s="291"/>
      <c r="K97" s="293">
        <f t="shared" si="6"/>
        <v>0</v>
      </c>
      <c r="L97" s="292"/>
      <c r="M97" s="292"/>
      <c r="N97" s="292"/>
      <c r="O97" s="294">
        <f t="shared" si="7"/>
        <v>0</v>
      </c>
      <c r="P97" s="291"/>
      <c r="Q97" s="291"/>
      <c r="R97" s="378"/>
    </row>
    <row r="98" spans="1:18" ht="13.5" x14ac:dyDescent="0.25">
      <c r="A98" s="155">
        <v>243201</v>
      </c>
      <c r="B98" s="156" t="s">
        <v>278</v>
      </c>
      <c r="C98" s="291"/>
      <c r="D98" s="291"/>
      <c r="E98" s="291"/>
      <c r="F98" s="291"/>
      <c r="G98" s="291"/>
      <c r="H98" s="291"/>
      <c r="I98" s="291"/>
      <c r="J98" s="291"/>
      <c r="K98" s="293">
        <f t="shared" si="6"/>
        <v>0</v>
      </c>
      <c r="L98" s="292"/>
      <c r="M98" s="292"/>
      <c r="N98" s="292"/>
      <c r="O98" s="294">
        <f t="shared" si="7"/>
        <v>0</v>
      </c>
      <c r="P98" s="291"/>
      <c r="Q98" s="291"/>
      <c r="R98" s="378"/>
    </row>
    <row r="99" spans="1:18" ht="13.5" x14ac:dyDescent="0.25">
      <c r="A99" s="155">
        <v>243203</v>
      </c>
      <c r="B99" s="156" t="s">
        <v>384</v>
      </c>
      <c r="C99" s="291"/>
      <c r="D99" s="291"/>
      <c r="E99" s="291"/>
      <c r="F99" s="291"/>
      <c r="G99" s="291"/>
      <c r="H99" s="291"/>
      <c r="I99" s="291"/>
      <c r="J99" s="291"/>
      <c r="K99" s="293">
        <f t="shared" si="6"/>
        <v>0</v>
      </c>
      <c r="L99" s="292"/>
      <c r="M99" s="292"/>
      <c r="N99" s="292"/>
      <c r="O99" s="294">
        <f t="shared" si="7"/>
        <v>0</v>
      </c>
      <c r="P99" s="291"/>
      <c r="Q99" s="291"/>
      <c r="R99" s="378"/>
    </row>
    <row r="100" spans="1:18" ht="13.5" x14ac:dyDescent="0.25">
      <c r="A100" s="155">
        <v>243204</v>
      </c>
      <c r="B100" s="156" t="s">
        <v>214</v>
      </c>
      <c r="C100" s="291"/>
      <c r="D100" s="291"/>
      <c r="E100" s="291"/>
      <c r="F100" s="291"/>
      <c r="G100" s="291"/>
      <c r="H100" s="291"/>
      <c r="I100" s="291"/>
      <c r="J100" s="291"/>
      <c r="K100" s="293">
        <f t="shared" si="6"/>
        <v>0</v>
      </c>
      <c r="L100" s="292"/>
      <c r="M100" s="292"/>
      <c r="N100" s="292"/>
      <c r="O100" s="294">
        <f t="shared" si="7"/>
        <v>0</v>
      </c>
      <c r="P100" s="291"/>
      <c r="Q100" s="291"/>
      <c r="R100" s="378"/>
    </row>
    <row r="101" spans="1:18" ht="13.5" x14ac:dyDescent="0.25">
      <c r="A101" s="155">
        <v>251101</v>
      </c>
      <c r="B101" s="156" t="s">
        <v>226</v>
      </c>
      <c r="C101" s="291"/>
      <c r="D101" s="291"/>
      <c r="E101" s="291"/>
      <c r="F101" s="291"/>
      <c r="G101" s="291"/>
      <c r="H101" s="291"/>
      <c r="I101" s="291"/>
      <c r="J101" s="291"/>
      <c r="K101" s="293">
        <f t="shared" si="6"/>
        <v>0</v>
      </c>
      <c r="L101" s="292"/>
      <c r="M101" s="292"/>
      <c r="N101" s="292"/>
      <c r="O101" s="294">
        <f t="shared" si="7"/>
        <v>0</v>
      </c>
      <c r="P101" s="291"/>
      <c r="Q101" s="291"/>
      <c r="R101" s="378"/>
    </row>
    <row r="102" spans="1:18" ht="13.5" x14ac:dyDescent="0.25">
      <c r="A102" s="155">
        <v>251302</v>
      </c>
      <c r="B102" s="156" t="s">
        <v>180</v>
      </c>
      <c r="C102" s="291"/>
      <c r="D102" s="291"/>
      <c r="E102" s="291"/>
      <c r="F102" s="291"/>
      <c r="G102" s="291"/>
      <c r="H102" s="291"/>
      <c r="I102" s="291"/>
      <c r="J102" s="291"/>
      <c r="K102" s="293">
        <f t="shared" si="6"/>
        <v>0</v>
      </c>
      <c r="L102" s="292"/>
      <c r="M102" s="292"/>
      <c r="N102" s="292"/>
      <c r="O102" s="294">
        <f t="shared" si="7"/>
        <v>0</v>
      </c>
      <c r="P102" s="291"/>
      <c r="Q102" s="291"/>
      <c r="R102" s="378"/>
    </row>
    <row r="103" spans="1:18" ht="13.5" x14ac:dyDescent="0.25">
      <c r="A103" s="155">
        <v>252101</v>
      </c>
      <c r="B103" s="156" t="s">
        <v>227</v>
      </c>
      <c r="C103" s="291"/>
      <c r="D103" s="291"/>
      <c r="E103" s="291"/>
      <c r="F103" s="291"/>
      <c r="G103" s="291"/>
      <c r="H103" s="291"/>
      <c r="I103" s="291"/>
      <c r="J103" s="291"/>
      <c r="K103" s="293">
        <f t="shared" si="6"/>
        <v>0</v>
      </c>
      <c r="L103" s="292"/>
      <c r="M103" s="292"/>
      <c r="N103" s="292"/>
      <c r="O103" s="294">
        <f t="shared" si="7"/>
        <v>0</v>
      </c>
      <c r="P103" s="291"/>
      <c r="Q103" s="291"/>
      <c r="R103" s="378"/>
    </row>
    <row r="104" spans="1:18" ht="13.5" x14ac:dyDescent="0.25">
      <c r="A104" s="155">
        <v>252201</v>
      </c>
      <c r="B104" s="156" t="s">
        <v>88</v>
      </c>
      <c r="C104" s="291"/>
      <c r="D104" s="291"/>
      <c r="E104" s="291"/>
      <c r="F104" s="291"/>
      <c r="G104" s="291"/>
      <c r="H104" s="291"/>
      <c r="I104" s="291"/>
      <c r="J104" s="291"/>
      <c r="K104" s="293">
        <f t="shared" si="6"/>
        <v>0</v>
      </c>
      <c r="L104" s="292"/>
      <c r="M104" s="292"/>
      <c r="N104" s="292"/>
      <c r="O104" s="294">
        <f t="shared" si="7"/>
        <v>0</v>
      </c>
      <c r="P104" s="291"/>
      <c r="Q104" s="291"/>
      <c r="R104" s="378"/>
    </row>
    <row r="105" spans="1:18" ht="13.5" x14ac:dyDescent="0.25">
      <c r="A105" s="155">
        <v>252301</v>
      </c>
      <c r="B105" s="156" t="s">
        <v>228</v>
      </c>
      <c r="C105" s="291"/>
      <c r="D105" s="291"/>
      <c r="E105" s="291"/>
      <c r="F105" s="291"/>
      <c r="G105" s="291"/>
      <c r="H105" s="291"/>
      <c r="I105" s="291"/>
      <c r="J105" s="291"/>
      <c r="K105" s="293">
        <f t="shared" si="6"/>
        <v>0</v>
      </c>
      <c r="L105" s="292"/>
      <c r="M105" s="292"/>
      <c r="N105" s="292"/>
      <c r="O105" s="294">
        <f t="shared" si="7"/>
        <v>0</v>
      </c>
      <c r="P105" s="291"/>
      <c r="Q105" s="291"/>
      <c r="R105" s="378"/>
    </row>
    <row r="106" spans="1:18" ht="13.5" x14ac:dyDescent="0.25">
      <c r="A106" s="155">
        <v>252902</v>
      </c>
      <c r="B106" s="156" t="s">
        <v>181</v>
      </c>
      <c r="C106" s="291"/>
      <c r="D106" s="291"/>
      <c r="E106" s="291"/>
      <c r="F106" s="291"/>
      <c r="G106" s="291"/>
      <c r="H106" s="291"/>
      <c r="I106" s="291"/>
      <c r="J106" s="291"/>
      <c r="K106" s="293">
        <f t="shared" si="6"/>
        <v>0</v>
      </c>
      <c r="L106" s="292"/>
      <c r="M106" s="292"/>
      <c r="N106" s="292"/>
      <c r="O106" s="294">
        <f t="shared" si="7"/>
        <v>0</v>
      </c>
      <c r="P106" s="291"/>
      <c r="Q106" s="291"/>
      <c r="R106" s="378"/>
    </row>
    <row r="107" spans="1:18" ht="13.5" x14ac:dyDescent="0.25">
      <c r="A107" s="155">
        <v>261102</v>
      </c>
      <c r="B107" s="156" t="s">
        <v>324</v>
      </c>
      <c r="C107" s="291"/>
      <c r="D107" s="291"/>
      <c r="E107" s="291"/>
      <c r="F107" s="291"/>
      <c r="G107" s="291"/>
      <c r="H107" s="291"/>
      <c r="I107" s="291"/>
      <c r="J107" s="291"/>
      <c r="K107" s="293">
        <f t="shared" si="6"/>
        <v>0</v>
      </c>
      <c r="L107" s="292"/>
      <c r="M107" s="292"/>
      <c r="N107" s="292"/>
      <c r="O107" s="294">
        <f t="shared" si="7"/>
        <v>0</v>
      </c>
      <c r="P107" s="291"/>
      <c r="Q107" s="291"/>
      <c r="R107" s="378"/>
    </row>
    <row r="108" spans="1:18" ht="13.5" x14ac:dyDescent="0.25">
      <c r="A108" s="155">
        <v>262102</v>
      </c>
      <c r="B108" s="156" t="s">
        <v>182</v>
      </c>
      <c r="C108" s="291"/>
      <c r="D108" s="291"/>
      <c r="E108" s="291"/>
      <c r="F108" s="291"/>
      <c r="G108" s="291"/>
      <c r="H108" s="291"/>
      <c r="I108" s="291"/>
      <c r="J108" s="291"/>
      <c r="K108" s="293">
        <f t="shared" si="6"/>
        <v>0</v>
      </c>
      <c r="L108" s="292"/>
      <c r="M108" s="292"/>
      <c r="N108" s="292"/>
      <c r="O108" s="294">
        <f t="shared" si="7"/>
        <v>0</v>
      </c>
      <c r="P108" s="291"/>
      <c r="Q108" s="291"/>
      <c r="R108" s="378"/>
    </row>
    <row r="109" spans="1:18" ht="13.5" x14ac:dyDescent="0.25">
      <c r="A109" s="155">
        <v>262201</v>
      </c>
      <c r="B109" s="156" t="s">
        <v>89</v>
      </c>
      <c r="C109" s="291"/>
      <c r="D109" s="291"/>
      <c r="E109" s="291"/>
      <c r="F109" s="291"/>
      <c r="G109" s="291"/>
      <c r="H109" s="291"/>
      <c r="I109" s="291"/>
      <c r="J109" s="291"/>
      <c r="K109" s="293">
        <f t="shared" si="6"/>
        <v>0</v>
      </c>
      <c r="L109" s="292"/>
      <c r="M109" s="292"/>
      <c r="N109" s="292"/>
      <c r="O109" s="294">
        <f t="shared" si="7"/>
        <v>0</v>
      </c>
      <c r="P109" s="291"/>
      <c r="Q109" s="291"/>
      <c r="R109" s="378"/>
    </row>
    <row r="110" spans="1:18" ht="13.5" x14ac:dyDescent="0.25">
      <c r="A110" s="155">
        <v>262202</v>
      </c>
      <c r="B110" s="156" t="s">
        <v>264</v>
      </c>
      <c r="C110" s="291"/>
      <c r="D110" s="291"/>
      <c r="E110" s="291"/>
      <c r="F110" s="291"/>
      <c r="G110" s="291"/>
      <c r="H110" s="291"/>
      <c r="I110" s="291"/>
      <c r="J110" s="291"/>
      <c r="K110" s="293">
        <f t="shared" si="6"/>
        <v>0</v>
      </c>
      <c r="L110" s="292"/>
      <c r="M110" s="292"/>
      <c r="N110" s="292"/>
      <c r="O110" s="294">
        <f t="shared" si="7"/>
        <v>0</v>
      </c>
      <c r="P110" s="291"/>
      <c r="Q110" s="291"/>
      <c r="R110" s="378"/>
    </row>
    <row r="111" spans="1:18" ht="13.5" x14ac:dyDescent="0.25">
      <c r="A111" s="103">
        <v>263101</v>
      </c>
      <c r="B111" s="397" t="s">
        <v>183</v>
      </c>
      <c r="C111" s="291"/>
      <c r="D111" s="291"/>
      <c r="E111" s="291"/>
      <c r="F111" s="291"/>
      <c r="G111" s="291"/>
      <c r="H111" s="291"/>
      <c r="I111" s="291"/>
      <c r="J111" s="291"/>
      <c r="K111" s="293">
        <f t="shared" si="6"/>
        <v>0</v>
      </c>
      <c r="L111" s="292"/>
      <c r="M111" s="292"/>
      <c r="N111" s="292"/>
      <c r="O111" s="294">
        <f t="shared" si="7"/>
        <v>0</v>
      </c>
      <c r="P111" s="291"/>
      <c r="Q111" s="291"/>
      <c r="R111" s="378"/>
    </row>
    <row r="112" spans="1:18" ht="13.5" x14ac:dyDescent="0.25">
      <c r="A112" s="103">
        <v>263510</v>
      </c>
      <c r="B112" s="397" t="s">
        <v>265</v>
      </c>
      <c r="C112" s="291"/>
      <c r="D112" s="291"/>
      <c r="E112" s="291"/>
      <c r="F112" s="291"/>
      <c r="G112" s="291"/>
      <c r="H112" s="291"/>
      <c r="I112" s="291"/>
      <c r="J112" s="291"/>
      <c r="K112" s="293">
        <f t="shared" si="6"/>
        <v>0</v>
      </c>
      <c r="L112" s="292"/>
      <c r="M112" s="292"/>
      <c r="N112" s="292"/>
      <c r="O112" s="294">
        <f t="shared" si="7"/>
        <v>0</v>
      </c>
      <c r="P112" s="291"/>
      <c r="Q112" s="291"/>
      <c r="R112" s="378"/>
    </row>
    <row r="113" spans="1:18" ht="13.5" x14ac:dyDescent="0.25">
      <c r="A113" s="155">
        <v>264301</v>
      </c>
      <c r="B113" s="156" t="s">
        <v>184</v>
      </c>
      <c r="C113" s="291"/>
      <c r="D113" s="291"/>
      <c r="E113" s="291"/>
      <c r="F113" s="291"/>
      <c r="G113" s="291"/>
      <c r="H113" s="291"/>
      <c r="I113" s="291"/>
      <c r="J113" s="291"/>
      <c r="K113" s="293">
        <f t="shared" si="6"/>
        <v>0</v>
      </c>
      <c r="L113" s="292"/>
      <c r="M113" s="292"/>
      <c r="N113" s="292"/>
      <c r="O113" s="294">
        <f t="shared" si="7"/>
        <v>0</v>
      </c>
      <c r="P113" s="291"/>
      <c r="Q113" s="291"/>
      <c r="R113" s="378"/>
    </row>
    <row r="114" spans="1:18" ht="13.5" x14ac:dyDescent="0.25">
      <c r="A114" s="155">
        <v>264302</v>
      </c>
      <c r="B114" s="156" t="s">
        <v>185</v>
      </c>
      <c r="C114" s="291"/>
      <c r="D114" s="291"/>
      <c r="E114" s="291"/>
      <c r="F114" s="291"/>
      <c r="G114" s="291"/>
      <c r="H114" s="291"/>
      <c r="I114" s="291"/>
      <c r="J114" s="291"/>
      <c r="K114" s="293">
        <f t="shared" si="6"/>
        <v>0</v>
      </c>
      <c r="L114" s="292"/>
      <c r="M114" s="292"/>
      <c r="N114" s="292"/>
      <c r="O114" s="294">
        <f t="shared" si="7"/>
        <v>0</v>
      </c>
      <c r="P114" s="291"/>
      <c r="Q114" s="291"/>
      <c r="R114" s="378"/>
    </row>
    <row r="115" spans="1:18" ht="13.5" x14ac:dyDescent="0.25">
      <c r="A115" s="103">
        <v>331501</v>
      </c>
      <c r="B115" s="156" t="s">
        <v>196</v>
      </c>
      <c r="C115" s="291"/>
      <c r="D115" s="291"/>
      <c r="E115" s="291"/>
      <c r="F115" s="291"/>
      <c r="G115" s="291"/>
      <c r="H115" s="291"/>
      <c r="I115" s="291"/>
      <c r="J115" s="291"/>
      <c r="K115" s="293">
        <f t="shared" si="6"/>
        <v>0</v>
      </c>
      <c r="L115" s="292"/>
      <c r="M115" s="292"/>
      <c r="N115" s="292"/>
      <c r="O115" s="294">
        <f t="shared" si="7"/>
        <v>0</v>
      </c>
      <c r="P115" s="291"/>
      <c r="Q115" s="291"/>
      <c r="R115" s="378"/>
    </row>
    <row r="116" spans="1:18" ht="13.5" x14ac:dyDescent="0.25">
      <c r="A116" s="103">
        <v>341110</v>
      </c>
      <c r="B116" s="156" t="s">
        <v>200</v>
      </c>
      <c r="C116" s="291"/>
      <c r="D116" s="291"/>
      <c r="E116" s="291"/>
      <c r="F116" s="291"/>
      <c r="G116" s="291"/>
      <c r="H116" s="291"/>
      <c r="I116" s="291"/>
      <c r="J116" s="291"/>
      <c r="K116" s="293">
        <f t="shared" si="6"/>
        <v>0</v>
      </c>
      <c r="L116" s="292"/>
      <c r="M116" s="292"/>
      <c r="N116" s="292"/>
      <c r="O116" s="294">
        <f t="shared" si="7"/>
        <v>0</v>
      </c>
      <c r="P116" s="291"/>
      <c r="Q116" s="291"/>
      <c r="R116" s="378"/>
    </row>
    <row r="117" spans="1:18" ht="13.5" x14ac:dyDescent="0.25">
      <c r="A117" s="155">
        <v>399999</v>
      </c>
      <c r="B117" s="156" t="s">
        <v>330</v>
      </c>
      <c r="C117" s="291"/>
      <c r="D117" s="291"/>
      <c r="E117" s="291"/>
      <c r="F117" s="291"/>
      <c r="G117" s="291"/>
      <c r="H117" s="291"/>
      <c r="I117" s="291"/>
      <c r="J117" s="291"/>
      <c r="K117" s="293">
        <f t="shared" si="6"/>
        <v>0</v>
      </c>
      <c r="L117" s="292"/>
      <c r="M117" s="292"/>
      <c r="N117" s="292"/>
      <c r="O117" s="294">
        <f t="shared" si="7"/>
        <v>0</v>
      </c>
      <c r="P117" s="291"/>
      <c r="Q117" s="291"/>
      <c r="R117" s="378"/>
    </row>
    <row r="118" spans="1:18" ht="13.5" x14ac:dyDescent="0.25">
      <c r="A118" s="1058" t="s">
        <v>90</v>
      </c>
      <c r="B118" s="1058"/>
      <c r="C118" s="295">
        <f>SUM(C65:C117)</f>
        <v>0</v>
      </c>
      <c r="D118" s="295">
        <f>SUM(D65:D117)</f>
        <v>0</v>
      </c>
      <c r="E118" s="295">
        <f t="shared" ref="E118:R118" si="8">SUM(E65:E117)</f>
        <v>0</v>
      </c>
      <c r="F118" s="295">
        <f t="shared" si="8"/>
        <v>0</v>
      </c>
      <c r="G118" s="295">
        <f t="shared" si="8"/>
        <v>0</v>
      </c>
      <c r="H118" s="295">
        <f t="shared" si="8"/>
        <v>0</v>
      </c>
      <c r="I118" s="295">
        <f t="shared" si="8"/>
        <v>0</v>
      </c>
      <c r="J118" s="295">
        <f t="shared" si="8"/>
        <v>0</v>
      </c>
      <c r="K118" s="295">
        <f t="shared" si="8"/>
        <v>0</v>
      </c>
      <c r="L118" s="295">
        <f t="shared" si="8"/>
        <v>0</v>
      </c>
      <c r="M118" s="295">
        <f t="shared" si="8"/>
        <v>0</v>
      </c>
      <c r="N118" s="295">
        <f t="shared" si="8"/>
        <v>0</v>
      </c>
      <c r="O118" s="295">
        <f t="shared" si="7"/>
        <v>0</v>
      </c>
      <c r="P118" s="295">
        <f t="shared" si="8"/>
        <v>0</v>
      </c>
      <c r="Q118" s="295">
        <f t="shared" si="8"/>
        <v>0</v>
      </c>
      <c r="R118" s="295">
        <f t="shared" si="8"/>
        <v>0</v>
      </c>
    </row>
    <row r="119" spans="1:18" ht="13.5" x14ac:dyDescent="0.25">
      <c r="A119" s="1055" t="s">
        <v>91</v>
      </c>
      <c r="B119" s="1056"/>
      <c r="C119" s="1056"/>
      <c r="D119" s="1056"/>
      <c r="E119" s="1056"/>
      <c r="F119" s="1056"/>
      <c r="G119" s="1056"/>
      <c r="H119" s="1056"/>
      <c r="I119" s="1056"/>
      <c r="J119" s="1056"/>
      <c r="K119" s="1056"/>
      <c r="L119" s="1056"/>
      <c r="M119" s="1056"/>
      <c r="N119" s="1056"/>
      <c r="O119" s="1056"/>
      <c r="P119" s="1056"/>
      <c r="Q119" s="1056"/>
      <c r="R119" s="1057"/>
    </row>
    <row r="120" spans="1:18" ht="13.5" x14ac:dyDescent="0.25">
      <c r="A120" s="155">
        <v>311101</v>
      </c>
      <c r="B120" s="156" t="s">
        <v>186</v>
      </c>
      <c r="C120" s="291"/>
      <c r="D120" s="291"/>
      <c r="E120" s="291"/>
      <c r="F120" s="291"/>
      <c r="G120" s="291"/>
      <c r="H120" s="291"/>
      <c r="I120" s="291"/>
      <c r="J120" s="291"/>
      <c r="K120" s="293">
        <f t="shared" ref="K120:K148" si="9">SUM(C120:J120)</f>
        <v>0</v>
      </c>
      <c r="L120" s="292"/>
      <c r="M120" s="292"/>
      <c r="N120" s="292"/>
      <c r="O120" s="294">
        <f t="shared" ref="O120:O149" si="10">SUM(L120:N120)</f>
        <v>0</v>
      </c>
      <c r="P120" s="291"/>
      <c r="Q120" s="291"/>
      <c r="R120" s="378"/>
    </row>
    <row r="121" spans="1:18" ht="13.5" x14ac:dyDescent="0.25">
      <c r="A121" s="155">
        <v>311201</v>
      </c>
      <c r="B121" s="156" t="s">
        <v>92</v>
      </c>
      <c r="C121" s="291"/>
      <c r="D121" s="291"/>
      <c r="E121" s="291"/>
      <c r="F121" s="291"/>
      <c r="G121" s="291"/>
      <c r="H121" s="291"/>
      <c r="I121" s="291"/>
      <c r="J121" s="291"/>
      <c r="K121" s="293">
        <f t="shared" si="9"/>
        <v>0</v>
      </c>
      <c r="L121" s="292"/>
      <c r="M121" s="292"/>
      <c r="N121" s="292"/>
      <c r="O121" s="294">
        <f t="shared" si="10"/>
        <v>0</v>
      </c>
      <c r="P121" s="291"/>
      <c r="Q121" s="291"/>
      <c r="R121" s="378"/>
    </row>
    <row r="122" spans="1:18" ht="13.5" x14ac:dyDescent="0.25">
      <c r="A122" s="155">
        <v>311203</v>
      </c>
      <c r="B122" s="156" t="s">
        <v>187</v>
      </c>
      <c r="C122" s="291"/>
      <c r="D122" s="291"/>
      <c r="E122" s="291"/>
      <c r="F122" s="291"/>
      <c r="G122" s="291"/>
      <c r="H122" s="291"/>
      <c r="I122" s="291"/>
      <c r="J122" s="291"/>
      <c r="K122" s="293">
        <f t="shared" si="9"/>
        <v>0</v>
      </c>
      <c r="L122" s="292"/>
      <c r="M122" s="292"/>
      <c r="N122" s="292"/>
      <c r="O122" s="294">
        <f t="shared" si="10"/>
        <v>0</v>
      </c>
      <c r="P122" s="291"/>
      <c r="Q122" s="291"/>
      <c r="R122" s="378"/>
    </row>
    <row r="123" spans="1:18" ht="13.5" x14ac:dyDescent="0.25">
      <c r="A123" s="155">
        <v>311301</v>
      </c>
      <c r="B123" s="156" t="s">
        <v>188</v>
      </c>
      <c r="C123" s="291"/>
      <c r="D123" s="291"/>
      <c r="E123" s="291"/>
      <c r="F123" s="291"/>
      <c r="G123" s="291"/>
      <c r="H123" s="291"/>
      <c r="I123" s="291"/>
      <c r="J123" s="291"/>
      <c r="K123" s="293">
        <f t="shared" si="9"/>
        <v>0</v>
      </c>
      <c r="L123" s="292"/>
      <c r="M123" s="292"/>
      <c r="N123" s="292"/>
      <c r="O123" s="294">
        <f t="shared" si="10"/>
        <v>0</v>
      </c>
      <c r="P123" s="291"/>
      <c r="Q123" s="291"/>
      <c r="R123" s="378"/>
    </row>
    <row r="124" spans="1:18" ht="13.5" x14ac:dyDescent="0.25">
      <c r="A124" s="155">
        <v>311501</v>
      </c>
      <c r="B124" s="156" t="s">
        <v>233</v>
      </c>
      <c r="C124" s="291"/>
      <c r="D124" s="291"/>
      <c r="E124" s="291"/>
      <c r="F124" s="291"/>
      <c r="G124" s="291"/>
      <c r="H124" s="291"/>
      <c r="I124" s="291"/>
      <c r="J124" s="291"/>
      <c r="K124" s="293">
        <f t="shared" si="9"/>
        <v>0</v>
      </c>
      <c r="L124" s="292"/>
      <c r="M124" s="292"/>
      <c r="N124" s="292"/>
      <c r="O124" s="294">
        <f t="shared" si="10"/>
        <v>0</v>
      </c>
      <c r="P124" s="291"/>
      <c r="Q124" s="291"/>
      <c r="R124" s="378"/>
    </row>
    <row r="125" spans="1:18" ht="13.5" x14ac:dyDescent="0.25">
      <c r="A125" s="155">
        <v>311801</v>
      </c>
      <c r="B125" s="156" t="s">
        <v>234</v>
      </c>
      <c r="C125" s="291"/>
      <c r="D125" s="291"/>
      <c r="E125" s="291"/>
      <c r="F125" s="291"/>
      <c r="G125" s="291"/>
      <c r="H125" s="291"/>
      <c r="I125" s="291"/>
      <c r="J125" s="291"/>
      <c r="K125" s="293">
        <f t="shared" si="9"/>
        <v>0</v>
      </c>
      <c r="L125" s="292"/>
      <c r="M125" s="292"/>
      <c r="N125" s="292"/>
      <c r="O125" s="294">
        <f t="shared" si="10"/>
        <v>0</v>
      </c>
      <c r="P125" s="291"/>
      <c r="Q125" s="291"/>
      <c r="R125" s="378"/>
    </row>
    <row r="126" spans="1:18" ht="13.5" x14ac:dyDescent="0.25">
      <c r="A126" s="155">
        <v>311904</v>
      </c>
      <c r="B126" s="156" t="s">
        <v>252</v>
      </c>
      <c r="C126" s="291"/>
      <c r="D126" s="291"/>
      <c r="E126" s="291"/>
      <c r="F126" s="291"/>
      <c r="G126" s="291"/>
      <c r="H126" s="291"/>
      <c r="I126" s="291"/>
      <c r="J126" s="291"/>
      <c r="K126" s="293">
        <f t="shared" si="9"/>
        <v>0</v>
      </c>
      <c r="L126" s="292"/>
      <c r="M126" s="292"/>
      <c r="N126" s="292"/>
      <c r="O126" s="294">
        <f t="shared" si="10"/>
        <v>0</v>
      </c>
      <c r="P126" s="291"/>
      <c r="Q126" s="291"/>
      <c r="R126" s="378"/>
    </row>
    <row r="127" spans="1:18" ht="13.5" x14ac:dyDescent="0.25">
      <c r="A127" s="155">
        <v>312301</v>
      </c>
      <c r="B127" s="156" t="s">
        <v>192</v>
      </c>
      <c r="C127" s="291"/>
      <c r="D127" s="291"/>
      <c r="E127" s="291"/>
      <c r="F127" s="291"/>
      <c r="G127" s="291"/>
      <c r="H127" s="291"/>
      <c r="I127" s="291"/>
      <c r="J127" s="291"/>
      <c r="K127" s="293">
        <f t="shared" si="9"/>
        <v>0</v>
      </c>
      <c r="L127" s="292"/>
      <c r="M127" s="292"/>
      <c r="N127" s="292"/>
      <c r="O127" s="294">
        <f t="shared" si="10"/>
        <v>0</v>
      </c>
      <c r="P127" s="291"/>
      <c r="Q127" s="291"/>
      <c r="R127" s="378"/>
    </row>
    <row r="128" spans="1:18" ht="13.5" x14ac:dyDescent="0.25">
      <c r="A128" s="155">
        <v>313201</v>
      </c>
      <c r="B128" s="156" t="s">
        <v>117</v>
      </c>
      <c r="C128" s="291"/>
      <c r="D128" s="291"/>
      <c r="E128" s="291"/>
      <c r="F128" s="291"/>
      <c r="G128" s="291"/>
      <c r="H128" s="291"/>
      <c r="I128" s="291"/>
      <c r="J128" s="291"/>
      <c r="K128" s="293">
        <f t="shared" si="9"/>
        <v>0</v>
      </c>
      <c r="L128" s="292"/>
      <c r="M128" s="292"/>
      <c r="N128" s="292"/>
      <c r="O128" s="294">
        <f t="shared" si="10"/>
        <v>0</v>
      </c>
      <c r="P128" s="291"/>
      <c r="Q128" s="291"/>
      <c r="R128" s="378"/>
    </row>
    <row r="129" spans="1:18" ht="13.5" x14ac:dyDescent="0.25">
      <c r="A129" s="155">
        <v>313202</v>
      </c>
      <c r="B129" s="156" t="s">
        <v>189</v>
      </c>
      <c r="C129" s="291"/>
      <c r="D129" s="291"/>
      <c r="E129" s="291"/>
      <c r="F129" s="291"/>
      <c r="G129" s="291"/>
      <c r="H129" s="291"/>
      <c r="I129" s="291"/>
      <c r="J129" s="291"/>
      <c r="K129" s="293">
        <f t="shared" si="9"/>
        <v>0</v>
      </c>
      <c r="L129" s="292"/>
      <c r="M129" s="292"/>
      <c r="N129" s="292"/>
      <c r="O129" s="294">
        <f t="shared" si="10"/>
        <v>0</v>
      </c>
      <c r="P129" s="291"/>
      <c r="Q129" s="291"/>
      <c r="R129" s="378"/>
    </row>
    <row r="130" spans="1:18" ht="13.5" x14ac:dyDescent="0.25">
      <c r="A130" s="155">
        <v>314101</v>
      </c>
      <c r="B130" s="156" t="s">
        <v>193</v>
      </c>
      <c r="C130" s="291"/>
      <c r="D130" s="291"/>
      <c r="E130" s="291"/>
      <c r="F130" s="291"/>
      <c r="G130" s="291"/>
      <c r="H130" s="291"/>
      <c r="I130" s="291"/>
      <c r="J130" s="291"/>
      <c r="K130" s="293">
        <f t="shared" si="9"/>
        <v>0</v>
      </c>
      <c r="L130" s="292"/>
      <c r="M130" s="292"/>
      <c r="N130" s="292"/>
      <c r="O130" s="294">
        <f t="shared" si="10"/>
        <v>0</v>
      </c>
      <c r="P130" s="291"/>
      <c r="Q130" s="291"/>
      <c r="R130" s="378"/>
    </row>
    <row r="131" spans="1:18" ht="13.5" x14ac:dyDescent="0.25">
      <c r="A131" s="155">
        <v>314102</v>
      </c>
      <c r="B131" s="156" t="s">
        <v>235</v>
      </c>
      <c r="C131" s="291"/>
      <c r="D131" s="291"/>
      <c r="E131" s="291"/>
      <c r="F131" s="291"/>
      <c r="G131" s="291"/>
      <c r="H131" s="291"/>
      <c r="I131" s="291"/>
      <c r="J131" s="291"/>
      <c r="K131" s="293">
        <f t="shared" si="9"/>
        <v>0</v>
      </c>
      <c r="L131" s="292"/>
      <c r="M131" s="292"/>
      <c r="N131" s="292"/>
      <c r="O131" s="294">
        <f t="shared" si="10"/>
        <v>0</v>
      </c>
      <c r="P131" s="291"/>
      <c r="Q131" s="291"/>
      <c r="R131" s="378"/>
    </row>
    <row r="132" spans="1:18" ht="13.5" x14ac:dyDescent="0.25">
      <c r="A132" s="155">
        <v>325701</v>
      </c>
      <c r="B132" s="156" t="s">
        <v>194</v>
      </c>
      <c r="C132" s="291"/>
      <c r="D132" s="291"/>
      <c r="E132" s="291"/>
      <c r="F132" s="291"/>
      <c r="G132" s="291"/>
      <c r="H132" s="291"/>
      <c r="I132" s="291"/>
      <c r="J132" s="291"/>
      <c r="K132" s="293">
        <f t="shared" si="9"/>
        <v>0</v>
      </c>
      <c r="L132" s="292"/>
      <c r="M132" s="292"/>
      <c r="N132" s="292"/>
      <c r="O132" s="294">
        <f t="shared" si="10"/>
        <v>0</v>
      </c>
      <c r="P132" s="291"/>
      <c r="Q132" s="291"/>
      <c r="R132" s="378"/>
    </row>
    <row r="133" spans="1:18" ht="13.5" x14ac:dyDescent="0.25">
      <c r="A133" s="159">
        <v>335913</v>
      </c>
      <c r="B133" s="156" t="s">
        <v>199</v>
      </c>
      <c r="C133" s="291"/>
      <c r="D133" s="291"/>
      <c r="E133" s="291"/>
      <c r="F133" s="291"/>
      <c r="G133" s="291"/>
      <c r="H133" s="291"/>
      <c r="I133" s="291"/>
      <c r="J133" s="291"/>
      <c r="K133" s="293">
        <f t="shared" si="9"/>
        <v>0</v>
      </c>
      <c r="L133" s="292"/>
      <c r="M133" s="292"/>
      <c r="N133" s="292"/>
      <c r="O133" s="294">
        <f t="shared" si="10"/>
        <v>0</v>
      </c>
      <c r="P133" s="291"/>
      <c r="Q133" s="291"/>
      <c r="R133" s="378"/>
    </row>
    <row r="134" spans="1:18" ht="13.5" x14ac:dyDescent="0.25">
      <c r="A134" s="155">
        <v>343101</v>
      </c>
      <c r="B134" s="156" t="s">
        <v>191</v>
      </c>
      <c r="C134" s="291"/>
      <c r="D134" s="291"/>
      <c r="E134" s="291"/>
      <c r="F134" s="291"/>
      <c r="G134" s="291"/>
      <c r="H134" s="291"/>
      <c r="I134" s="291"/>
      <c r="J134" s="291"/>
      <c r="K134" s="293">
        <f t="shared" si="9"/>
        <v>0</v>
      </c>
      <c r="L134" s="292"/>
      <c r="M134" s="292"/>
      <c r="N134" s="292"/>
      <c r="O134" s="294">
        <f t="shared" si="10"/>
        <v>0</v>
      </c>
      <c r="P134" s="291"/>
      <c r="Q134" s="291"/>
      <c r="R134" s="378"/>
    </row>
    <row r="135" spans="1:18" ht="13.5" x14ac:dyDescent="0.25">
      <c r="A135" s="103">
        <v>351301</v>
      </c>
      <c r="B135" s="156" t="s">
        <v>237</v>
      </c>
      <c r="C135" s="291"/>
      <c r="D135" s="291"/>
      <c r="E135" s="291"/>
      <c r="F135" s="291"/>
      <c r="G135" s="291"/>
      <c r="H135" s="291"/>
      <c r="I135" s="291"/>
      <c r="J135" s="291"/>
      <c r="K135" s="293">
        <f t="shared" si="9"/>
        <v>0</v>
      </c>
      <c r="L135" s="292"/>
      <c r="M135" s="292"/>
      <c r="N135" s="292"/>
      <c r="O135" s="294">
        <f t="shared" si="10"/>
        <v>0</v>
      </c>
      <c r="P135" s="291"/>
      <c r="Q135" s="291"/>
      <c r="R135" s="378"/>
    </row>
    <row r="136" spans="1:18" ht="13.5" x14ac:dyDescent="0.25">
      <c r="A136" s="103">
        <v>351302</v>
      </c>
      <c r="B136" s="156" t="s">
        <v>446</v>
      </c>
      <c r="C136" s="291"/>
      <c r="D136" s="291"/>
      <c r="E136" s="291"/>
      <c r="F136" s="291"/>
      <c r="G136" s="291"/>
      <c r="H136" s="291"/>
      <c r="I136" s="291"/>
      <c r="J136" s="291"/>
      <c r="K136" s="293">
        <f t="shared" si="9"/>
        <v>0</v>
      </c>
      <c r="L136" s="292"/>
      <c r="M136" s="292"/>
      <c r="N136" s="292"/>
      <c r="O136" s="294">
        <f t="shared" si="10"/>
        <v>0</v>
      </c>
      <c r="P136" s="291"/>
      <c r="Q136" s="291"/>
      <c r="R136" s="378"/>
    </row>
    <row r="137" spans="1:18" ht="13.5" x14ac:dyDescent="0.25">
      <c r="A137" s="103">
        <v>351401</v>
      </c>
      <c r="B137" s="156" t="s">
        <v>201</v>
      </c>
      <c r="C137" s="291"/>
      <c r="D137" s="291"/>
      <c r="E137" s="291"/>
      <c r="F137" s="291"/>
      <c r="G137" s="291"/>
      <c r="H137" s="291"/>
      <c r="I137" s="291"/>
      <c r="J137" s="291"/>
      <c r="K137" s="293">
        <f t="shared" si="9"/>
        <v>0</v>
      </c>
      <c r="L137" s="292"/>
      <c r="M137" s="292"/>
      <c r="N137" s="292"/>
      <c r="O137" s="294">
        <f t="shared" si="10"/>
        <v>0</v>
      </c>
      <c r="P137" s="291"/>
      <c r="Q137" s="291"/>
      <c r="R137" s="378"/>
    </row>
    <row r="138" spans="1:18" ht="13.5" x14ac:dyDescent="0.25">
      <c r="A138" s="155">
        <v>611302</v>
      </c>
      <c r="B138" s="156" t="s">
        <v>243</v>
      </c>
      <c r="C138" s="291"/>
      <c r="D138" s="291"/>
      <c r="E138" s="291"/>
      <c r="F138" s="291"/>
      <c r="G138" s="291"/>
      <c r="H138" s="291"/>
      <c r="I138" s="291"/>
      <c r="J138" s="291"/>
      <c r="K138" s="293">
        <f t="shared" si="9"/>
        <v>0</v>
      </c>
      <c r="L138" s="292"/>
      <c r="M138" s="292"/>
      <c r="N138" s="292"/>
      <c r="O138" s="294">
        <f t="shared" si="10"/>
        <v>0</v>
      </c>
      <c r="P138" s="291"/>
      <c r="Q138" s="291"/>
      <c r="R138" s="378"/>
    </row>
    <row r="139" spans="1:18" ht="13.5" x14ac:dyDescent="0.25">
      <c r="A139" s="103">
        <v>611304</v>
      </c>
      <c r="B139" s="156" t="s">
        <v>212</v>
      </c>
      <c r="C139" s="291"/>
      <c r="D139" s="291"/>
      <c r="E139" s="291"/>
      <c r="F139" s="291"/>
      <c r="G139" s="291"/>
      <c r="H139" s="291"/>
      <c r="I139" s="291"/>
      <c r="J139" s="291"/>
      <c r="K139" s="293">
        <f t="shared" si="9"/>
        <v>0</v>
      </c>
      <c r="L139" s="292"/>
      <c r="M139" s="292"/>
      <c r="N139" s="292"/>
      <c r="O139" s="294">
        <f t="shared" si="10"/>
        <v>0</v>
      </c>
      <c r="P139" s="291"/>
      <c r="Q139" s="291"/>
      <c r="R139" s="378"/>
    </row>
    <row r="140" spans="1:18" ht="13.5" x14ac:dyDescent="0.25">
      <c r="A140" s="103">
        <v>641201</v>
      </c>
      <c r="B140" s="156" t="s">
        <v>213</v>
      </c>
      <c r="C140" s="291"/>
      <c r="D140" s="291"/>
      <c r="E140" s="291"/>
      <c r="F140" s="291"/>
      <c r="G140" s="291"/>
      <c r="H140" s="291"/>
      <c r="I140" s="291"/>
      <c r="J140" s="291"/>
      <c r="K140" s="293">
        <f t="shared" si="9"/>
        <v>0</v>
      </c>
      <c r="L140" s="292"/>
      <c r="M140" s="292"/>
      <c r="N140" s="292"/>
      <c r="O140" s="294">
        <f t="shared" si="10"/>
        <v>0</v>
      </c>
      <c r="P140" s="291"/>
      <c r="Q140" s="291"/>
      <c r="R140" s="378"/>
    </row>
    <row r="141" spans="1:18" ht="13.5" x14ac:dyDescent="0.25">
      <c r="A141" s="103">
        <v>641301</v>
      </c>
      <c r="B141" s="156" t="s">
        <v>244</v>
      </c>
      <c r="C141" s="291"/>
      <c r="D141" s="291"/>
      <c r="E141" s="291"/>
      <c r="F141" s="291"/>
      <c r="G141" s="291"/>
      <c r="H141" s="291"/>
      <c r="I141" s="291"/>
      <c r="J141" s="291"/>
      <c r="K141" s="293">
        <f t="shared" si="9"/>
        <v>0</v>
      </c>
      <c r="L141" s="292"/>
      <c r="M141" s="292"/>
      <c r="N141" s="292"/>
      <c r="O141" s="294">
        <f t="shared" si="10"/>
        <v>0</v>
      </c>
      <c r="P141" s="291"/>
      <c r="Q141" s="291"/>
      <c r="R141" s="378"/>
    </row>
    <row r="142" spans="1:18" ht="13.5" x14ac:dyDescent="0.25">
      <c r="A142" s="155">
        <v>642601</v>
      </c>
      <c r="B142" s="156" t="s">
        <v>93</v>
      </c>
      <c r="C142" s="291"/>
      <c r="D142" s="291"/>
      <c r="E142" s="291"/>
      <c r="F142" s="291"/>
      <c r="G142" s="291"/>
      <c r="H142" s="291"/>
      <c r="I142" s="291"/>
      <c r="J142" s="291"/>
      <c r="K142" s="293">
        <f t="shared" si="9"/>
        <v>0</v>
      </c>
      <c r="L142" s="292"/>
      <c r="M142" s="292"/>
      <c r="N142" s="292"/>
      <c r="O142" s="294">
        <f t="shared" si="10"/>
        <v>0</v>
      </c>
      <c r="P142" s="291"/>
      <c r="Q142" s="291"/>
      <c r="R142" s="378"/>
    </row>
    <row r="143" spans="1:18" ht="13.5" x14ac:dyDescent="0.25">
      <c r="A143" s="155">
        <v>642605</v>
      </c>
      <c r="B143" s="156" t="s">
        <v>94</v>
      </c>
      <c r="C143" s="291"/>
      <c r="D143" s="291"/>
      <c r="E143" s="291"/>
      <c r="F143" s="291"/>
      <c r="G143" s="291"/>
      <c r="H143" s="291"/>
      <c r="I143" s="291"/>
      <c r="J143" s="291"/>
      <c r="K143" s="293">
        <f t="shared" si="9"/>
        <v>0</v>
      </c>
      <c r="L143" s="292"/>
      <c r="M143" s="292"/>
      <c r="N143" s="292"/>
      <c r="O143" s="294">
        <f t="shared" si="10"/>
        <v>0</v>
      </c>
      <c r="P143" s="291"/>
      <c r="Q143" s="291"/>
      <c r="R143" s="378"/>
    </row>
    <row r="144" spans="1:18" ht="13.5" x14ac:dyDescent="0.25">
      <c r="A144" s="155">
        <v>653101</v>
      </c>
      <c r="B144" s="156" t="s">
        <v>245</v>
      </c>
      <c r="C144" s="291"/>
      <c r="D144" s="291"/>
      <c r="E144" s="291"/>
      <c r="F144" s="291"/>
      <c r="G144" s="291"/>
      <c r="H144" s="291"/>
      <c r="I144" s="291"/>
      <c r="J144" s="291"/>
      <c r="K144" s="293">
        <f t="shared" si="9"/>
        <v>0</v>
      </c>
      <c r="L144" s="292"/>
      <c r="M144" s="292"/>
      <c r="N144" s="292"/>
      <c r="O144" s="294">
        <f t="shared" si="10"/>
        <v>0</v>
      </c>
      <c r="P144" s="291"/>
      <c r="Q144" s="291"/>
      <c r="R144" s="378"/>
    </row>
    <row r="145" spans="1:18" ht="13.5" x14ac:dyDescent="0.25">
      <c r="A145" s="155">
        <v>653303</v>
      </c>
      <c r="B145" s="156" t="s">
        <v>95</v>
      </c>
      <c r="C145" s="291"/>
      <c r="D145" s="291"/>
      <c r="E145" s="291"/>
      <c r="F145" s="291"/>
      <c r="G145" s="291"/>
      <c r="H145" s="291"/>
      <c r="I145" s="291"/>
      <c r="J145" s="291"/>
      <c r="K145" s="293">
        <f t="shared" si="9"/>
        <v>0</v>
      </c>
      <c r="L145" s="292"/>
      <c r="M145" s="292"/>
      <c r="N145" s="292"/>
      <c r="O145" s="294">
        <f t="shared" si="10"/>
        <v>0</v>
      </c>
      <c r="P145" s="291"/>
      <c r="Q145" s="291"/>
      <c r="R145" s="378"/>
    </row>
    <row r="146" spans="1:18" ht="13.5" x14ac:dyDescent="0.25">
      <c r="A146" s="155">
        <v>671101</v>
      </c>
      <c r="B146" s="156" t="s">
        <v>96</v>
      </c>
      <c r="C146" s="291"/>
      <c r="D146" s="291"/>
      <c r="E146" s="291"/>
      <c r="F146" s="291"/>
      <c r="G146" s="291"/>
      <c r="H146" s="291"/>
      <c r="I146" s="291"/>
      <c r="J146" s="291"/>
      <c r="K146" s="293">
        <f t="shared" si="9"/>
        <v>0</v>
      </c>
      <c r="L146" s="292"/>
      <c r="M146" s="292"/>
      <c r="N146" s="292"/>
      <c r="O146" s="294">
        <f t="shared" si="10"/>
        <v>0</v>
      </c>
      <c r="P146" s="291"/>
      <c r="Q146" s="291"/>
      <c r="R146" s="378"/>
    </row>
    <row r="147" spans="1:18" ht="13.5" x14ac:dyDescent="0.25">
      <c r="A147" s="103">
        <v>671202</v>
      </c>
      <c r="B147" s="156" t="s">
        <v>211</v>
      </c>
      <c r="C147" s="291"/>
      <c r="D147" s="291"/>
      <c r="E147" s="291"/>
      <c r="F147" s="291"/>
      <c r="G147" s="291"/>
      <c r="H147" s="291"/>
      <c r="I147" s="291"/>
      <c r="J147" s="291"/>
      <c r="K147" s="293">
        <f t="shared" si="9"/>
        <v>0</v>
      </c>
      <c r="L147" s="292"/>
      <c r="M147" s="292"/>
      <c r="N147" s="292"/>
      <c r="O147" s="294">
        <f t="shared" si="10"/>
        <v>0</v>
      </c>
      <c r="P147" s="291"/>
      <c r="Q147" s="291"/>
      <c r="R147" s="378"/>
    </row>
    <row r="148" spans="1:18" ht="13.5" x14ac:dyDescent="0.25">
      <c r="A148" s="155">
        <v>671302</v>
      </c>
      <c r="B148" s="156" t="s">
        <v>97</v>
      </c>
      <c r="C148" s="291"/>
      <c r="D148" s="291"/>
      <c r="E148" s="291"/>
      <c r="F148" s="291"/>
      <c r="G148" s="291"/>
      <c r="H148" s="291"/>
      <c r="I148" s="291"/>
      <c r="J148" s="291"/>
      <c r="K148" s="293">
        <f t="shared" si="9"/>
        <v>0</v>
      </c>
      <c r="L148" s="292"/>
      <c r="M148" s="292"/>
      <c r="N148" s="292"/>
      <c r="O148" s="294">
        <f t="shared" si="10"/>
        <v>0</v>
      </c>
      <c r="P148" s="291"/>
      <c r="Q148" s="291"/>
      <c r="R148" s="378"/>
    </row>
    <row r="149" spans="1:18" ht="13.5" x14ac:dyDescent="0.25">
      <c r="A149" s="1058" t="s">
        <v>98</v>
      </c>
      <c r="B149" s="1058"/>
      <c r="C149" s="295">
        <f>SUM(C120:C148)</f>
        <v>0</v>
      </c>
      <c r="D149" s="295">
        <f>SUM(D120:D148)</f>
        <v>0</v>
      </c>
      <c r="E149" s="295">
        <f t="shared" ref="E149:R149" si="11">SUM(E120:E148)</f>
        <v>0</v>
      </c>
      <c r="F149" s="295">
        <f t="shared" si="11"/>
        <v>0</v>
      </c>
      <c r="G149" s="295">
        <f t="shared" si="11"/>
        <v>0</v>
      </c>
      <c r="H149" s="295">
        <f t="shared" si="11"/>
        <v>0</v>
      </c>
      <c r="I149" s="295">
        <f t="shared" si="11"/>
        <v>0</v>
      </c>
      <c r="J149" s="295">
        <f t="shared" si="11"/>
        <v>0</v>
      </c>
      <c r="K149" s="295">
        <f t="shared" si="11"/>
        <v>0</v>
      </c>
      <c r="L149" s="295">
        <f t="shared" si="11"/>
        <v>0</v>
      </c>
      <c r="M149" s="295">
        <f t="shared" si="11"/>
        <v>0</v>
      </c>
      <c r="N149" s="295">
        <f t="shared" si="11"/>
        <v>0</v>
      </c>
      <c r="O149" s="295">
        <f t="shared" si="10"/>
        <v>0</v>
      </c>
      <c r="P149" s="295">
        <f t="shared" si="11"/>
        <v>0</v>
      </c>
      <c r="Q149" s="295">
        <f t="shared" si="11"/>
        <v>0</v>
      </c>
      <c r="R149" s="295">
        <f t="shared" si="11"/>
        <v>0</v>
      </c>
    </row>
    <row r="150" spans="1:18" ht="13.5" x14ac:dyDescent="0.25">
      <c r="A150" s="1055" t="s">
        <v>99</v>
      </c>
      <c r="B150" s="1056"/>
      <c r="C150" s="1056"/>
      <c r="D150" s="1056"/>
      <c r="E150" s="1056"/>
      <c r="F150" s="1056"/>
      <c r="G150" s="1056"/>
      <c r="H150" s="1056"/>
      <c r="I150" s="1056"/>
      <c r="J150" s="1056"/>
      <c r="K150" s="1056"/>
      <c r="L150" s="1056"/>
      <c r="M150" s="1056"/>
      <c r="N150" s="1056"/>
      <c r="O150" s="1056"/>
      <c r="P150" s="1056"/>
      <c r="Q150" s="1056"/>
      <c r="R150" s="1057"/>
    </row>
    <row r="151" spans="1:18" ht="13.5" x14ac:dyDescent="0.25">
      <c r="A151" s="155">
        <v>323102</v>
      </c>
      <c r="B151" s="156" t="s">
        <v>100</v>
      </c>
      <c r="C151" s="291"/>
      <c r="D151" s="291"/>
      <c r="E151" s="291"/>
      <c r="F151" s="291"/>
      <c r="G151" s="291"/>
      <c r="H151" s="291"/>
      <c r="I151" s="291"/>
      <c r="J151" s="291"/>
      <c r="K151" s="293">
        <f>SUM(C151:J151)</f>
        <v>0</v>
      </c>
      <c r="L151" s="292"/>
      <c r="M151" s="292"/>
      <c r="N151" s="292"/>
      <c r="O151" s="294">
        <f>SUM(L151:N151)</f>
        <v>0</v>
      </c>
      <c r="P151" s="291"/>
      <c r="Q151" s="291"/>
      <c r="R151" s="378"/>
    </row>
    <row r="152" spans="1:18" ht="13.5" x14ac:dyDescent="0.25">
      <c r="A152" s="103">
        <v>325802</v>
      </c>
      <c r="B152" s="156" t="s">
        <v>195</v>
      </c>
      <c r="C152" s="291"/>
      <c r="D152" s="291"/>
      <c r="E152" s="291"/>
      <c r="F152" s="291"/>
      <c r="G152" s="291"/>
      <c r="H152" s="291"/>
      <c r="I152" s="291"/>
      <c r="J152" s="291"/>
      <c r="K152" s="293">
        <f>SUM(C152:J152)</f>
        <v>0</v>
      </c>
      <c r="L152" s="292"/>
      <c r="M152" s="292"/>
      <c r="N152" s="292"/>
      <c r="O152" s="294">
        <f>SUM(L152:N152)</f>
        <v>0</v>
      </c>
      <c r="P152" s="291"/>
      <c r="Q152" s="291"/>
      <c r="R152" s="378"/>
    </row>
    <row r="153" spans="1:18" ht="13.5" x14ac:dyDescent="0.25">
      <c r="A153" s="103">
        <v>341201</v>
      </c>
      <c r="B153" s="156" t="s">
        <v>101</v>
      </c>
      <c r="C153" s="291"/>
      <c r="D153" s="291"/>
      <c r="E153" s="291"/>
      <c r="F153" s="291"/>
      <c r="G153" s="291"/>
      <c r="H153" s="291"/>
      <c r="I153" s="291"/>
      <c r="J153" s="291"/>
      <c r="K153" s="293">
        <f>SUM(C153:J153)</f>
        <v>0</v>
      </c>
      <c r="L153" s="292"/>
      <c r="M153" s="292"/>
      <c r="N153" s="292"/>
      <c r="O153" s="294">
        <f>SUM(L153:N153)</f>
        <v>0</v>
      </c>
      <c r="P153" s="291"/>
      <c r="Q153" s="291"/>
      <c r="R153" s="378"/>
    </row>
    <row r="154" spans="1:18" ht="13.5" x14ac:dyDescent="0.25">
      <c r="A154" s="103">
        <v>342201</v>
      </c>
      <c r="B154" s="156" t="s">
        <v>254</v>
      </c>
      <c r="C154" s="291"/>
      <c r="D154" s="291"/>
      <c r="E154" s="291"/>
      <c r="F154" s="291"/>
      <c r="G154" s="291"/>
      <c r="H154" s="291"/>
      <c r="I154" s="291"/>
      <c r="J154" s="291"/>
      <c r="K154" s="293">
        <f>SUM(C154:J154)</f>
        <v>0</v>
      </c>
      <c r="L154" s="292"/>
      <c r="M154" s="292"/>
      <c r="N154" s="292"/>
      <c r="O154" s="294">
        <f>SUM(L154:N154)</f>
        <v>0</v>
      </c>
      <c r="P154" s="291"/>
      <c r="Q154" s="291"/>
      <c r="R154" s="378"/>
    </row>
    <row r="155" spans="1:18" ht="13.5" x14ac:dyDescent="0.25">
      <c r="A155" s="1058" t="s">
        <v>106</v>
      </c>
      <c r="B155" s="1058"/>
      <c r="C155" s="295">
        <f>SUM(C151:C154)</f>
        <v>0</v>
      </c>
      <c r="D155" s="295">
        <f>SUM(D151:D154)</f>
        <v>0</v>
      </c>
      <c r="E155" s="295">
        <f t="shared" ref="E155:R155" si="12">SUM(E151:E154)</f>
        <v>0</v>
      </c>
      <c r="F155" s="295">
        <f t="shared" si="12"/>
        <v>0</v>
      </c>
      <c r="G155" s="295">
        <f t="shared" si="12"/>
        <v>0</v>
      </c>
      <c r="H155" s="295">
        <f t="shared" si="12"/>
        <v>0</v>
      </c>
      <c r="I155" s="295">
        <f t="shared" si="12"/>
        <v>0</v>
      </c>
      <c r="J155" s="295">
        <f t="shared" si="12"/>
        <v>0</v>
      </c>
      <c r="K155" s="295">
        <f t="shared" si="12"/>
        <v>0</v>
      </c>
      <c r="L155" s="295">
        <f t="shared" si="12"/>
        <v>0</v>
      </c>
      <c r="M155" s="295">
        <f t="shared" si="12"/>
        <v>0</v>
      </c>
      <c r="N155" s="295">
        <f t="shared" si="12"/>
        <v>0</v>
      </c>
      <c r="O155" s="295">
        <f>SUM(L155:N155)</f>
        <v>0</v>
      </c>
      <c r="P155" s="295">
        <f t="shared" si="12"/>
        <v>0</v>
      </c>
      <c r="Q155" s="295">
        <f t="shared" si="12"/>
        <v>0</v>
      </c>
      <c r="R155" s="295">
        <f t="shared" si="12"/>
        <v>0</v>
      </c>
    </row>
    <row r="156" spans="1:18" ht="13.5" x14ac:dyDescent="0.25">
      <c r="A156" s="1055" t="s">
        <v>107</v>
      </c>
      <c r="B156" s="1056"/>
      <c r="C156" s="1056"/>
      <c r="D156" s="1056"/>
      <c r="E156" s="1056"/>
      <c r="F156" s="1056"/>
      <c r="G156" s="1056"/>
      <c r="H156" s="1056"/>
      <c r="I156" s="1056"/>
      <c r="J156" s="1056"/>
      <c r="K156" s="1056"/>
      <c r="L156" s="1056"/>
      <c r="M156" s="1056"/>
      <c r="N156" s="1056"/>
      <c r="O156" s="1056"/>
      <c r="P156" s="1056"/>
      <c r="Q156" s="1056"/>
      <c r="R156" s="1057"/>
    </row>
    <row r="157" spans="1:18" ht="13.5" x14ac:dyDescent="0.25">
      <c r="A157" s="155">
        <v>331301</v>
      </c>
      <c r="B157" s="156" t="s">
        <v>328</v>
      </c>
      <c r="C157" s="291"/>
      <c r="D157" s="291"/>
      <c r="E157" s="291"/>
      <c r="F157" s="291"/>
      <c r="G157" s="291"/>
      <c r="H157" s="291"/>
      <c r="I157" s="291"/>
      <c r="J157" s="291"/>
      <c r="K157" s="293">
        <f t="shared" ref="K157:K185" si="13">SUM(C157:J157)</f>
        <v>0</v>
      </c>
      <c r="L157" s="292"/>
      <c r="M157" s="292"/>
      <c r="N157" s="292"/>
      <c r="O157" s="294">
        <f t="shared" ref="O157:O186" si="14">SUM(L157:N157)</f>
        <v>0</v>
      </c>
      <c r="P157" s="291"/>
      <c r="Q157" s="291"/>
      <c r="R157" s="378"/>
    </row>
    <row r="158" spans="1:18" ht="13.5" x14ac:dyDescent="0.25">
      <c r="A158" s="155">
        <v>332302</v>
      </c>
      <c r="B158" s="156" t="s">
        <v>197</v>
      </c>
      <c r="C158" s="291"/>
      <c r="D158" s="291"/>
      <c r="E158" s="291"/>
      <c r="F158" s="291"/>
      <c r="G158" s="291"/>
      <c r="H158" s="291"/>
      <c r="I158" s="291"/>
      <c r="J158" s="291"/>
      <c r="K158" s="293">
        <f t="shared" si="13"/>
        <v>0</v>
      </c>
      <c r="L158" s="292"/>
      <c r="M158" s="292"/>
      <c r="N158" s="292"/>
      <c r="O158" s="294">
        <f t="shared" si="14"/>
        <v>0</v>
      </c>
      <c r="P158" s="291"/>
      <c r="Q158" s="291"/>
      <c r="R158" s="378"/>
    </row>
    <row r="159" spans="1:18" ht="13.5" x14ac:dyDescent="0.25">
      <c r="A159" s="155">
        <v>333905</v>
      </c>
      <c r="B159" s="156" t="s">
        <v>290</v>
      </c>
      <c r="C159" s="291"/>
      <c r="D159" s="291"/>
      <c r="E159" s="291"/>
      <c r="F159" s="291"/>
      <c r="G159" s="291"/>
      <c r="H159" s="291">
        <v>1</v>
      </c>
      <c r="I159" s="291"/>
      <c r="J159" s="291"/>
      <c r="K159" s="293">
        <f t="shared" si="13"/>
        <v>1</v>
      </c>
      <c r="L159" s="292"/>
      <c r="M159" s="292">
        <v>1</v>
      </c>
      <c r="N159" s="292"/>
      <c r="O159" s="294">
        <f t="shared" si="14"/>
        <v>1</v>
      </c>
      <c r="P159" s="291"/>
      <c r="Q159" s="291"/>
      <c r="R159" s="378"/>
    </row>
    <row r="160" spans="1:18" ht="13.5" x14ac:dyDescent="0.25">
      <c r="A160" s="155">
        <v>334101</v>
      </c>
      <c r="B160" s="156" t="s">
        <v>232</v>
      </c>
      <c r="C160" s="291"/>
      <c r="D160" s="291"/>
      <c r="E160" s="291"/>
      <c r="F160" s="291"/>
      <c r="G160" s="291"/>
      <c r="H160" s="291"/>
      <c r="I160" s="291"/>
      <c r="J160" s="291"/>
      <c r="K160" s="293">
        <f t="shared" si="13"/>
        <v>0</v>
      </c>
      <c r="L160" s="292"/>
      <c r="M160" s="292"/>
      <c r="N160" s="292"/>
      <c r="O160" s="294">
        <f t="shared" si="14"/>
        <v>0</v>
      </c>
      <c r="P160" s="291"/>
      <c r="Q160" s="291"/>
      <c r="R160" s="378"/>
    </row>
    <row r="161" spans="1:18" ht="13.5" x14ac:dyDescent="0.25">
      <c r="A161" s="155">
        <v>334102</v>
      </c>
      <c r="B161" s="156" t="s">
        <v>108</v>
      </c>
      <c r="C161" s="291">
        <v>1</v>
      </c>
      <c r="D161" s="291"/>
      <c r="E161" s="291"/>
      <c r="F161" s="291"/>
      <c r="G161" s="291"/>
      <c r="H161" s="291">
        <v>1</v>
      </c>
      <c r="I161" s="291"/>
      <c r="J161" s="291"/>
      <c r="K161" s="293">
        <f t="shared" si="13"/>
        <v>2</v>
      </c>
      <c r="L161" s="292">
        <v>1</v>
      </c>
      <c r="M161" s="292"/>
      <c r="N161" s="292">
        <v>1</v>
      </c>
      <c r="O161" s="294">
        <f t="shared" si="14"/>
        <v>2</v>
      </c>
      <c r="P161" s="291"/>
      <c r="Q161" s="291"/>
      <c r="R161" s="378"/>
    </row>
    <row r="162" spans="1:18" ht="13.5" x14ac:dyDescent="0.25">
      <c r="A162" s="103">
        <v>334201</v>
      </c>
      <c r="B162" s="156" t="s">
        <v>291</v>
      </c>
      <c r="C162" s="291"/>
      <c r="D162" s="291"/>
      <c r="E162" s="291"/>
      <c r="F162" s="291"/>
      <c r="G162" s="291"/>
      <c r="H162" s="291"/>
      <c r="I162" s="291"/>
      <c r="J162" s="291"/>
      <c r="K162" s="293">
        <f t="shared" si="13"/>
        <v>0</v>
      </c>
      <c r="L162" s="292"/>
      <c r="M162" s="292"/>
      <c r="N162" s="292"/>
      <c r="O162" s="294">
        <f t="shared" si="14"/>
        <v>0</v>
      </c>
      <c r="P162" s="291"/>
      <c r="Q162" s="291"/>
      <c r="R162" s="378"/>
    </row>
    <row r="163" spans="1:18" ht="13.5" x14ac:dyDescent="0.25">
      <c r="A163" s="155">
        <v>334302</v>
      </c>
      <c r="B163" s="156" t="s">
        <v>198</v>
      </c>
      <c r="C163" s="291">
        <v>1</v>
      </c>
      <c r="D163" s="291"/>
      <c r="E163" s="291"/>
      <c r="F163" s="291"/>
      <c r="G163" s="291"/>
      <c r="H163" s="291"/>
      <c r="I163" s="291"/>
      <c r="J163" s="291"/>
      <c r="K163" s="293">
        <f t="shared" si="13"/>
        <v>1</v>
      </c>
      <c r="L163" s="292">
        <v>1</v>
      </c>
      <c r="M163" s="292"/>
      <c r="N163" s="292"/>
      <c r="O163" s="516">
        <f t="shared" si="14"/>
        <v>1</v>
      </c>
      <c r="P163" s="291"/>
      <c r="Q163" s="291"/>
      <c r="R163" s="378"/>
    </row>
    <row r="164" spans="1:18" ht="13.5" x14ac:dyDescent="0.25">
      <c r="A164" s="155">
        <v>335401</v>
      </c>
      <c r="B164" s="156" t="s">
        <v>236</v>
      </c>
      <c r="C164" s="291"/>
      <c r="D164" s="291"/>
      <c r="E164" s="291"/>
      <c r="F164" s="291"/>
      <c r="G164" s="291"/>
      <c r="H164" s="291"/>
      <c r="I164" s="291"/>
      <c r="J164" s="291"/>
      <c r="K164" s="293">
        <f t="shared" si="13"/>
        <v>0</v>
      </c>
      <c r="L164" s="292"/>
      <c r="M164" s="292"/>
      <c r="N164" s="292"/>
      <c r="O164" s="294">
        <f t="shared" si="14"/>
        <v>0</v>
      </c>
      <c r="P164" s="291"/>
      <c r="Q164" s="291"/>
      <c r="R164" s="378"/>
    </row>
    <row r="165" spans="1:18" ht="13.5" x14ac:dyDescent="0.25">
      <c r="A165" s="155">
        <v>411101</v>
      </c>
      <c r="B165" s="156" t="s">
        <v>202</v>
      </c>
      <c r="C165" s="291"/>
      <c r="D165" s="291"/>
      <c r="E165" s="291"/>
      <c r="F165" s="291"/>
      <c r="G165" s="291"/>
      <c r="H165" s="291"/>
      <c r="I165" s="291"/>
      <c r="J165" s="291"/>
      <c r="K165" s="293">
        <f t="shared" si="13"/>
        <v>0</v>
      </c>
      <c r="L165" s="292"/>
      <c r="M165" s="292"/>
      <c r="N165" s="292"/>
      <c r="O165" s="294">
        <f t="shared" si="14"/>
        <v>0</v>
      </c>
      <c r="P165" s="291"/>
      <c r="Q165" s="291"/>
      <c r="R165" s="378"/>
    </row>
    <row r="166" spans="1:18" ht="13.5" x14ac:dyDescent="0.25">
      <c r="A166" s="155">
        <v>412101</v>
      </c>
      <c r="B166" s="156" t="s">
        <v>109</v>
      </c>
      <c r="C166" s="291"/>
      <c r="D166" s="291">
        <v>1</v>
      </c>
      <c r="E166" s="291"/>
      <c r="F166" s="291"/>
      <c r="G166" s="291"/>
      <c r="H166" s="291"/>
      <c r="I166" s="291"/>
      <c r="J166" s="291"/>
      <c r="K166" s="293">
        <f t="shared" si="13"/>
        <v>1</v>
      </c>
      <c r="L166" s="292"/>
      <c r="M166" s="292">
        <v>1</v>
      </c>
      <c r="N166" s="292"/>
      <c r="O166" s="294">
        <f t="shared" si="14"/>
        <v>1</v>
      </c>
      <c r="P166" s="291"/>
      <c r="Q166" s="291"/>
      <c r="R166" s="378"/>
    </row>
    <row r="167" spans="1:18" ht="13.5" x14ac:dyDescent="0.25">
      <c r="A167" s="155">
        <v>413101</v>
      </c>
      <c r="B167" s="156" t="s">
        <v>203</v>
      </c>
      <c r="C167" s="291"/>
      <c r="D167" s="291"/>
      <c r="E167" s="291"/>
      <c r="F167" s="291"/>
      <c r="G167" s="291"/>
      <c r="H167" s="291"/>
      <c r="I167" s="291"/>
      <c r="J167" s="291"/>
      <c r="K167" s="293">
        <f t="shared" si="13"/>
        <v>0</v>
      </c>
      <c r="L167" s="292"/>
      <c r="M167" s="292"/>
      <c r="N167" s="292"/>
      <c r="O167" s="294">
        <f t="shared" si="14"/>
        <v>0</v>
      </c>
      <c r="P167" s="291"/>
      <c r="Q167" s="291"/>
      <c r="R167" s="378"/>
    </row>
    <row r="168" spans="1:18" ht="13.5" x14ac:dyDescent="0.25">
      <c r="A168" s="155">
        <v>413201</v>
      </c>
      <c r="B168" s="156" t="s">
        <v>204</v>
      </c>
      <c r="C168" s="291"/>
      <c r="D168" s="291"/>
      <c r="E168" s="291"/>
      <c r="F168" s="291"/>
      <c r="G168" s="291"/>
      <c r="H168" s="291"/>
      <c r="I168" s="291"/>
      <c r="J168" s="291"/>
      <c r="K168" s="293">
        <f t="shared" si="13"/>
        <v>0</v>
      </c>
      <c r="L168" s="292"/>
      <c r="M168" s="292"/>
      <c r="N168" s="292"/>
      <c r="O168" s="294">
        <f t="shared" si="14"/>
        <v>0</v>
      </c>
      <c r="P168" s="291"/>
      <c r="Q168" s="291"/>
      <c r="R168" s="378"/>
    </row>
    <row r="169" spans="1:18" ht="13.5" x14ac:dyDescent="0.25">
      <c r="A169" s="155">
        <v>422206</v>
      </c>
      <c r="B169" s="156" t="s">
        <v>229</v>
      </c>
      <c r="C169" s="291"/>
      <c r="D169" s="291"/>
      <c r="E169" s="291"/>
      <c r="F169" s="291"/>
      <c r="G169" s="291"/>
      <c r="H169" s="291"/>
      <c r="I169" s="291"/>
      <c r="J169" s="291"/>
      <c r="K169" s="293">
        <f t="shared" si="13"/>
        <v>0</v>
      </c>
      <c r="L169" s="292"/>
      <c r="M169" s="292"/>
      <c r="N169" s="292"/>
      <c r="O169" s="294">
        <f t="shared" si="14"/>
        <v>0</v>
      </c>
      <c r="P169" s="291"/>
      <c r="Q169" s="291"/>
      <c r="R169" s="378"/>
    </row>
    <row r="170" spans="1:18" ht="13.5" x14ac:dyDescent="0.25">
      <c r="A170" s="155">
        <v>422301</v>
      </c>
      <c r="B170" s="156" t="s">
        <v>230</v>
      </c>
      <c r="C170" s="291"/>
      <c r="D170" s="291"/>
      <c r="E170" s="291"/>
      <c r="F170" s="291"/>
      <c r="G170" s="291"/>
      <c r="H170" s="291"/>
      <c r="I170" s="291"/>
      <c r="J170" s="291"/>
      <c r="K170" s="293">
        <f t="shared" si="13"/>
        <v>0</v>
      </c>
      <c r="L170" s="292"/>
      <c r="M170" s="292"/>
      <c r="N170" s="292"/>
      <c r="O170" s="294">
        <f t="shared" si="14"/>
        <v>0</v>
      </c>
      <c r="P170" s="291"/>
      <c r="Q170" s="291"/>
      <c r="R170" s="378"/>
    </row>
    <row r="171" spans="1:18" ht="13.5" x14ac:dyDescent="0.25">
      <c r="A171" s="155">
        <v>422501</v>
      </c>
      <c r="B171" s="156" t="s">
        <v>205</v>
      </c>
      <c r="C171" s="291"/>
      <c r="D171" s="291"/>
      <c r="E171" s="291"/>
      <c r="F171" s="291"/>
      <c r="G171" s="291"/>
      <c r="H171" s="291"/>
      <c r="I171" s="291"/>
      <c r="J171" s="291"/>
      <c r="K171" s="293">
        <f t="shared" si="13"/>
        <v>0</v>
      </c>
      <c r="L171" s="292"/>
      <c r="M171" s="292"/>
      <c r="N171" s="292"/>
      <c r="O171" s="294">
        <f t="shared" si="14"/>
        <v>0</v>
      </c>
      <c r="P171" s="291"/>
      <c r="Q171" s="291"/>
      <c r="R171" s="378"/>
    </row>
    <row r="172" spans="1:18" ht="13.5" x14ac:dyDescent="0.25">
      <c r="A172" s="155">
        <v>422601</v>
      </c>
      <c r="B172" s="156" t="s">
        <v>231</v>
      </c>
      <c r="C172" s="291"/>
      <c r="D172" s="291"/>
      <c r="E172" s="291"/>
      <c r="F172" s="291"/>
      <c r="G172" s="291"/>
      <c r="H172" s="291"/>
      <c r="I172" s="291"/>
      <c r="J172" s="291"/>
      <c r="K172" s="293">
        <f t="shared" si="13"/>
        <v>0</v>
      </c>
      <c r="L172" s="292"/>
      <c r="M172" s="292"/>
      <c r="N172" s="292"/>
      <c r="O172" s="294">
        <f t="shared" si="14"/>
        <v>0</v>
      </c>
      <c r="P172" s="291"/>
      <c r="Q172" s="291"/>
      <c r="R172" s="378"/>
    </row>
    <row r="173" spans="1:18" ht="13.5" x14ac:dyDescent="0.25">
      <c r="A173" s="155">
        <v>431101</v>
      </c>
      <c r="B173" s="156" t="s">
        <v>261</v>
      </c>
      <c r="C173" s="291"/>
      <c r="D173" s="291"/>
      <c r="E173" s="291"/>
      <c r="F173" s="291"/>
      <c r="G173" s="291"/>
      <c r="H173" s="291"/>
      <c r="I173" s="291"/>
      <c r="J173" s="291"/>
      <c r="K173" s="293">
        <f t="shared" si="13"/>
        <v>0</v>
      </c>
      <c r="L173" s="292"/>
      <c r="M173" s="292"/>
      <c r="N173" s="292"/>
      <c r="O173" s="294">
        <f t="shared" si="14"/>
        <v>0</v>
      </c>
      <c r="P173" s="291"/>
      <c r="Q173" s="291"/>
      <c r="R173" s="378"/>
    </row>
    <row r="174" spans="1:18" ht="13.5" x14ac:dyDescent="0.25">
      <c r="A174" s="155">
        <v>431103</v>
      </c>
      <c r="B174" s="156" t="s">
        <v>292</v>
      </c>
      <c r="C174" s="291"/>
      <c r="D174" s="291"/>
      <c r="E174" s="291"/>
      <c r="F174" s="291"/>
      <c r="G174" s="291"/>
      <c r="H174" s="291"/>
      <c r="I174" s="291"/>
      <c r="J174" s="291"/>
      <c r="K174" s="293">
        <f t="shared" si="13"/>
        <v>0</v>
      </c>
      <c r="L174" s="292"/>
      <c r="M174" s="292"/>
      <c r="N174" s="292"/>
      <c r="O174" s="294">
        <f t="shared" si="14"/>
        <v>0</v>
      </c>
      <c r="P174" s="291"/>
      <c r="Q174" s="291"/>
      <c r="R174" s="378"/>
    </row>
    <row r="175" spans="1:18" ht="13.5" x14ac:dyDescent="0.25">
      <c r="A175" s="155">
        <v>431301</v>
      </c>
      <c r="B175" s="156" t="s">
        <v>110</v>
      </c>
      <c r="C175" s="291"/>
      <c r="D175" s="291"/>
      <c r="E175" s="291"/>
      <c r="F175" s="291"/>
      <c r="G175" s="291"/>
      <c r="H175" s="291">
        <v>1</v>
      </c>
      <c r="I175" s="291"/>
      <c r="J175" s="291"/>
      <c r="K175" s="293">
        <f t="shared" si="13"/>
        <v>1</v>
      </c>
      <c r="L175" s="292"/>
      <c r="M175" s="292">
        <v>1</v>
      </c>
      <c r="N175" s="292"/>
      <c r="O175" s="294">
        <f t="shared" si="14"/>
        <v>1</v>
      </c>
      <c r="P175" s="291"/>
      <c r="Q175" s="291"/>
      <c r="R175" s="378"/>
    </row>
    <row r="176" spans="1:18" ht="13.5" x14ac:dyDescent="0.25">
      <c r="A176" s="155">
        <v>432101</v>
      </c>
      <c r="B176" s="156" t="s">
        <v>206</v>
      </c>
      <c r="C176" s="291"/>
      <c r="D176" s="291"/>
      <c r="E176" s="291"/>
      <c r="F176" s="291"/>
      <c r="G176" s="291"/>
      <c r="H176" s="291"/>
      <c r="I176" s="291"/>
      <c r="J176" s="291"/>
      <c r="K176" s="293">
        <f t="shared" si="13"/>
        <v>0</v>
      </c>
      <c r="L176" s="292"/>
      <c r="M176" s="292"/>
      <c r="N176" s="292"/>
      <c r="O176" s="294">
        <f t="shared" si="14"/>
        <v>0</v>
      </c>
      <c r="P176" s="291"/>
      <c r="Q176" s="291"/>
      <c r="R176" s="378"/>
    </row>
    <row r="177" spans="1:18" ht="13.5" x14ac:dyDescent="0.25">
      <c r="A177" s="155">
        <v>441101</v>
      </c>
      <c r="B177" s="156" t="s">
        <v>111</v>
      </c>
      <c r="C177" s="291"/>
      <c r="D177" s="291"/>
      <c r="E177" s="291"/>
      <c r="F177" s="291"/>
      <c r="G177" s="291"/>
      <c r="H177" s="291"/>
      <c r="I177" s="291"/>
      <c r="J177" s="291"/>
      <c r="K177" s="293">
        <f t="shared" si="13"/>
        <v>0</v>
      </c>
      <c r="L177" s="292"/>
      <c r="M177" s="292"/>
      <c r="N177" s="292"/>
      <c r="O177" s="294">
        <f t="shared" si="14"/>
        <v>0</v>
      </c>
      <c r="P177" s="291"/>
      <c r="Q177" s="291"/>
      <c r="R177" s="378"/>
    </row>
    <row r="178" spans="1:18" ht="13.5" x14ac:dyDescent="0.25">
      <c r="A178" s="155">
        <v>441501</v>
      </c>
      <c r="B178" s="156" t="s">
        <v>207</v>
      </c>
      <c r="C178" s="291"/>
      <c r="D178" s="291"/>
      <c r="E178" s="291"/>
      <c r="F178" s="291"/>
      <c r="G178" s="291"/>
      <c r="H178" s="291"/>
      <c r="I178" s="291"/>
      <c r="J178" s="291"/>
      <c r="K178" s="293">
        <f t="shared" si="13"/>
        <v>0</v>
      </c>
      <c r="L178" s="292"/>
      <c r="M178" s="292"/>
      <c r="N178" s="292"/>
      <c r="O178" s="294">
        <f t="shared" si="14"/>
        <v>0</v>
      </c>
      <c r="P178" s="291"/>
      <c r="Q178" s="291"/>
      <c r="R178" s="378"/>
    </row>
    <row r="179" spans="1:18" ht="13.5" x14ac:dyDescent="0.25">
      <c r="A179" s="155">
        <v>441502</v>
      </c>
      <c r="B179" s="156" t="s">
        <v>329</v>
      </c>
      <c r="C179" s="291"/>
      <c r="D179" s="291"/>
      <c r="E179" s="291"/>
      <c r="F179" s="291"/>
      <c r="G179" s="291"/>
      <c r="H179" s="291"/>
      <c r="I179" s="291"/>
      <c r="J179" s="291"/>
      <c r="K179" s="293">
        <f t="shared" si="13"/>
        <v>0</v>
      </c>
      <c r="L179" s="292"/>
      <c r="M179" s="292"/>
      <c r="N179" s="292"/>
      <c r="O179" s="294">
        <f t="shared" si="14"/>
        <v>0</v>
      </c>
      <c r="P179" s="291"/>
      <c r="Q179" s="291"/>
      <c r="R179" s="378"/>
    </row>
    <row r="180" spans="1:18" ht="13.5" x14ac:dyDescent="0.25">
      <c r="A180" s="155">
        <v>441601</v>
      </c>
      <c r="B180" s="156" t="s">
        <v>112</v>
      </c>
      <c r="C180" s="291"/>
      <c r="D180" s="291"/>
      <c r="E180" s="291"/>
      <c r="F180" s="291"/>
      <c r="G180" s="291"/>
      <c r="H180" s="291"/>
      <c r="I180" s="291"/>
      <c r="J180" s="291"/>
      <c r="K180" s="293">
        <f t="shared" si="13"/>
        <v>0</v>
      </c>
      <c r="L180" s="292"/>
      <c r="M180" s="292"/>
      <c r="N180" s="292"/>
      <c r="O180" s="294">
        <f t="shared" si="14"/>
        <v>0</v>
      </c>
      <c r="P180" s="291"/>
      <c r="Q180" s="291"/>
      <c r="R180" s="378"/>
    </row>
    <row r="181" spans="1:18" ht="13.5" x14ac:dyDescent="0.25">
      <c r="A181" s="155">
        <v>441602</v>
      </c>
      <c r="B181" s="156" t="s">
        <v>293</v>
      </c>
      <c r="C181" s="291"/>
      <c r="D181" s="291"/>
      <c r="E181" s="291"/>
      <c r="F181" s="291"/>
      <c r="G181" s="291"/>
      <c r="H181" s="291"/>
      <c r="I181" s="291"/>
      <c r="J181" s="291"/>
      <c r="K181" s="293">
        <f t="shared" si="13"/>
        <v>0</v>
      </c>
      <c r="L181" s="292"/>
      <c r="M181" s="292"/>
      <c r="N181" s="292"/>
      <c r="O181" s="294">
        <f t="shared" si="14"/>
        <v>0</v>
      </c>
      <c r="P181" s="291"/>
      <c r="Q181" s="291"/>
      <c r="R181" s="378"/>
    </row>
    <row r="182" spans="1:18" ht="13.5" x14ac:dyDescent="0.25">
      <c r="A182" s="155">
        <v>441902</v>
      </c>
      <c r="B182" s="156" t="s">
        <v>239</v>
      </c>
      <c r="C182" s="291"/>
      <c r="D182" s="291"/>
      <c r="E182" s="291"/>
      <c r="F182" s="291"/>
      <c r="G182" s="291"/>
      <c r="H182" s="291"/>
      <c r="I182" s="291"/>
      <c r="J182" s="291"/>
      <c r="K182" s="293">
        <f t="shared" si="13"/>
        <v>0</v>
      </c>
      <c r="L182" s="292"/>
      <c r="M182" s="292"/>
      <c r="N182" s="292"/>
      <c r="O182" s="294">
        <f t="shared" si="14"/>
        <v>0</v>
      </c>
      <c r="P182" s="291"/>
      <c r="Q182" s="291"/>
      <c r="R182" s="378"/>
    </row>
    <row r="183" spans="1:18" ht="13.5" x14ac:dyDescent="0.25">
      <c r="A183" s="155">
        <v>441903</v>
      </c>
      <c r="B183" s="156" t="s">
        <v>208</v>
      </c>
      <c r="C183" s="291"/>
      <c r="D183" s="291"/>
      <c r="E183" s="291"/>
      <c r="F183" s="291"/>
      <c r="G183" s="291"/>
      <c r="H183" s="291"/>
      <c r="I183" s="291"/>
      <c r="J183" s="291"/>
      <c r="K183" s="293">
        <f t="shared" si="13"/>
        <v>0</v>
      </c>
      <c r="L183" s="292"/>
      <c r="M183" s="292"/>
      <c r="N183" s="292"/>
      <c r="O183" s="294">
        <f t="shared" si="14"/>
        <v>0</v>
      </c>
      <c r="P183" s="291"/>
      <c r="Q183" s="291"/>
      <c r="R183" s="378"/>
    </row>
    <row r="184" spans="1:18" ht="13.5" x14ac:dyDescent="0.25">
      <c r="A184" s="159">
        <v>441905</v>
      </c>
      <c r="B184" s="156" t="s">
        <v>209</v>
      </c>
      <c r="C184" s="291"/>
      <c r="D184" s="291"/>
      <c r="E184" s="291"/>
      <c r="F184" s="291"/>
      <c r="G184" s="291"/>
      <c r="H184" s="291"/>
      <c r="I184" s="291"/>
      <c r="J184" s="291"/>
      <c r="K184" s="293">
        <f t="shared" si="13"/>
        <v>0</v>
      </c>
      <c r="L184" s="292"/>
      <c r="M184" s="292"/>
      <c r="N184" s="292"/>
      <c r="O184" s="294">
        <f t="shared" si="14"/>
        <v>0</v>
      </c>
      <c r="P184" s="291"/>
      <c r="Q184" s="291"/>
      <c r="R184" s="378"/>
    </row>
    <row r="185" spans="1:18" ht="13.5" x14ac:dyDescent="0.25">
      <c r="A185" s="155">
        <v>672206</v>
      </c>
      <c r="B185" s="156" t="s">
        <v>246</v>
      </c>
      <c r="C185" s="291"/>
      <c r="D185" s="291"/>
      <c r="E185" s="291"/>
      <c r="F185" s="291"/>
      <c r="G185" s="291"/>
      <c r="H185" s="291"/>
      <c r="I185" s="291"/>
      <c r="J185" s="291"/>
      <c r="K185" s="293">
        <f t="shared" si="13"/>
        <v>0</v>
      </c>
      <c r="L185" s="292"/>
      <c r="M185" s="292"/>
      <c r="N185" s="292"/>
      <c r="O185" s="294">
        <f t="shared" si="14"/>
        <v>0</v>
      </c>
      <c r="P185" s="291"/>
      <c r="Q185" s="291"/>
      <c r="R185" s="378"/>
    </row>
    <row r="186" spans="1:18" ht="13.5" x14ac:dyDescent="0.25">
      <c r="A186" s="1058" t="s">
        <v>114</v>
      </c>
      <c r="B186" s="1058"/>
      <c r="C186" s="295">
        <f>SUM(C157:C185)</f>
        <v>2</v>
      </c>
      <c r="D186" s="295">
        <f>SUM(D157:D185)</f>
        <v>1</v>
      </c>
      <c r="E186" s="295">
        <f t="shared" ref="E186:R186" si="15">SUM(E157:E185)</f>
        <v>0</v>
      </c>
      <c r="F186" s="295">
        <f t="shared" si="15"/>
        <v>0</v>
      </c>
      <c r="G186" s="295">
        <f t="shared" si="15"/>
        <v>0</v>
      </c>
      <c r="H186" s="295">
        <f t="shared" si="15"/>
        <v>3</v>
      </c>
      <c r="I186" s="295">
        <f t="shared" si="15"/>
        <v>0</v>
      </c>
      <c r="J186" s="295">
        <f t="shared" si="15"/>
        <v>0</v>
      </c>
      <c r="K186" s="295">
        <f t="shared" si="15"/>
        <v>6</v>
      </c>
      <c r="L186" s="295">
        <f t="shared" si="15"/>
        <v>2</v>
      </c>
      <c r="M186" s="295">
        <f t="shared" si="15"/>
        <v>3</v>
      </c>
      <c r="N186" s="295">
        <f t="shared" si="15"/>
        <v>1</v>
      </c>
      <c r="O186" s="295">
        <f t="shared" si="14"/>
        <v>6</v>
      </c>
      <c r="P186" s="295">
        <f t="shared" si="15"/>
        <v>0</v>
      </c>
      <c r="Q186" s="295">
        <f t="shared" si="15"/>
        <v>0</v>
      </c>
      <c r="R186" s="295">
        <f t="shared" si="15"/>
        <v>0</v>
      </c>
    </row>
    <row r="187" spans="1:18" ht="13.5" x14ac:dyDescent="0.25">
      <c r="A187" s="1055" t="s">
        <v>240</v>
      </c>
      <c r="B187" s="1056"/>
      <c r="C187" s="1056"/>
      <c r="D187" s="1056"/>
      <c r="E187" s="1056"/>
      <c r="F187" s="1056"/>
      <c r="G187" s="1056"/>
      <c r="H187" s="1056"/>
      <c r="I187" s="1056"/>
      <c r="J187" s="1056"/>
      <c r="K187" s="1056"/>
      <c r="L187" s="1056"/>
      <c r="M187" s="1056"/>
      <c r="N187" s="1056"/>
      <c r="O187" s="1056"/>
      <c r="P187" s="1056"/>
      <c r="Q187" s="1056"/>
      <c r="R187" s="1057"/>
    </row>
    <row r="188" spans="1:18" ht="13.5" x14ac:dyDescent="0.25">
      <c r="A188" s="155">
        <v>511301</v>
      </c>
      <c r="B188" s="156" t="s">
        <v>102</v>
      </c>
      <c r="C188" s="291"/>
      <c r="D188" s="291"/>
      <c r="E188" s="291"/>
      <c r="F188" s="291"/>
      <c r="G188" s="291"/>
      <c r="H188" s="291"/>
      <c r="I188" s="291"/>
      <c r="J188" s="291"/>
      <c r="K188" s="293">
        <f t="shared" ref="K188:K199" si="16">SUM(C188:J188)</f>
        <v>0</v>
      </c>
      <c r="L188" s="292"/>
      <c r="M188" s="292"/>
      <c r="N188" s="292"/>
      <c r="O188" s="294">
        <f t="shared" ref="O188:O200" si="17">SUM(L188:N188)</f>
        <v>0</v>
      </c>
      <c r="P188" s="291"/>
      <c r="Q188" s="291"/>
      <c r="R188" s="378"/>
    </row>
    <row r="189" spans="1:18" ht="13.5" x14ac:dyDescent="0.25">
      <c r="A189" s="105">
        <v>511302</v>
      </c>
      <c r="B189" s="95" t="s">
        <v>241</v>
      </c>
      <c r="C189" s="291"/>
      <c r="D189" s="291"/>
      <c r="E189" s="291"/>
      <c r="F189" s="291"/>
      <c r="G189" s="291"/>
      <c r="H189" s="291"/>
      <c r="I189" s="291"/>
      <c r="J189" s="291"/>
      <c r="K189" s="293">
        <f t="shared" si="16"/>
        <v>0</v>
      </c>
      <c r="L189" s="292"/>
      <c r="M189" s="292"/>
      <c r="N189" s="292"/>
      <c r="O189" s="294">
        <f t="shared" si="17"/>
        <v>0</v>
      </c>
      <c r="P189" s="291"/>
      <c r="Q189" s="291"/>
      <c r="R189" s="378"/>
    </row>
    <row r="190" spans="1:18" ht="13.5" x14ac:dyDescent="0.25">
      <c r="A190" s="105">
        <v>515301</v>
      </c>
      <c r="B190" s="95" t="s">
        <v>273</v>
      </c>
      <c r="C190" s="291"/>
      <c r="D190" s="291"/>
      <c r="E190" s="291"/>
      <c r="F190" s="291"/>
      <c r="G190" s="291"/>
      <c r="H190" s="291"/>
      <c r="I190" s="291"/>
      <c r="J190" s="291"/>
      <c r="K190" s="293">
        <f t="shared" si="16"/>
        <v>0</v>
      </c>
      <c r="L190" s="292"/>
      <c r="M190" s="292"/>
      <c r="N190" s="292"/>
      <c r="O190" s="294">
        <f t="shared" si="17"/>
        <v>0</v>
      </c>
      <c r="P190" s="291"/>
      <c r="Q190" s="291"/>
      <c r="R190" s="378"/>
    </row>
    <row r="191" spans="1:18" ht="13.5" x14ac:dyDescent="0.25">
      <c r="A191" s="105">
        <v>516401</v>
      </c>
      <c r="B191" s="95" t="s">
        <v>218</v>
      </c>
      <c r="C191" s="291"/>
      <c r="D191" s="291"/>
      <c r="E191" s="291"/>
      <c r="F191" s="291"/>
      <c r="G191" s="291"/>
      <c r="H191" s="291"/>
      <c r="I191" s="291"/>
      <c r="J191" s="291"/>
      <c r="K191" s="293">
        <f t="shared" si="16"/>
        <v>0</v>
      </c>
      <c r="L191" s="292"/>
      <c r="M191" s="292"/>
      <c r="N191" s="292"/>
      <c r="O191" s="294">
        <f t="shared" si="17"/>
        <v>0</v>
      </c>
      <c r="P191" s="291"/>
      <c r="Q191" s="291"/>
      <c r="R191" s="378"/>
    </row>
    <row r="192" spans="1:18" ht="13.5" x14ac:dyDescent="0.25">
      <c r="A192" s="105">
        <v>516403</v>
      </c>
      <c r="B192" s="95" t="s">
        <v>242</v>
      </c>
      <c r="C192" s="291"/>
      <c r="D192" s="291"/>
      <c r="E192" s="291"/>
      <c r="F192" s="291"/>
      <c r="G192" s="291"/>
      <c r="H192" s="291"/>
      <c r="I192" s="291"/>
      <c r="J192" s="291"/>
      <c r="K192" s="293">
        <f t="shared" si="16"/>
        <v>0</v>
      </c>
      <c r="L192" s="292"/>
      <c r="M192" s="292"/>
      <c r="N192" s="292"/>
      <c r="O192" s="294">
        <f t="shared" si="17"/>
        <v>0</v>
      </c>
      <c r="P192" s="291"/>
      <c r="Q192" s="291"/>
      <c r="R192" s="378"/>
    </row>
    <row r="193" spans="1:18" ht="13.5" x14ac:dyDescent="0.25">
      <c r="A193" s="105">
        <v>523102</v>
      </c>
      <c r="B193" s="95" t="s">
        <v>210</v>
      </c>
      <c r="C193" s="291">
        <v>1</v>
      </c>
      <c r="D193" s="291">
        <v>3</v>
      </c>
      <c r="E193" s="291"/>
      <c r="F193" s="291"/>
      <c r="G193" s="291">
        <v>1</v>
      </c>
      <c r="H193" s="291"/>
      <c r="I193" s="291"/>
      <c r="J193" s="291"/>
      <c r="K193" s="293">
        <f t="shared" si="16"/>
        <v>5</v>
      </c>
      <c r="L193" s="292">
        <v>2</v>
      </c>
      <c r="M193" s="292">
        <v>3</v>
      </c>
      <c r="N193" s="292"/>
      <c r="O193" s="294">
        <f t="shared" si="17"/>
        <v>5</v>
      </c>
      <c r="P193" s="291"/>
      <c r="Q193" s="291"/>
      <c r="R193" s="378"/>
    </row>
    <row r="194" spans="1:18" ht="13.5" x14ac:dyDescent="0.25">
      <c r="A194" s="155">
        <v>541101</v>
      </c>
      <c r="B194" s="156" t="s">
        <v>103</v>
      </c>
      <c r="C194" s="291"/>
      <c r="D194" s="291"/>
      <c r="E194" s="291"/>
      <c r="F194" s="291"/>
      <c r="G194" s="291"/>
      <c r="H194" s="291"/>
      <c r="I194" s="291"/>
      <c r="J194" s="291"/>
      <c r="K194" s="293">
        <f t="shared" si="16"/>
        <v>0</v>
      </c>
      <c r="L194" s="292"/>
      <c r="M194" s="292"/>
      <c r="N194" s="292"/>
      <c r="O194" s="294">
        <f t="shared" si="17"/>
        <v>0</v>
      </c>
      <c r="P194" s="291"/>
      <c r="Q194" s="291"/>
      <c r="R194" s="378"/>
    </row>
    <row r="195" spans="1:18" ht="13.5" x14ac:dyDescent="0.25">
      <c r="A195" s="155">
        <v>541201</v>
      </c>
      <c r="B195" s="156" t="s">
        <v>104</v>
      </c>
      <c r="C195" s="291"/>
      <c r="D195" s="291"/>
      <c r="E195" s="291"/>
      <c r="F195" s="291"/>
      <c r="G195" s="291"/>
      <c r="H195" s="291"/>
      <c r="I195" s="291"/>
      <c r="J195" s="291"/>
      <c r="K195" s="293">
        <f t="shared" si="16"/>
        <v>0</v>
      </c>
      <c r="L195" s="292"/>
      <c r="M195" s="292"/>
      <c r="N195" s="292"/>
      <c r="O195" s="294">
        <f t="shared" si="17"/>
        <v>0</v>
      </c>
      <c r="P195" s="291"/>
      <c r="Q195" s="291"/>
      <c r="R195" s="378"/>
    </row>
    <row r="196" spans="1:18" ht="13.5" x14ac:dyDescent="0.25">
      <c r="A196" s="155">
        <v>541202</v>
      </c>
      <c r="B196" s="156" t="s">
        <v>272</v>
      </c>
      <c r="C196" s="291"/>
      <c r="D196" s="291"/>
      <c r="E196" s="291"/>
      <c r="F196" s="291"/>
      <c r="G196" s="291"/>
      <c r="H196" s="291"/>
      <c r="I196" s="291"/>
      <c r="J196" s="291"/>
      <c r="K196" s="293">
        <f t="shared" si="16"/>
        <v>0</v>
      </c>
      <c r="L196" s="292"/>
      <c r="M196" s="292"/>
      <c r="N196" s="292"/>
      <c r="O196" s="294">
        <f t="shared" si="17"/>
        <v>0</v>
      </c>
      <c r="P196" s="291"/>
      <c r="Q196" s="291"/>
      <c r="R196" s="378"/>
    </row>
    <row r="197" spans="1:18" ht="13.5" x14ac:dyDescent="0.25">
      <c r="A197" s="155">
        <v>541401</v>
      </c>
      <c r="B197" s="156" t="s">
        <v>105</v>
      </c>
      <c r="C197" s="291"/>
      <c r="D197" s="291"/>
      <c r="E197" s="291"/>
      <c r="F197" s="291"/>
      <c r="G197" s="291"/>
      <c r="H197" s="291"/>
      <c r="I197" s="291"/>
      <c r="J197" s="291"/>
      <c r="K197" s="293">
        <f t="shared" si="16"/>
        <v>0</v>
      </c>
      <c r="L197" s="292"/>
      <c r="M197" s="292"/>
      <c r="N197" s="292"/>
      <c r="O197" s="294">
        <f t="shared" si="17"/>
        <v>0</v>
      </c>
      <c r="P197" s="291"/>
      <c r="Q197" s="291"/>
      <c r="R197" s="378"/>
    </row>
    <row r="198" spans="1:18" ht="13.5" x14ac:dyDescent="0.25">
      <c r="A198" s="155">
        <v>541901</v>
      </c>
      <c r="B198" s="156" t="s">
        <v>270</v>
      </c>
      <c r="C198" s="291"/>
      <c r="D198" s="291"/>
      <c r="E198" s="291"/>
      <c r="F198" s="291"/>
      <c r="G198" s="291"/>
      <c r="H198" s="291"/>
      <c r="I198" s="291"/>
      <c r="J198" s="291"/>
      <c r="K198" s="293">
        <f t="shared" si="16"/>
        <v>0</v>
      </c>
      <c r="L198" s="292"/>
      <c r="M198" s="292"/>
      <c r="N198" s="292"/>
      <c r="O198" s="294">
        <f t="shared" si="17"/>
        <v>0</v>
      </c>
      <c r="P198" s="291"/>
      <c r="Q198" s="291"/>
      <c r="R198" s="378"/>
    </row>
    <row r="199" spans="1:18" ht="13.5" x14ac:dyDescent="0.25">
      <c r="A199" s="155">
        <v>541902</v>
      </c>
      <c r="B199" s="156" t="s">
        <v>271</v>
      </c>
      <c r="C199" s="291"/>
      <c r="D199" s="291"/>
      <c r="E199" s="291"/>
      <c r="F199" s="291"/>
      <c r="G199" s="291"/>
      <c r="H199" s="291"/>
      <c r="I199" s="291"/>
      <c r="J199" s="291"/>
      <c r="K199" s="293">
        <f t="shared" si="16"/>
        <v>0</v>
      </c>
      <c r="L199" s="292"/>
      <c r="M199" s="292"/>
      <c r="N199" s="292"/>
      <c r="O199" s="294">
        <f t="shared" si="17"/>
        <v>0</v>
      </c>
      <c r="P199" s="291"/>
      <c r="Q199" s="291"/>
      <c r="R199" s="378"/>
    </row>
    <row r="200" spans="1:18" ht="13.5" x14ac:dyDescent="0.25">
      <c r="A200" s="1058" t="s">
        <v>619</v>
      </c>
      <c r="B200" s="1058"/>
      <c r="C200" s="295">
        <f>SUM(C188:C199)</f>
        <v>1</v>
      </c>
      <c r="D200" s="295">
        <f>SUM(D188:D199)</f>
        <v>3</v>
      </c>
      <c r="E200" s="295">
        <f t="shared" ref="E200:R200" si="18">SUM(E188:E199)</f>
        <v>0</v>
      </c>
      <c r="F200" s="295">
        <f t="shared" si="18"/>
        <v>0</v>
      </c>
      <c r="G200" s="295">
        <f t="shared" si="18"/>
        <v>1</v>
      </c>
      <c r="H200" s="295">
        <f t="shared" si="18"/>
        <v>0</v>
      </c>
      <c r="I200" s="295">
        <f t="shared" si="18"/>
        <v>0</v>
      </c>
      <c r="J200" s="295">
        <f t="shared" si="18"/>
        <v>0</v>
      </c>
      <c r="K200" s="295">
        <f t="shared" si="18"/>
        <v>5</v>
      </c>
      <c r="L200" s="295">
        <f t="shared" si="18"/>
        <v>2</v>
      </c>
      <c r="M200" s="295">
        <f t="shared" si="18"/>
        <v>3</v>
      </c>
      <c r="N200" s="295">
        <f t="shared" si="18"/>
        <v>0</v>
      </c>
      <c r="O200" s="295">
        <f t="shared" si="17"/>
        <v>5</v>
      </c>
      <c r="P200" s="295">
        <f t="shared" si="18"/>
        <v>0</v>
      </c>
      <c r="Q200" s="295">
        <f t="shared" si="18"/>
        <v>0</v>
      </c>
      <c r="R200" s="295">
        <f t="shared" si="18"/>
        <v>0</v>
      </c>
    </row>
    <row r="201" spans="1:18" ht="13.5" x14ac:dyDescent="0.25">
      <c r="A201" s="1055" t="s">
        <v>116</v>
      </c>
      <c r="B201" s="1056"/>
      <c r="C201" s="1056"/>
      <c r="D201" s="1056"/>
      <c r="E201" s="1056"/>
      <c r="F201" s="1056"/>
      <c r="G201" s="1056"/>
      <c r="H201" s="1056"/>
      <c r="I201" s="1056"/>
      <c r="J201" s="1056"/>
      <c r="K201" s="1056"/>
      <c r="L201" s="1056"/>
      <c r="M201" s="1056"/>
      <c r="N201" s="1056"/>
      <c r="O201" s="1056"/>
      <c r="P201" s="1056"/>
      <c r="Q201" s="1056"/>
      <c r="R201" s="1057"/>
    </row>
    <row r="202" spans="1:18" ht="13.5" x14ac:dyDescent="0.25">
      <c r="A202" s="103">
        <v>732101</v>
      </c>
      <c r="B202" s="398" t="s">
        <v>326</v>
      </c>
      <c r="C202" s="291"/>
      <c r="D202" s="291"/>
      <c r="E202" s="291"/>
      <c r="F202" s="291"/>
      <c r="G202" s="291">
        <v>2</v>
      </c>
      <c r="H202" s="291">
        <v>2</v>
      </c>
      <c r="I202" s="291"/>
      <c r="J202" s="291"/>
      <c r="K202" s="293">
        <f t="shared" ref="K202:K210" si="19">SUM(C202:J202)</f>
        <v>4</v>
      </c>
      <c r="L202" s="292"/>
      <c r="M202" s="292">
        <v>4</v>
      </c>
      <c r="N202" s="292"/>
      <c r="O202" s="294">
        <f t="shared" ref="O202:O211" si="20">SUM(L202:N202)</f>
        <v>4</v>
      </c>
      <c r="P202" s="291"/>
      <c r="Q202" s="291"/>
      <c r="R202" s="378"/>
    </row>
    <row r="203" spans="1:18" ht="13.5" x14ac:dyDescent="0.25">
      <c r="A203" s="155">
        <v>732201</v>
      </c>
      <c r="B203" s="156" t="s">
        <v>327</v>
      </c>
      <c r="C203" s="291"/>
      <c r="D203" s="291"/>
      <c r="E203" s="291"/>
      <c r="F203" s="291"/>
      <c r="G203" s="291"/>
      <c r="H203" s="291"/>
      <c r="I203" s="291"/>
      <c r="J203" s="291"/>
      <c r="K203" s="293">
        <f t="shared" si="19"/>
        <v>0</v>
      </c>
      <c r="L203" s="292"/>
      <c r="M203" s="292"/>
      <c r="N203" s="292"/>
      <c r="O203" s="294">
        <f t="shared" si="20"/>
        <v>0</v>
      </c>
      <c r="P203" s="291"/>
      <c r="Q203" s="291"/>
      <c r="R203" s="378"/>
    </row>
    <row r="204" spans="1:18" ht="13.5" x14ac:dyDescent="0.25">
      <c r="A204" s="103">
        <v>732203</v>
      </c>
      <c r="B204" s="160" t="s">
        <v>447</v>
      </c>
      <c r="C204" s="291"/>
      <c r="D204" s="291"/>
      <c r="E204" s="291"/>
      <c r="F204" s="291"/>
      <c r="G204" s="291"/>
      <c r="H204" s="291"/>
      <c r="I204" s="291"/>
      <c r="J204" s="291"/>
      <c r="K204" s="293">
        <f t="shared" si="19"/>
        <v>0</v>
      </c>
      <c r="L204" s="292"/>
      <c r="M204" s="292"/>
      <c r="N204" s="292"/>
      <c r="O204" s="294">
        <f t="shared" si="20"/>
        <v>0</v>
      </c>
      <c r="P204" s="291"/>
      <c r="Q204" s="291"/>
      <c r="R204" s="378"/>
    </row>
    <row r="205" spans="1:18" ht="13.5" x14ac:dyDescent="0.25">
      <c r="A205" s="103">
        <v>733101</v>
      </c>
      <c r="B205" s="156" t="s">
        <v>248</v>
      </c>
      <c r="C205" s="291"/>
      <c r="D205" s="291"/>
      <c r="E205" s="291"/>
      <c r="F205" s="291"/>
      <c r="G205" s="291"/>
      <c r="H205" s="291"/>
      <c r="I205" s="291"/>
      <c r="J205" s="291"/>
      <c r="K205" s="293">
        <f t="shared" si="19"/>
        <v>0</v>
      </c>
      <c r="L205" s="292"/>
      <c r="M205" s="292"/>
      <c r="N205" s="292"/>
      <c r="O205" s="294">
        <f t="shared" si="20"/>
        <v>0</v>
      </c>
      <c r="P205" s="291"/>
      <c r="Q205" s="291"/>
      <c r="R205" s="378"/>
    </row>
    <row r="206" spans="1:18" ht="13.5" x14ac:dyDescent="0.25">
      <c r="A206" s="155">
        <v>733201</v>
      </c>
      <c r="B206" s="156" t="s">
        <v>118</v>
      </c>
      <c r="C206" s="291"/>
      <c r="D206" s="291"/>
      <c r="E206" s="291"/>
      <c r="F206" s="291"/>
      <c r="G206" s="291"/>
      <c r="H206" s="291"/>
      <c r="I206" s="291"/>
      <c r="J206" s="291"/>
      <c r="K206" s="293">
        <f t="shared" si="19"/>
        <v>0</v>
      </c>
      <c r="L206" s="292"/>
      <c r="M206" s="292"/>
      <c r="N206" s="292"/>
      <c r="O206" s="294">
        <f t="shared" si="20"/>
        <v>0</v>
      </c>
      <c r="P206" s="291"/>
      <c r="Q206" s="291"/>
      <c r="R206" s="378"/>
    </row>
    <row r="207" spans="1:18" ht="13.5" x14ac:dyDescent="0.25">
      <c r="A207" s="155">
        <v>733209</v>
      </c>
      <c r="B207" s="156" t="s">
        <v>263</v>
      </c>
      <c r="C207" s="291"/>
      <c r="D207" s="291"/>
      <c r="E207" s="291"/>
      <c r="F207" s="291"/>
      <c r="G207" s="291"/>
      <c r="H207" s="291"/>
      <c r="I207" s="291"/>
      <c r="J207" s="291"/>
      <c r="K207" s="293">
        <f t="shared" si="19"/>
        <v>0</v>
      </c>
      <c r="L207" s="292"/>
      <c r="M207" s="292"/>
      <c r="N207" s="292"/>
      <c r="O207" s="294">
        <f t="shared" si="20"/>
        <v>0</v>
      </c>
      <c r="P207" s="291"/>
      <c r="Q207" s="291"/>
      <c r="R207" s="378"/>
    </row>
    <row r="208" spans="1:18" ht="13.5" x14ac:dyDescent="0.25">
      <c r="A208" s="155">
        <v>734201</v>
      </c>
      <c r="B208" s="156" t="s">
        <v>119</v>
      </c>
      <c r="C208" s="291"/>
      <c r="D208" s="291"/>
      <c r="E208" s="291"/>
      <c r="F208" s="291"/>
      <c r="G208" s="291"/>
      <c r="H208" s="291"/>
      <c r="I208" s="291"/>
      <c r="J208" s="291"/>
      <c r="K208" s="293">
        <f t="shared" si="19"/>
        <v>0</v>
      </c>
      <c r="L208" s="292"/>
      <c r="M208" s="292"/>
      <c r="N208" s="292"/>
      <c r="O208" s="294">
        <f t="shared" si="20"/>
        <v>0</v>
      </c>
      <c r="P208" s="291"/>
      <c r="Q208" s="291"/>
      <c r="R208" s="378"/>
    </row>
    <row r="209" spans="1:18" ht="13.5" x14ac:dyDescent="0.25">
      <c r="A209" s="155">
        <v>734204</v>
      </c>
      <c r="B209" s="156" t="s">
        <v>216</v>
      </c>
      <c r="C209" s="291"/>
      <c r="D209" s="291"/>
      <c r="E209" s="291"/>
      <c r="F209" s="291"/>
      <c r="G209" s="291"/>
      <c r="H209" s="291"/>
      <c r="I209" s="291"/>
      <c r="J209" s="291"/>
      <c r="K209" s="293">
        <f t="shared" si="19"/>
        <v>0</v>
      </c>
      <c r="L209" s="292"/>
      <c r="M209" s="292"/>
      <c r="N209" s="292"/>
      <c r="O209" s="294">
        <f t="shared" si="20"/>
        <v>0</v>
      </c>
      <c r="P209" s="291"/>
      <c r="Q209" s="291"/>
      <c r="R209" s="378"/>
    </row>
    <row r="210" spans="1:18" ht="13.5" x14ac:dyDescent="0.25">
      <c r="A210" s="155">
        <v>734205</v>
      </c>
      <c r="B210" s="156" t="s">
        <v>262</v>
      </c>
      <c r="C210" s="291"/>
      <c r="D210" s="291"/>
      <c r="E210" s="291"/>
      <c r="F210" s="291"/>
      <c r="G210" s="291">
        <v>1</v>
      </c>
      <c r="H210" s="291"/>
      <c r="I210" s="291"/>
      <c r="J210" s="291"/>
      <c r="K210" s="293">
        <f t="shared" si="19"/>
        <v>1</v>
      </c>
      <c r="L210" s="292"/>
      <c r="M210" s="292">
        <v>1</v>
      </c>
      <c r="N210" s="292"/>
      <c r="O210" s="294">
        <f t="shared" si="20"/>
        <v>1</v>
      </c>
      <c r="P210" s="291"/>
      <c r="Q210" s="291"/>
      <c r="R210" s="378"/>
    </row>
    <row r="211" spans="1:18" ht="13.5" x14ac:dyDescent="0.25">
      <c r="A211" s="1058" t="s">
        <v>120</v>
      </c>
      <c r="B211" s="1058"/>
      <c r="C211" s="295">
        <f>SUM(C202:C210)</f>
        <v>0</v>
      </c>
      <c r="D211" s="295">
        <f>SUM(D202:D210)</f>
        <v>0</v>
      </c>
      <c r="E211" s="295">
        <f t="shared" ref="E211:R211" si="21">SUM(E202:E210)</f>
        <v>0</v>
      </c>
      <c r="F211" s="295">
        <f t="shared" si="21"/>
        <v>0</v>
      </c>
      <c r="G211" s="295">
        <f t="shared" si="21"/>
        <v>3</v>
      </c>
      <c r="H211" s="295">
        <f t="shared" si="21"/>
        <v>2</v>
      </c>
      <c r="I211" s="295">
        <f t="shared" si="21"/>
        <v>0</v>
      </c>
      <c r="J211" s="295">
        <f t="shared" si="21"/>
        <v>0</v>
      </c>
      <c r="K211" s="295">
        <f t="shared" si="21"/>
        <v>5</v>
      </c>
      <c r="L211" s="295">
        <f t="shared" si="21"/>
        <v>0</v>
      </c>
      <c r="M211" s="295">
        <f t="shared" si="21"/>
        <v>5</v>
      </c>
      <c r="N211" s="295">
        <f t="shared" si="21"/>
        <v>0</v>
      </c>
      <c r="O211" s="295">
        <f t="shared" si="20"/>
        <v>5</v>
      </c>
      <c r="P211" s="295">
        <f t="shared" si="21"/>
        <v>0</v>
      </c>
      <c r="Q211" s="295">
        <f t="shared" si="21"/>
        <v>0</v>
      </c>
      <c r="R211" s="295">
        <f t="shared" si="21"/>
        <v>0</v>
      </c>
    </row>
    <row r="212" spans="1:18" ht="13.5" x14ac:dyDescent="0.25">
      <c r="A212" s="1055" t="s">
        <v>121</v>
      </c>
      <c r="B212" s="1056"/>
      <c r="C212" s="1056"/>
      <c r="D212" s="1056"/>
      <c r="E212" s="1056"/>
      <c r="F212" s="1056"/>
      <c r="G212" s="1056"/>
      <c r="H212" s="1056"/>
      <c r="I212" s="1056"/>
      <c r="J212" s="1056"/>
      <c r="K212" s="1056"/>
      <c r="L212" s="1056"/>
      <c r="M212" s="1056"/>
      <c r="N212" s="1056"/>
      <c r="O212" s="1056"/>
      <c r="P212" s="1056"/>
      <c r="Q212" s="1056"/>
      <c r="R212" s="1057"/>
    </row>
    <row r="213" spans="1:18" ht="13.5" x14ac:dyDescent="0.25">
      <c r="A213" s="155">
        <v>811201</v>
      </c>
      <c r="B213" s="158" t="s">
        <v>217</v>
      </c>
      <c r="C213" s="291"/>
      <c r="D213" s="291"/>
      <c r="E213" s="291"/>
      <c r="F213" s="291"/>
      <c r="G213" s="291">
        <v>2</v>
      </c>
      <c r="H213" s="291"/>
      <c r="I213" s="291"/>
      <c r="J213" s="291"/>
      <c r="K213" s="293">
        <f t="shared" ref="K213:K226" si="22">SUM(C213:J213)</f>
        <v>2</v>
      </c>
      <c r="L213" s="292"/>
      <c r="M213" s="292">
        <v>2</v>
      </c>
      <c r="N213" s="292"/>
      <c r="O213" s="294">
        <f t="shared" ref="O213:O227" si="23">SUM(L213:N213)</f>
        <v>2</v>
      </c>
      <c r="P213" s="291"/>
      <c r="Q213" s="291"/>
      <c r="R213" s="378"/>
    </row>
    <row r="214" spans="1:18" ht="13.5" x14ac:dyDescent="0.25">
      <c r="A214" s="155">
        <v>811203</v>
      </c>
      <c r="B214" s="158" t="s">
        <v>249</v>
      </c>
      <c r="C214" s="291"/>
      <c r="D214" s="291"/>
      <c r="E214" s="291"/>
      <c r="F214" s="291"/>
      <c r="G214" s="291"/>
      <c r="H214" s="291"/>
      <c r="I214" s="291"/>
      <c r="J214" s="291"/>
      <c r="K214" s="293">
        <f t="shared" si="22"/>
        <v>0</v>
      </c>
      <c r="L214" s="292"/>
      <c r="M214" s="292"/>
      <c r="N214" s="292"/>
      <c r="O214" s="294">
        <f t="shared" si="23"/>
        <v>0</v>
      </c>
      <c r="P214" s="291"/>
      <c r="Q214" s="291"/>
      <c r="R214" s="378"/>
    </row>
    <row r="215" spans="1:18" ht="13.5" x14ac:dyDescent="0.25">
      <c r="A215" s="155">
        <v>811204</v>
      </c>
      <c r="B215" s="158" t="s">
        <v>250</v>
      </c>
      <c r="C215" s="291"/>
      <c r="D215" s="291"/>
      <c r="E215" s="291"/>
      <c r="F215" s="291"/>
      <c r="G215" s="291"/>
      <c r="H215" s="291"/>
      <c r="I215" s="291"/>
      <c r="J215" s="291"/>
      <c r="K215" s="293">
        <f t="shared" si="22"/>
        <v>0</v>
      </c>
      <c r="L215" s="292"/>
      <c r="M215" s="292"/>
      <c r="N215" s="292"/>
      <c r="O215" s="294">
        <f t="shared" si="23"/>
        <v>0</v>
      </c>
      <c r="P215" s="291"/>
      <c r="Q215" s="291"/>
      <c r="R215" s="378"/>
    </row>
    <row r="216" spans="1:18" ht="13.5" x14ac:dyDescent="0.25">
      <c r="A216" s="155">
        <v>812902</v>
      </c>
      <c r="B216" s="158" t="s">
        <v>122</v>
      </c>
      <c r="C216" s="291"/>
      <c r="D216" s="291"/>
      <c r="E216" s="291"/>
      <c r="F216" s="291"/>
      <c r="G216" s="291"/>
      <c r="H216" s="291"/>
      <c r="I216" s="291"/>
      <c r="J216" s="291"/>
      <c r="K216" s="293">
        <f t="shared" si="22"/>
        <v>0</v>
      </c>
      <c r="L216" s="292"/>
      <c r="M216" s="292"/>
      <c r="N216" s="292"/>
      <c r="O216" s="294">
        <f t="shared" si="23"/>
        <v>0</v>
      </c>
      <c r="P216" s="291"/>
      <c r="Q216" s="291"/>
      <c r="R216" s="378"/>
    </row>
    <row r="217" spans="1:18" ht="13.5" x14ac:dyDescent="0.25">
      <c r="A217" s="155">
        <v>821401</v>
      </c>
      <c r="B217" s="158" t="s">
        <v>123</v>
      </c>
      <c r="C217" s="291"/>
      <c r="D217" s="291"/>
      <c r="E217" s="291"/>
      <c r="F217" s="291"/>
      <c r="G217" s="291"/>
      <c r="H217" s="291"/>
      <c r="I217" s="291"/>
      <c r="J217" s="291"/>
      <c r="K217" s="293">
        <f t="shared" si="22"/>
        <v>0</v>
      </c>
      <c r="L217" s="292"/>
      <c r="M217" s="292"/>
      <c r="N217" s="292"/>
      <c r="O217" s="294">
        <f t="shared" si="23"/>
        <v>0</v>
      </c>
      <c r="P217" s="291"/>
      <c r="Q217" s="291"/>
      <c r="R217" s="378"/>
    </row>
    <row r="218" spans="1:18" ht="13.5" x14ac:dyDescent="0.25">
      <c r="A218" s="155">
        <v>831301</v>
      </c>
      <c r="B218" s="158" t="s">
        <v>124</v>
      </c>
      <c r="C218" s="291"/>
      <c r="D218" s="291"/>
      <c r="E218" s="291"/>
      <c r="F218" s="291"/>
      <c r="G218" s="291"/>
      <c r="H218" s="291">
        <v>3</v>
      </c>
      <c r="I218" s="291"/>
      <c r="J218" s="291"/>
      <c r="K218" s="293">
        <f t="shared" si="22"/>
        <v>3</v>
      </c>
      <c r="L218" s="292">
        <v>2</v>
      </c>
      <c r="M218" s="292">
        <v>1</v>
      </c>
      <c r="N218" s="292"/>
      <c r="O218" s="294">
        <f t="shared" si="23"/>
        <v>3</v>
      </c>
      <c r="P218" s="291"/>
      <c r="Q218" s="291"/>
      <c r="R218" s="378"/>
    </row>
    <row r="219" spans="1:18" ht="13.5" x14ac:dyDescent="0.25">
      <c r="A219" s="103">
        <v>831302</v>
      </c>
      <c r="B219" s="160" t="s">
        <v>251</v>
      </c>
      <c r="C219" s="291"/>
      <c r="D219" s="291"/>
      <c r="E219" s="291"/>
      <c r="F219" s="291"/>
      <c r="G219" s="291">
        <v>1</v>
      </c>
      <c r="H219" s="291">
        <v>4</v>
      </c>
      <c r="I219" s="291"/>
      <c r="J219" s="291"/>
      <c r="K219" s="293">
        <f t="shared" si="22"/>
        <v>5</v>
      </c>
      <c r="L219" s="292"/>
      <c r="M219" s="292">
        <v>3</v>
      </c>
      <c r="N219" s="292">
        <v>2</v>
      </c>
      <c r="O219" s="294">
        <f t="shared" si="23"/>
        <v>5</v>
      </c>
      <c r="P219" s="291"/>
      <c r="Q219" s="291"/>
      <c r="R219" s="378"/>
    </row>
    <row r="220" spans="1:18" ht="13.5" x14ac:dyDescent="0.25">
      <c r="A220" s="155">
        <v>831303</v>
      </c>
      <c r="B220" s="158" t="s">
        <v>125</v>
      </c>
      <c r="C220" s="291"/>
      <c r="D220" s="291"/>
      <c r="E220" s="291"/>
      <c r="F220" s="291"/>
      <c r="G220" s="291"/>
      <c r="H220" s="291"/>
      <c r="I220" s="291"/>
      <c r="J220" s="291"/>
      <c r="K220" s="293">
        <f t="shared" si="22"/>
        <v>0</v>
      </c>
      <c r="L220" s="292"/>
      <c r="M220" s="292"/>
      <c r="N220" s="292"/>
      <c r="O220" s="294">
        <f t="shared" si="23"/>
        <v>0</v>
      </c>
      <c r="P220" s="291"/>
      <c r="Q220" s="291"/>
      <c r="R220" s="378"/>
    </row>
    <row r="221" spans="1:18" ht="13.5" x14ac:dyDescent="0.25">
      <c r="A221" s="155">
        <v>831304</v>
      </c>
      <c r="B221" s="158" t="s">
        <v>126</v>
      </c>
      <c r="C221" s="291"/>
      <c r="D221" s="291"/>
      <c r="E221" s="291"/>
      <c r="F221" s="291"/>
      <c r="G221" s="291"/>
      <c r="H221" s="291">
        <v>5</v>
      </c>
      <c r="I221" s="291"/>
      <c r="J221" s="291"/>
      <c r="K221" s="293">
        <f t="shared" si="22"/>
        <v>5</v>
      </c>
      <c r="L221" s="292"/>
      <c r="M221" s="292">
        <v>5</v>
      </c>
      <c r="N221" s="292"/>
      <c r="O221" s="294">
        <f t="shared" si="23"/>
        <v>5</v>
      </c>
      <c r="P221" s="291"/>
      <c r="Q221" s="291"/>
      <c r="R221" s="378"/>
    </row>
    <row r="222" spans="1:18" ht="13.5" x14ac:dyDescent="0.25">
      <c r="A222" s="155">
        <v>861101</v>
      </c>
      <c r="B222" s="158" t="s">
        <v>127</v>
      </c>
      <c r="C222" s="291"/>
      <c r="D222" s="291"/>
      <c r="E222" s="291"/>
      <c r="F222" s="291"/>
      <c r="G222" s="291">
        <v>1</v>
      </c>
      <c r="H222" s="291">
        <v>7</v>
      </c>
      <c r="I222" s="291"/>
      <c r="J222" s="291"/>
      <c r="K222" s="293">
        <f t="shared" si="22"/>
        <v>8</v>
      </c>
      <c r="L222" s="292">
        <v>2</v>
      </c>
      <c r="M222" s="292">
        <v>3</v>
      </c>
      <c r="N222" s="292">
        <v>3</v>
      </c>
      <c r="O222" s="294">
        <f t="shared" si="23"/>
        <v>8</v>
      </c>
      <c r="P222" s="291"/>
      <c r="Q222" s="291"/>
      <c r="R222" s="378"/>
    </row>
    <row r="223" spans="1:18" ht="13.5" x14ac:dyDescent="0.25">
      <c r="A223" s="155">
        <v>862202</v>
      </c>
      <c r="B223" s="158" t="s">
        <v>128</v>
      </c>
      <c r="C223" s="291"/>
      <c r="D223" s="291"/>
      <c r="E223" s="291"/>
      <c r="F223" s="291"/>
      <c r="G223" s="291"/>
      <c r="H223" s="291"/>
      <c r="I223" s="291"/>
      <c r="J223" s="291"/>
      <c r="K223" s="293">
        <f t="shared" si="22"/>
        <v>0</v>
      </c>
      <c r="L223" s="292"/>
      <c r="M223" s="292"/>
      <c r="N223" s="292"/>
      <c r="O223" s="294">
        <f t="shared" si="23"/>
        <v>0</v>
      </c>
      <c r="P223" s="291"/>
      <c r="Q223" s="291"/>
      <c r="R223" s="378"/>
    </row>
    <row r="224" spans="1:18" ht="13.5" x14ac:dyDescent="0.25">
      <c r="A224" s="155">
        <v>862301</v>
      </c>
      <c r="B224" s="156" t="s">
        <v>113</v>
      </c>
      <c r="C224" s="291"/>
      <c r="D224" s="291"/>
      <c r="E224" s="291"/>
      <c r="F224" s="291"/>
      <c r="G224" s="291"/>
      <c r="H224" s="291"/>
      <c r="I224" s="291"/>
      <c r="J224" s="291"/>
      <c r="K224" s="293">
        <f t="shared" si="22"/>
        <v>0</v>
      </c>
      <c r="L224" s="292"/>
      <c r="M224" s="292"/>
      <c r="N224" s="292"/>
      <c r="O224" s="294">
        <f t="shared" si="23"/>
        <v>0</v>
      </c>
      <c r="P224" s="291"/>
      <c r="Q224" s="291"/>
      <c r="R224" s="378"/>
    </row>
    <row r="225" spans="1:18" ht="13.5" x14ac:dyDescent="0.25">
      <c r="A225" s="155">
        <v>862918</v>
      </c>
      <c r="B225" s="158" t="s">
        <v>129</v>
      </c>
      <c r="C225" s="291"/>
      <c r="D225" s="291"/>
      <c r="E225" s="291"/>
      <c r="F225" s="291"/>
      <c r="G225" s="291"/>
      <c r="H225" s="291"/>
      <c r="I225" s="291"/>
      <c r="J225" s="291"/>
      <c r="K225" s="293">
        <f t="shared" si="22"/>
        <v>0</v>
      </c>
      <c r="L225" s="292"/>
      <c r="M225" s="292"/>
      <c r="N225" s="292"/>
      <c r="O225" s="294">
        <f t="shared" si="23"/>
        <v>0</v>
      </c>
      <c r="P225" s="291"/>
      <c r="Q225" s="291"/>
      <c r="R225" s="378"/>
    </row>
    <row r="226" spans="1:18" ht="13.5" x14ac:dyDescent="0.25">
      <c r="A226" s="155">
        <v>862919</v>
      </c>
      <c r="B226" s="158" t="s">
        <v>145</v>
      </c>
      <c r="C226" s="291"/>
      <c r="D226" s="291"/>
      <c r="E226" s="291"/>
      <c r="F226" s="291"/>
      <c r="G226" s="291"/>
      <c r="H226" s="291"/>
      <c r="I226" s="291"/>
      <c r="J226" s="291"/>
      <c r="K226" s="293">
        <f t="shared" si="22"/>
        <v>0</v>
      </c>
      <c r="L226" s="292"/>
      <c r="M226" s="292"/>
      <c r="N226" s="292"/>
      <c r="O226" s="294">
        <f t="shared" si="23"/>
        <v>0</v>
      </c>
      <c r="P226" s="291"/>
      <c r="Q226" s="291"/>
      <c r="R226" s="378"/>
    </row>
    <row r="227" spans="1:18" ht="13.5" x14ac:dyDescent="0.25">
      <c r="A227" s="1058" t="s">
        <v>130</v>
      </c>
      <c r="B227" s="1058"/>
      <c r="C227" s="295">
        <f>SUM(C213:C226)</f>
        <v>0</v>
      </c>
      <c r="D227" s="295">
        <f>SUM(D213:D226)</f>
        <v>0</v>
      </c>
      <c r="E227" s="295">
        <f t="shared" ref="E227:R227" si="24">SUM(E213:E226)</f>
        <v>0</v>
      </c>
      <c r="F227" s="295">
        <f t="shared" si="24"/>
        <v>0</v>
      </c>
      <c r="G227" s="295">
        <f t="shared" si="24"/>
        <v>4</v>
      </c>
      <c r="H227" s="295">
        <f t="shared" si="24"/>
        <v>19</v>
      </c>
      <c r="I227" s="295">
        <f t="shared" si="24"/>
        <v>0</v>
      </c>
      <c r="J227" s="295">
        <f t="shared" si="24"/>
        <v>0</v>
      </c>
      <c r="K227" s="295">
        <f t="shared" si="24"/>
        <v>23</v>
      </c>
      <c r="L227" s="295">
        <f t="shared" si="24"/>
        <v>4</v>
      </c>
      <c r="M227" s="295">
        <f t="shared" si="24"/>
        <v>14</v>
      </c>
      <c r="N227" s="295">
        <f t="shared" si="24"/>
        <v>5</v>
      </c>
      <c r="O227" s="295">
        <f t="shared" si="23"/>
        <v>23</v>
      </c>
      <c r="P227" s="295">
        <f t="shared" si="24"/>
        <v>0</v>
      </c>
      <c r="Q227" s="295">
        <f t="shared" si="24"/>
        <v>0</v>
      </c>
      <c r="R227" s="295">
        <f t="shared" si="24"/>
        <v>0</v>
      </c>
    </row>
    <row r="228" spans="1:18" ht="13.5" x14ac:dyDescent="0.25">
      <c r="A228" s="644" t="s">
        <v>57</v>
      </c>
      <c r="B228" s="644"/>
      <c r="C228" s="521">
        <f>SUM(C14+C63+C118+C149+C155+C186+C200+C211+C227)</f>
        <v>3</v>
      </c>
      <c r="D228" s="521">
        <f t="shared" ref="D228:R228" si="25">SUM(D14+D63+D118+D149+D155+D186+D200+D211+D227)</f>
        <v>4</v>
      </c>
      <c r="E228" s="521">
        <f t="shared" si="25"/>
        <v>0</v>
      </c>
      <c r="F228" s="521">
        <f t="shared" si="25"/>
        <v>0</v>
      </c>
      <c r="G228" s="521">
        <f t="shared" si="25"/>
        <v>8</v>
      </c>
      <c r="H228" s="521">
        <f t="shared" si="25"/>
        <v>24</v>
      </c>
      <c r="I228" s="521">
        <f t="shared" si="25"/>
        <v>0</v>
      </c>
      <c r="J228" s="521">
        <f t="shared" si="25"/>
        <v>0</v>
      </c>
      <c r="K228" s="521">
        <f t="shared" si="25"/>
        <v>39</v>
      </c>
      <c r="L228" s="521">
        <f t="shared" si="25"/>
        <v>8</v>
      </c>
      <c r="M228" s="521">
        <f t="shared" si="25"/>
        <v>25</v>
      </c>
      <c r="N228" s="521">
        <f t="shared" si="25"/>
        <v>6</v>
      </c>
      <c r="O228" s="521">
        <f t="shared" si="25"/>
        <v>39</v>
      </c>
      <c r="P228" s="521">
        <f t="shared" si="25"/>
        <v>0</v>
      </c>
      <c r="Q228" s="521">
        <f t="shared" si="25"/>
        <v>0</v>
      </c>
      <c r="R228" s="521">
        <f t="shared" si="25"/>
        <v>0</v>
      </c>
    </row>
    <row r="234" spans="1:18" ht="15" x14ac:dyDescent="0.25">
      <c r="B234" s="186" t="s">
        <v>416</v>
      </c>
    </row>
  </sheetData>
  <sheetProtection password="C587" sheet="1" objects="1" scenarios="1"/>
  <mergeCells count="30">
    <mergeCell ref="A5:R5"/>
    <mergeCell ref="A6:R6"/>
    <mergeCell ref="A1:R1"/>
    <mergeCell ref="A2:R2"/>
    <mergeCell ref="A3:A4"/>
    <mergeCell ref="B3:B4"/>
    <mergeCell ref="C3:F3"/>
    <mergeCell ref="G3:J3"/>
    <mergeCell ref="L3:N3"/>
    <mergeCell ref="O3:O4"/>
    <mergeCell ref="P3:Q3"/>
    <mergeCell ref="R3:R4"/>
    <mergeCell ref="A14:B14"/>
    <mergeCell ref="A15:R15"/>
    <mergeCell ref="A63:B63"/>
    <mergeCell ref="A150:R150"/>
    <mergeCell ref="A155:B155"/>
    <mergeCell ref="A64:R64"/>
    <mergeCell ref="A118:B118"/>
    <mergeCell ref="A119:R119"/>
    <mergeCell ref="A149:B149"/>
    <mergeCell ref="A156:R156"/>
    <mergeCell ref="A227:B227"/>
    <mergeCell ref="A228:B228"/>
    <mergeCell ref="A186:B186"/>
    <mergeCell ref="A187:R187"/>
    <mergeCell ref="A200:B200"/>
    <mergeCell ref="A201:R201"/>
    <mergeCell ref="A211:B211"/>
    <mergeCell ref="A212:R212"/>
  </mergeCells>
  <phoneticPr fontId="28" type="noConversion"/>
  <conditionalFormatting sqref="O14">
    <cfRule type="cellIs" dxfId="1324" priority="221" operator="notEqual">
      <formula>$K$14</formula>
    </cfRule>
    <cfRule type="cellIs" dxfId="1323" priority="237" operator="notEqual">
      <formula>$K$14</formula>
    </cfRule>
  </conditionalFormatting>
  <conditionalFormatting sqref="O63">
    <cfRule type="cellIs" dxfId="1322" priority="172" operator="notEqual">
      <formula>$K$63</formula>
    </cfRule>
    <cfRule type="cellIs" dxfId="1321" priority="236" operator="notEqual">
      <formula>$K$63</formula>
    </cfRule>
  </conditionalFormatting>
  <conditionalFormatting sqref="O118">
    <cfRule type="cellIs" dxfId="1320" priority="235" operator="notEqual">
      <formula>$K$118</formula>
    </cfRule>
  </conditionalFormatting>
  <conditionalFormatting sqref="O149">
    <cfRule type="cellIs" dxfId="1319" priority="234" operator="notEqual">
      <formula>$K$149</formula>
    </cfRule>
  </conditionalFormatting>
  <conditionalFormatting sqref="O155">
    <cfRule type="cellIs" dxfId="1318" priority="233" operator="notEqual">
      <formula>$K$155</formula>
    </cfRule>
  </conditionalFormatting>
  <conditionalFormatting sqref="O186">
    <cfRule type="cellIs" dxfId="1317" priority="232" operator="notEqual">
      <formula>$K$186</formula>
    </cfRule>
  </conditionalFormatting>
  <conditionalFormatting sqref="O200">
    <cfRule type="cellIs" dxfId="1316" priority="231" operator="notEqual">
      <formula>$K$200</formula>
    </cfRule>
  </conditionalFormatting>
  <conditionalFormatting sqref="O211">
    <cfRule type="cellIs" dxfId="1315" priority="230" operator="notEqual">
      <formula>$K$211</formula>
    </cfRule>
  </conditionalFormatting>
  <conditionalFormatting sqref="O227">
    <cfRule type="cellIs" dxfId="1314" priority="229" operator="notEqual">
      <formula>$K$227</formula>
    </cfRule>
  </conditionalFormatting>
  <conditionalFormatting sqref="O7">
    <cfRule type="cellIs" dxfId="1313" priority="228" operator="notEqual">
      <formula>$K$7</formula>
    </cfRule>
  </conditionalFormatting>
  <conditionalFormatting sqref="O8">
    <cfRule type="cellIs" dxfId="1312" priority="227" operator="notEqual">
      <formula>$K$8</formula>
    </cfRule>
  </conditionalFormatting>
  <conditionalFormatting sqref="O9">
    <cfRule type="cellIs" dxfId="1311" priority="226" operator="notEqual">
      <formula>$K$9</formula>
    </cfRule>
  </conditionalFormatting>
  <conditionalFormatting sqref="O10">
    <cfRule type="cellIs" dxfId="1310" priority="225" operator="notEqual">
      <formula>$K$10</formula>
    </cfRule>
  </conditionalFormatting>
  <conditionalFormatting sqref="O11">
    <cfRule type="cellIs" dxfId="1309" priority="224" operator="notEqual">
      <formula>$K$11</formula>
    </cfRule>
  </conditionalFormatting>
  <conditionalFormatting sqref="O12">
    <cfRule type="cellIs" dxfId="1308" priority="223" operator="notEqual">
      <formula>$K$12</formula>
    </cfRule>
  </conditionalFormatting>
  <conditionalFormatting sqref="O13">
    <cfRule type="cellIs" dxfId="1307" priority="222" operator="notEqual">
      <formula>$K$13</formula>
    </cfRule>
  </conditionalFormatting>
  <conditionalFormatting sqref="O16">
    <cfRule type="cellIs" dxfId="1306" priority="220" operator="notEqual">
      <formula>$K$16</formula>
    </cfRule>
  </conditionalFormatting>
  <conditionalFormatting sqref="O17">
    <cfRule type="cellIs" dxfId="1305" priority="219" operator="notEqual">
      <formula>$K$17</formula>
    </cfRule>
  </conditionalFormatting>
  <conditionalFormatting sqref="O18">
    <cfRule type="cellIs" dxfId="1304" priority="218" operator="notEqual">
      <formula>$K$18</formula>
    </cfRule>
  </conditionalFormatting>
  <conditionalFormatting sqref="O19">
    <cfRule type="cellIs" dxfId="1303" priority="217" operator="notEqual">
      <formula>$K$19</formula>
    </cfRule>
  </conditionalFormatting>
  <conditionalFormatting sqref="O20">
    <cfRule type="cellIs" dxfId="1302" priority="216" operator="notEqual">
      <formula>$K$20</formula>
    </cfRule>
  </conditionalFormatting>
  <conditionalFormatting sqref="O21">
    <cfRule type="cellIs" dxfId="1301" priority="215" operator="notEqual">
      <formula>$K$21</formula>
    </cfRule>
  </conditionalFormatting>
  <conditionalFormatting sqref="O22">
    <cfRule type="cellIs" dxfId="1300" priority="214" operator="notEqual">
      <formula>$K$22</formula>
    </cfRule>
  </conditionalFormatting>
  <conditionalFormatting sqref="O23">
    <cfRule type="cellIs" dxfId="1299" priority="213" operator="notEqual">
      <formula>$K$23</formula>
    </cfRule>
  </conditionalFormatting>
  <conditionalFormatting sqref="O24">
    <cfRule type="cellIs" dxfId="1298" priority="212" operator="notEqual">
      <formula>$K$24</formula>
    </cfRule>
  </conditionalFormatting>
  <conditionalFormatting sqref="O25">
    <cfRule type="cellIs" dxfId="1297" priority="211" operator="notEqual">
      <formula>$K$25</formula>
    </cfRule>
  </conditionalFormatting>
  <conditionalFormatting sqref="O26">
    <cfRule type="cellIs" dxfId="1296" priority="210" operator="notEqual">
      <formula>$K$26</formula>
    </cfRule>
  </conditionalFormatting>
  <conditionalFormatting sqref="O27">
    <cfRule type="cellIs" dxfId="1295" priority="209" operator="notEqual">
      <formula>$K$27</formula>
    </cfRule>
  </conditionalFormatting>
  <conditionalFormatting sqref="O28">
    <cfRule type="cellIs" dxfId="1294" priority="207" operator="notEqual">
      <formula>$K$28</formula>
    </cfRule>
    <cfRule type="cellIs" dxfId="1293" priority="208" operator="notEqual">
      <formula>$K$28</formula>
    </cfRule>
  </conditionalFormatting>
  <conditionalFormatting sqref="O29">
    <cfRule type="cellIs" dxfId="1292" priority="206" operator="notEqual">
      <formula>$K$29</formula>
    </cfRule>
  </conditionalFormatting>
  <conditionalFormatting sqref="O30">
    <cfRule type="cellIs" dxfId="1291" priority="205" operator="notEqual">
      <formula>$K$30</formula>
    </cfRule>
  </conditionalFormatting>
  <conditionalFormatting sqref="O31">
    <cfRule type="cellIs" dxfId="1290" priority="204" operator="notEqual">
      <formula>$K$31</formula>
    </cfRule>
  </conditionalFormatting>
  <conditionalFormatting sqref="O32">
    <cfRule type="cellIs" dxfId="1289" priority="203" operator="notEqual">
      <formula>$K$32</formula>
    </cfRule>
  </conditionalFormatting>
  <conditionalFormatting sqref="O33">
    <cfRule type="cellIs" dxfId="1288" priority="202" operator="notEqual">
      <formula>$K$33</formula>
    </cfRule>
  </conditionalFormatting>
  <conditionalFormatting sqref="O34">
    <cfRule type="cellIs" dxfId="1287" priority="201" operator="notEqual">
      <formula>$K$34</formula>
    </cfRule>
  </conditionalFormatting>
  <conditionalFormatting sqref="O35">
    <cfRule type="cellIs" dxfId="1286" priority="200" operator="notEqual">
      <formula>$K$35</formula>
    </cfRule>
  </conditionalFormatting>
  <conditionalFormatting sqref="O36">
    <cfRule type="cellIs" dxfId="1285" priority="199" operator="notEqual">
      <formula>$K$36</formula>
    </cfRule>
  </conditionalFormatting>
  <conditionalFormatting sqref="O37">
    <cfRule type="cellIs" dxfId="1284" priority="198" operator="notEqual">
      <formula>$K$37</formula>
    </cfRule>
  </conditionalFormatting>
  <conditionalFormatting sqref="O38">
    <cfRule type="cellIs" dxfId="1283" priority="197" operator="notEqual">
      <formula>$K$38</formula>
    </cfRule>
  </conditionalFormatting>
  <conditionalFormatting sqref="O39">
    <cfRule type="cellIs" dxfId="1282" priority="196" operator="notEqual">
      <formula>$K$39</formula>
    </cfRule>
  </conditionalFormatting>
  <conditionalFormatting sqref="O40">
    <cfRule type="cellIs" dxfId="1281" priority="195" operator="notEqual">
      <formula>$K$40</formula>
    </cfRule>
  </conditionalFormatting>
  <conditionalFormatting sqref="O41">
    <cfRule type="cellIs" dxfId="1280" priority="194" operator="notEqual">
      <formula>$K$41</formula>
    </cfRule>
  </conditionalFormatting>
  <conditionalFormatting sqref="O42">
    <cfRule type="cellIs" dxfId="1279" priority="193" operator="notEqual">
      <formula>$K$42</formula>
    </cfRule>
  </conditionalFormatting>
  <conditionalFormatting sqref="O43">
    <cfRule type="cellIs" dxfId="1278" priority="192" operator="notEqual">
      <formula>$K$43</formula>
    </cfRule>
  </conditionalFormatting>
  <conditionalFormatting sqref="O44">
    <cfRule type="cellIs" dxfId="1277" priority="191" operator="notEqual">
      <formula>$K$44</formula>
    </cfRule>
  </conditionalFormatting>
  <conditionalFormatting sqref="O45">
    <cfRule type="cellIs" dxfId="1276" priority="190" operator="notEqual">
      <formula>$K$45</formula>
    </cfRule>
  </conditionalFormatting>
  <conditionalFormatting sqref="O46">
    <cfRule type="cellIs" dxfId="1275" priority="189" operator="notEqual">
      <formula>$K$46</formula>
    </cfRule>
  </conditionalFormatting>
  <conditionalFormatting sqref="O47">
    <cfRule type="cellIs" dxfId="1274" priority="188" operator="notEqual">
      <formula>$K$47</formula>
    </cfRule>
  </conditionalFormatting>
  <conditionalFormatting sqref="O48">
    <cfRule type="cellIs" dxfId="1273" priority="187" operator="notEqual">
      <formula>$K$48</formula>
    </cfRule>
  </conditionalFormatting>
  <conditionalFormatting sqref="O49">
    <cfRule type="cellIs" dxfId="1272" priority="186" operator="notEqual">
      <formula>$K$49</formula>
    </cfRule>
  </conditionalFormatting>
  <conditionalFormatting sqref="O50">
    <cfRule type="cellIs" dxfId="1271" priority="185" operator="notEqual">
      <formula>$K$50</formula>
    </cfRule>
  </conditionalFormatting>
  <conditionalFormatting sqref="O51">
    <cfRule type="cellIs" dxfId="1270" priority="184" operator="notEqual">
      <formula>$K$51</formula>
    </cfRule>
  </conditionalFormatting>
  <conditionalFormatting sqref="O52">
    <cfRule type="cellIs" dxfId="1269" priority="183" operator="notEqual">
      <formula>$K$52</formula>
    </cfRule>
  </conditionalFormatting>
  <conditionalFormatting sqref="O53">
    <cfRule type="cellIs" dxfId="1268" priority="182" operator="notEqual">
      <formula>$K$53</formula>
    </cfRule>
  </conditionalFormatting>
  <conditionalFormatting sqref="O54">
    <cfRule type="cellIs" dxfId="1267" priority="181" operator="notEqual">
      <formula>$K$54</formula>
    </cfRule>
  </conditionalFormatting>
  <conditionalFormatting sqref="O55">
    <cfRule type="cellIs" dxfId="1266" priority="180" operator="notEqual">
      <formula>$K$55</formula>
    </cfRule>
  </conditionalFormatting>
  <conditionalFormatting sqref="O56">
    <cfRule type="cellIs" dxfId="1265" priority="179" operator="notEqual">
      <formula>$K$56</formula>
    </cfRule>
  </conditionalFormatting>
  <conditionalFormatting sqref="O57">
    <cfRule type="cellIs" dxfId="1264" priority="178" operator="notEqual">
      <formula>$K$57</formula>
    </cfRule>
  </conditionalFormatting>
  <conditionalFormatting sqref="O58">
    <cfRule type="cellIs" dxfId="1263" priority="177" operator="notEqual">
      <formula>$K$58</formula>
    </cfRule>
  </conditionalFormatting>
  <conditionalFormatting sqref="O59">
    <cfRule type="cellIs" dxfId="1262" priority="176" operator="notEqual">
      <formula>$K$59</formula>
    </cfRule>
  </conditionalFormatting>
  <conditionalFormatting sqref="O60">
    <cfRule type="cellIs" dxfId="1261" priority="175" operator="notEqual">
      <formula>$K$60</formula>
    </cfRule>
  </conditionalFormatting>
  <conditionalFormatting sqref="O61">
    <cfRule type="cellIs" dxfId="1260" priority="174" operator="notEqual">
      <formula>$K$61</formula>
    </cfRule>
  </conditionalFormatting>
  <conditionalFormatting sqref="O62">
    <cfRule type="cellIs" dxfId="1259" priority="173" operator="notEqual">
      <formula>$K$62</formula>
    </cfRule>
  </conditionalFormatting>
  <conditionalFormatting sqref="O65">
    <cfRule type="cellIs" dxfId="1258" priority="171" operator="notEqual">
      <formula>$K$65</formula>
    </cfRule>
  </conditionalFormatting>
  <conditionalFormatting sqref="O66">
    <cfRule type="cellIs" dxfId="1257" priority="170" operator="notEqual">
      <formula>$K$66</formula>
    </cfRule>
  </conditionalFormatting>
  <conditionalFormatting sqref="O67">
    <cfRule type="cellIs" dxfId="1256" priority="169" operator="notEqual">
      <formula>$K$67</formula>
    </cfRule>
  </conditionalFormatting>
  <conditionalFormatting sqref="O68">
    <cfRule type="cellIs" dxfId="1255" priority="168" operator="notEqual">
      <formula>$K$68</formula>
    </cfRule>
  </conditionalFormatting>
  <conditionalFormatting sqref="O69">
    <cfRule type="cellIs" dxfId="1254" priority="167" operator="notEqual">
      <formula>$K$69</formula>
    </cfRule>
  </conditionalFormatting>
  <conditionalFormatting sqref="O70">
    <cfRule type="cellIs" dxfId="1253" priority="166" operator="notEqual">
      <formula>$K$70</formula>
    </cfRule>
  </conditionalFormatting>
  <conditionalFormatting sqref="O213">
    <cfRule type="cellIs" dxfId="1252" priority="165" operator="notEqual">
      <formula>$K$213</formula>
    </cfRule>
  </conditionalFormatting>
  <conditionalFormatting sqref="O214">
    <cfRule type="cellIs" dxfId="1251" priority="164" operator="notEqual">
      <formula>$K$214</formula>
    </cfRule>
  </conditionalFormatting>
  <conditionalFormatting sqref="O215">
    <cfRule type="cellIs" dxfId="1250" priority="163" operator="notEqual">
      <formula>$K$215</formula>
    </cfRule>
  </conditionalFormatting>
  <conditionalFormatting sqref="O216">
    <cfRule type="cellIs" dxfId="1249" priority="162" operator="notEqual">
      <formula>$K$216</formula>
    </cfRule>
  </conditionalFormatting>
  <conditionalFormatting sqref="O217">
    <cfRule type="cellIs" dxfId="1248" priority="161" operator="notEqual">
      <formula>$K$217</formula>
    </cfRule>
  </conditionalFormatting>
  <conditionalFormatting sqref="O218">
    <cfRule type="cellIs" dxfId="1247" priority="160" operator="notEqual">
      <formula>$K$218</formula>
    </cfRule>
  </conditionalFormatting>
  <conditionalFormatting sqref="O219">
    <cfRule type="cellIs" dxfId="1246" priority="159" operator="notEqual">
      <formula>$K$219</formula>
    </cfRule>
  </conditionalFormatting>
  <conditionalFormatting sqref="O220">
    <cfRule type="cellIs" dxfId="1245" priority="158" operator="notEqual">
      <formula>$K$220</formula>
    </cfRule>
  </conditionalFormatting>
  <conditionalFormatting sqref="O221">
    <cfRule type="cellIs" dxfId="1244" priority="157" operator="notEqual">
      <formula>$K$221</formula>
    </cfRule>
  </conditionalFormatting>
  <conditionalFormatting sqref="O222">
    <cfRule type="cellIs" dxfId="1243" priority="156" operator="notEqual">
      <formula>$K$222</formula>
    </cfRule>
  </conditionalFormatting>
  <conditionalFormatting sqref="O223">
    <cfRule type="cellIs" dxfId="1242" priority="155" operator="notEqual">
      <formula>$K$223</formula>
    </cfRule>
  </conditionalFormatting>
  <conditionalFormatting sqref="O224">
    <cfRule type="cellIs" dxfId="1241" priority="154" operator="notEqual">
      <formula>$K$224</formula>
    </cfRule>
  </conditionalFormatting>
  <conditionalFormatting sqref="O225">
    <cfRule type="cellIs" dxfId="1240" priority="153" operator="notEqual">
      <formula>$K$225</formula>
    </cfRule>
  </conditionalFormatting>
  <conditionalFormatting sqref="O226">
    <cfRule type="cellIs" dxfId="1239" priority="152" operator="notEqual">
      <formula>$K$226</formula>
    </cfRule>
  </conditionalFormatting>
  <conditionalFormatting sqref="O202">
    <cfRule type="cellIs" dxfId="1238" priority="151" operator="notEqual">
      <formula>$K$202</formula>
    </cfRule>
  </conditionalFormatting>
  <conditionalFormatting sqref="O203">
    <cfRule type="cellIs" dxfId="1237" priority="150" operator="notEqual">
      <formula>$K$203</formula>
    </cfRule>
  </conditionalFormatting>
  <conditionalFormatting sqref="O204">
    <cfRule type="cellIs" dxfId="1236" priority="149" operator="notEqual">
      <formula>$K$204</formula>
    </cfRule>
  </conditionalFormatting>
  <conditionalFormatting sqref="O205">
    <cfRule type="cellIs" dxfId="1235" priority="148" operator="notEqual">
      <formula>$K$205</formula>
    </cfRule>
  </conditionalFormatting>
  <conditionalFormatting sqref="O206">
    <cfRule type="cellIs" dxfId="1234" priority="147" operator="notEqual">
      <formula>$K$206</formula>
    </cfRule>
  </conditionalFormatting>
  <conditionalFormatting sqref="O207">
    <cfRule type="cellIs" dxfId="1233" priority="146" operator="notEqual">
      <formula>$K$207</formula>
    </cfRule>
  </conditionalFormatting>
  <conditionalFormatting sqref="O208">
    <cfRule type="cellIs" dxfId="1232" priority="145" operator="notEqual">
      <formula>$K$208</formula>
    </cfRule>
  </conditionalFormatting>
  <conditionalFormatting sqref="O209">
    <cfRule type="cellIs" dxfId="1231" priority="144" operator="notEqual">
      <formula>$K$209</formula>
    </cfRule>
  </conditionalFormatting>
  <conditionalFormatting sqref="O210">
    <cfRule type="cellIs" dxfId="1230" priority="143" operator="notEqual">
      <formula>$K$210</formula>
    </cfRule>
  </conditionalFormatting>
  <conditionalFormatting sqref="O188">
    <cfRule type="cellIs" dxfId="1229" priority="142" operator="notEqual">
      <formula>$K$188</formula>
    </cfRule>
  </conditionalFormatting>
  <conditionalFormatting sqref="O189">
    <cfRule type="cellIs" dxfId="1228" priority="141" operator="notEqual">
      <formula>$K$189</formula>
    </cfRule>
  </conditionalFormatting>
  <conditionalFormatting sqref="O190">
    <cfRule type="cellIs" dxfId="1227" priority="140" operator="notEqual">
      <formula>$K$190</formula>
    </cfRule>
  </conditionalFormatting>
  <conditionalFormatting sqref="O191">
    <cfRule type="cellIs" dxfId="1226" priority="139" operator="notEqual">
      <formula>$K$191</formula>
    </cfRule>
  </conditionalFormatting>
  <conditionalFormatting sqref="O192">
    <cfRule type="cellIs" dxfId="1225" priority="138" operator="notEqual">
      <formula>$K$192</formula>
    </cfRule>
  </conditionalFormatting>
  <conditionalFormatting sqref="O193">
    <cfRule type="cellIs" dxfId="1224" priority="137" operator="notEqual">
      <formula>$K$193</formula>
    </cfRule>
  </conditionalFormatting>
  <conditionalFormatting sqref="O194">
    <cfRule type="cellIs" dxfId="1223" priority="136" operator="notEqual">
      <formula>$K$194</formula>
    </cfRule>
  </conditionalFormatting>
  <conditionalFormatting sqref="O195">
    <cfRule type="cellIs" dxfId="1222" priority="135" operator="notEqual">
      <formula>$K$195</formula>
    </cfRule>
  </conditionalFormatting>
  <conditionalFormatting sqref="O196">
    <cfRule type="cellIs" dxfId="1221" priority="134" operator="notEqual">
      <formula>$K$196</formula>
    </cfRule>
  </conditionalFormatting>
  <conditionalFormatting sqref="O197">
    <cfRule type="cellIs" dxfId="1220" priority="133" operator="notEqual">
      <formula>$K$197</formula>
    </cfRule>
  </conditionalFormatting>
  <conditionalFormatting sqref="O198">
    <cfRule type="cellIs" dxfId="1219" priority="132" operator="notEqual">
      <formula>$K$198</formula>
    </cfRule>
  </conditionalFormatting>
  <conditionalFormatting sqref="O199">
    <cfRule type="cellIs" dxfId="1218" priority="131" operator="notEqual">
      <formula>$K$199</formula>
    </cfRule>
  </conditionalFormatting>
  <conditionalFormatting sqref="O157">
    <cfRule type="cellIs" dxfId="1217" priority="130" operator="notEqual">
      <formula>$K$157</formula>
    </cfRule>
  </conditionalFormatting>
  <conditionalFormatting sqref="O158">
    <cfRule type="cellIs" dxfId="1216" priority="129" operator="notEqual">
      <formula>$K$158</formula>
    </cfRule>
  </conditionalFormatting>
  <conditionalFormatting sqref="O159">
    <cfRule type="cellIs" dxfId="1215" priority="128" operator="notEqual">
      <formula>$K$159</formula>
    </cfRule>
  </conditionalFormatting>
  <conditionalFormatting sqref="O160">
    <cfRule type="cellIs" dxfId="1214" priority="127" operator="notEqual">
      <formula>$K$160</formula>
    </cfRule>
  </conditionalFormatting>
  <conditionalFormatting sqref="O161">
    <cfRule type="cellIs" dxfId="1213" priority="126" operator="notEqual">
      <formula>$K$161</formula>
    </cfRule>
  </conditionalFormatting>
  <conditionalFormatting sqref="O162">
    <cfRule type="cellIs" dxfId="1212" priority="125" operator="notEqual">
      <formula>$K$162</formula>
    </cfRule>
  </conditionalFormatting>
  <conditionalFormatting sqref="O163">
    <cfRule type="cellIs" dxfId="1211" priority="124" operator="notEqual">
      <formula>$K$163</formula>
    </cfRule>
  </conditionalFormatting>
  <conditionalFormatting sqref="O164">
    <cfRule type="cellIs" dxfId="1210" priority="123" operator="notEqual">
      <formula>$K$164</formula>
    </cfRule>
  </conditionalFormatting>
  <conditionalFormatting sqref="O165">
    <cfRule type="cellIs" dxfId="1209" priority="122" operator="notEqual">
      <formula>$K$165</formula>
    </cfRule>
  </conditionalFormatting>
  <conditionalFormatting sqref="O166">
    <cfRule type="cellIs" dxfId="1208" priority="121" operator="notEqual">
      <formula>$K$166</formula>
    </cfRule>
  </conditionalFormatting>
  <conditionalFormatting sqref="O167">
    <cfRule type="cellIs" dxfId="1207" priority="120" operator="notEqual">
      <formula>$K$167</formula>
    </cfRule>
  </conditionalFormatting>
  <conditionalFormatting sqref="O168">
    <cfRule type="cellIs" dxfId="1206" priority="119" operator="notEqual">
      <formula>$K$168</formula>
    </cfRule>
  </conditionalFormatting>
  <conditionalFormatting sqref="O169">
    <cfRule type="cellIs" dxfId="1205" priority="118" operator="notEqual">
      <formula>$K$169</formula>
    </cfRule>
  </conditionalFormatting>
  <conditionalFormatting sqref="O170">
    <cfRule type="cellIs" dxfId="1204" priority="117" operator="notEqual">
      <formula>$K$170</formula>
    </cfRule>
  </conditionalFormatting>
  <conditionalFormatting sqref="O171">
    <cfRule type="cellIs" dxfId="1203" priority="116" operator="notEqual">
      <formula>$K$171</formula>
    </cfRule>
  </conditionalFormatting>
  <conditionalFormatting sqref="O172">
    <cfRule type="cellIs" dxfId="1202" priority="115" operator="notEqual">
      <formula>$K$172</formula>
    </cfRule>
  </conditionalFormatting>
  <conditionalFormatting sqref="O173">
    <cfRule type="cellIs" dxfId="1201" priority="114" operator="notEqual">
      <formula>$K$173</formula>
    </cfRule>
  </conditionalFormatting>
  <conditionalFormatting sqref="O174">
    <cfRule type="cellIs" dxfId="1200" priority="113" operator="notEqual">
      <formula>$K$174</formula>
    </cfRule>
  </conditionalFormatting>
  <conditionalFormatting sqref="O175">
    <cfRule type="cellIs" dxfId="1199" priority="112" operator="notEqual">
      <formula>$K$175</formula>
    </cfRule>
  </conditionalFormatting>
  <conditionalFormatting sqref="O176">
    <cfRule type="cellIs" dxfId="1198" priority="111" operator="notEqual">
      <formula>$K$176</formula>
    </cfRule>
  </conditionalFormatting>
  <conditionalFormatting sqref="O177">
    <cfRule type="cellIs" dxfId="1197" priority="110" operator="notEqual">
      <formula>$K$177</formula>
    </cfRule>
  </conditionalFormatting>
  <conditionalFormatting sqref="O178">
    <cfRule type="cellIs" dxfId="1196" priority="109" operator="notEqual">
      <formula>$K$178</formula>
    </cfRule>
  </conditionalFormatting>
  <conditionalFormatting sqref="O179">
    <cfRule type="cellIs" dxfId="1195" priority="108" operator="notEqual">
      <formula>$K$179</formula>
    </cfRule>
  </conditionalFormatting>
  <conditionalFormatting sqref="O180">
    <cfRule type="cellIs" dxfId="1194" priority="107" operator="notEqual">
      <formula>$K$180</formula>
    </cfRule>
  </conditionalFormatting>
  <conditionalFormatting sqref="O181">
    <cfRule type="cellIs" dxfId="1193" priority="106" operator="notEqual">
      <formula>$K$181</formula>
    </cfRule>
  </conditionalFormatting>
  <conditionalFormatting sqref="O182">
    <cfRule type="cellIs" dxfId="1192" priority="105" operator="notEqual">
      <formula>$K$182</formula>
    </cfRule>
  </conditionalFormatting>
  <conditionalFormatting sqref="O183">
    <cfRule type="cellIs" dxfId="1191" priority="104" operator="notEqual">
      <formula>$K$183</formula>
    </cfRule>
  </conditionalFormatting>
  <conditionalFormatting sqref="O184">
    <cfRule type="cellIs" dxfId="1190" priority="103" operator="notEqual">
      <formula>$K$184</formula>
    </cfRule>
  </conditionalFormatting>
  <conditionalFormatting sqref="O185">
    <cfRule type="cellIs" dxfId="1189" priority="102" operator="notEqual">
      <formula>$K$185</formula>
    </cfRule>
  </conditionalFormatting>
  <conditionalFormatting sqref="O151">
    <cfRule type="cellIs" dxfId="1188" priority="101" operator="notEqual">
      <formula>$K$151</formula>
    </cfRule>
  </conditionalFormatting>
  <conditionalFormatting sqref="O152">
    <cfRule type="cellIs" dxfId="1187" priority="100" operator="notEqual">
      <formula>$K$152</formula>
    </cfRule>
  </conditionalFormatting>
  <conditionalFormatting sqref="O153">
    <cfRule type="cellIs" dxfId="1186" priority="99" operator="notEqual">
      <formula>$K$153</formula>
    </cfRule>
  </conditionalFormatting>
  <conditionalFormatting sqref="O154">
    <cfRule type="cellIs" dxfId="1185" priority="98" operator="notEqual">
      <formula>$K$154</formula>
    </cfRule>
  </conditionalFormatting>
  <conditionalFormatting sqref="O120">
    <cfRule type="cellIs" dxfId="1184" priority="97" operator="notEqual">
      <formula>$K$120</formula>
    </cfRule>
  </conditionalFormatting>
  <conditionalFormatting sqref="O121">
    <cfRule type="cellIs" dxfId="1183" priority="96" operator="notEqual">
      <formula>$K$121</formula>
    </cfRule>
  </conditionalFormatting>
  <conditionalFormatting sqref="O122">
    <cfRule type="cellIs" dxfId="1182" priority="95" operator="notEqual">
      <formula>$K$122</formula>
    </cfRule>
  </conditionalFormatting>
  <conditionalFormatting sqref="O123">
    <cfRule type="cellIs" dxfId="1181" priority="94" operator="notEqual">
      <formula>$K$123</formula>
    </cfRule>
  </conditionalFormatting>
  <conditionalFormatting sqref="O124">
    <cfRule type="cellIs" dxfId="1180" priority="93" operator="notEqual">
      <formula>$K$124</formula>
    </cfRule>
  </conditionalFormatting>
  <conditionalFormatting sqref="O125">
    <cfRule type="cellIs" dxfId="1179" priority="92" operator="notEqual">
      <formula>$K$125</formula>
    </cfRule>
  </conditionalFormatting>
  <conditionalFormatting sqref="O126">
    <cfRule type="cellIs" dxfId="1178" priority="91" operator="notEqual">
      <formula>$K$126</formula>
    </cfRule>
  </conditionalFormatting>
  <conditionalFormatting sqref="O127">
    <cfRule type="cellIs" dxfId="1177" priority="90" operator="notEqual">
      <formula>$K$127</formula>
    </cfRule>
  </conditionalFormatting>
  <conditionalFormatting sqref="O128">
    <cfRule type="cellIs" dxfId="1176" priority="89" operator="notEqual">
      <formula>$K$128</formula>
    </cfRule>
  </conditionalFormatting>
  <conditionalFormatting sqref="O129">
    <cfRule type="cellIs" dxfId="1175" priority="88" operator="notEqual">
      <formula>$K$129</formula>
    </cfRule>
  </conditionalFormatting>
  <conditionalFormatting sqref="O130">
    <cfRule type="cellIs" dxfId="1174" priority="87" operator="notEqual">
      <formula>$K$130</formula>
    </cfRule>
  </conditionalFormatting>
  <conditionalFormatting sqref="O131">
    <cfRule type="cellIs" dxfId="1173" priority="86" operator="notEqual">
      <formula>$K$131</formula>
    </cfRule>
  </conditionalFormatting>
  <conditionalFormatting sqref="O132">
    <cfRule type="cellIs" dxfId="1172" priority="85" operator="notEqual">
      <formula>$K$132</formula>
    </cfRule>
  </conditionalFormatting>
  <conditionalFormatting sqref="O133">
    <cfRule type="cellIs" dxfId="1171" priority="84" operator="notEqual">
      <formula>$K$133</formula>
    </cfRule>
  </conditionalFormatting>
  <conditionalFormatting sqref="O134">
    <cfRule type="cellIs" dxfId="1170" priority="83" operator="notEqual">
      <formula>$K$134</formula>
    </cfRule>
  </conditionalFormatting>
  <conditionalFormatting sqref="O135">
    <cfRule type="cellIs" dxfId="1169" priority="82" operator="notEqual">
      <formula>$K$135</formula>
    </cfRule>
  </conditionalFormatting>
  <conditionalFormatting sqref="O136">
    <cfRule type="cellIs" dxfId="1168" priority="81" operator="notEqual">
      <formula>$K$136</formula>
    </cfRule>
  </conditionalFormatting>
  <conditionalFormatting sqref="O137">
    <cfRule type="cellIs" dxfId="1167" priority="80" operator="notEqual">
      <formula>$K$137</formula>
    </cfRule>
  </conditionalFormatting>
  <conditionalFormatting sqref="O138">
    <cfRule type="cellIs" dxfId="1166" priority="79" operator="notEqual">
      <formula>$K$138</formula>
    </cfRule>
  </conditionalFormatting>
  <conditionalFormatting sqref="O139">
    <cfRule type="cellIs" dxfId="1165" priority="78" operator="notEqual">
      <formula>$K$139</formula>
    </cfRule>
  </conditionalFormatting>
  <conditionalFormatting sqref="O140">
    <cfRule type="cellIs" dxfId="1164" priority="77" operator="notEqual">
      <formula>$K$140</formula>
    </cfRule>
  </conditionalFormatting>
  <conditionalFormatting sqref="O141">
    <cfRule type="cellIs" dxfId="1163" priority="76" operator="notEqual">
      <formula>$K$141</formula>
    </cfRule>
  </conditionalFormatting>
  <conditionalFormatting sqref="O142">
    <cfRule type="cellIs" dxfId="1162" priority="75" operator="notEqual">
      <formula>$K$142</formula>
    </cfRule>
  </conditionalFormatting>
  <conditionalFormatting sqref="O143">
    <cfRule type="cellIs" dxfId="1161" priority="74" operator="notEqual">
      <formula>$K$143</formula>
    </cfRule>
  </conditionalFormatting>
  <conditionalFormatting sqref="O144">
    <cfRule type="cellIs" dxfId="1160" priority="73" operator="notEqual">
      <formula>$K$144</formula>
    </cfRule>
  </conditionalFormatting>
  <conditionalFormatting sqref="O145">
    <cfRule type="cellIs" dxfId="1159" priority="72" operator="notEqual">
      <formula>$K$145</formula>
    </cfRule>
  </conditionalFormatting>
  <conditionalFormatting sqref="O146">
    <cfRule type="cellIs" dxfId="1158" priority="71" operator="notEqual">
      <formula>$K$146</formula>
    </cfRule>
  </conditionalFormatting>
  <conditionalFormatting sqref="O147">
    <cfRule type="cellIs" dxfId="1157" priority="70" operator="notEqual">
      <formula>$K$147</formula>
    </cfRule>
  </conditionalFormatting>
  <conditionalFormatting sqref="O148">
    <cfRule type="cellIs" dxfId="1156" priority="69" operator="notEqual">
      <formula>$K$148</formula>
    </cfRule>
  </conditionalFormatting>
  <conditionalFormatting sqref="O86">
    <cfRule type="cellIs" dxfId="1155" priority="68" operator="notEqual">
      <formula>$K$86</formula>
    </cfRule>
  </conditionalFormatting>
  <conditionalFormatting sqref="O87">
    <cfRule type="cellIs" dxfId="1154" priority="67" operator="notEqual">
      <formula>$K$87</formula>
    </cfRule>
  </conditionalFormatting>
  <conditionalFormatting sqref="O88">
    <cfRule type="cellIs" dxfId="1153" priority="66" operator="notEqual">
      <formula>$K$88</formula>
    </cfRule>
  </conditionalFormatting>
  <conditionalFormatting sqref="O89">
    <cfRule type="cellIs" dxfId="1152" priority="65" operator="notEqual">
      <formula>$K$89</formula>
    </cfRule>
  </conditionalFormatting>
  <conditionalFormatting sqref="O90">
    <cfRule type="cellIs" dxfId="1151" priority="64" operator="notEqual">
      <formula>$K$90</formula>
    </cfRule>
  </conditionalFormatting>
  <conditionalFormatting sqref="O91">
    <cfRule type="cellIs" dxfId="1150" priority="63" operator="notEqual">
      <formula>$K$91</formula>
    </cfRule>
  </conditionalFormatting>
  <conditionalFormatting sqref="O92">
    <cfRule type="cellIs" dxfId="1149" priority="62" operator="notEqual">
      <formula>$K$92</formula>
    </cfRule>
  </conditionalFormatting>
  <conditionalFormatting sqref="O93">
    <cfRule type="cellIs" dxfId="1148" priority="61" operator="notEqual">
      <formula>$K$93</formula>
    </cfRule>
  </conditionalFormatting>
  <conditionalFormatting sqref="O94">
    <cfRule type="cellIs" dxfId="1147" priority="60" operator="notEqual">
      <formula>$K$94</formula>
    </cfRule>
  </conditionalFormatting>
  <conditionalFormatting sqref="O95">
    <cfRule type="cellIs" dxfId="1146" priority="59" operator="notEqual">
      <formula>$K$95</formula>
    </cfRule>
  </conditionalFormatting>
  <conditionalFormatting sqref="O96">
    <cfRule type="cellIs" dxfId="1145" priority="58" operator="notEqual">
      <formula>$K$96</formula>
    </cfRule>
  </conditionalFormatting>
  <conditionalFormatting sqref="O97">
    <cfRule type="cellIs" dxfId="1144" priority="57" operator="notEqual">
      <formula>$K$97</formula>
    </cfRule>
  </conditionalFormatting>
  <conditionalFormatting sqref="O98">
    <cfRule type="cellIs" dxfId="1143" priority="56" operator="notEqual">
      <formula>$K$98</formula>
    </cfRule>
  </conditionalFormatting>
  <conditionalFormatting sqref="O99">
    <cfRule type="cellIs" dxfId="1142" priority="55" operator="notEqual">
      <formula>$K$99</formula>
    </cfRule>
  </conditionalFormatting>
  <conditionalFormatting sqref="O100">
    <cfRule type="cellIs" dxfId="1141" priority="54" operator="notEqual">
      <formula>$K$100</formula>
    </cfRule>
  </conditionalFormatting>
  <conditionalFormatting sqref="O101">
    <cfRule type="cellIs" dxfId="1140" priority="53" operator="notEqual">
      <formula>$K$101</formula>
    </cfRule>
  </conditionalFormatting>
  <conditionalFormatting sqref="O102">
    <cfRule type="cellIs" dxfId="1139" priority="52" operator="notEqual">
      <formula>$K$102</formula>
    </cfRule>
  </conditionalFormatting>
  <conditionalFormatting sqref="O103">
    <cfRule type="cellIs" dxfId="1138" priority="51" operator="notEqual">
      <formula>$K$103</formula>
    </cfRule>
  </conditionalFormatting>
  <conditionalFormatting sqref="O104">
    <cfRule type="cellIs" dxfId="1137" priority="50" operator="notEqual">
      <formula>$K$104</formula>
    </cfRule>
  </conditionalFormatting>
  <conditionalFormatting sqref="O105">
    <cfRule type="cellIs" dxfId="1136" priority="49" operator="notEqual">
      <formula>$K$105</formula>
    </cfRule>
  </conditionalFormatting>
  <conditionalFormatting sqref="O106">
    <cfRule type="cellIs" dxfId="1135" priority="48" operator="notEqual">
      <formula>$K$106</formula>
    </cfRule>
  </conditionalFormatting>
  <conditionalFormatting sqref="O107">
    <cfRule type="cellIs" dxfId="1134" priority="47" operator="notEqual">
      <formula>$K$107</formula>
    </cfRule>
  </conditionalFormatting>
  <conditionalFormatting sqref="O108">
    <cfRule type="cellIs" dxfId="1133" priority="46" operator="notEqual">
      <formula>$K$108</formula>
    </cfRule>
  </conditionalFormatting>
  <conditionalFormatting sqref="O109">
    <cfRule type="cellIs" dxfId="1132" priority="45" operator="notEqual">
      <formula>$K$109</formula>
    </cfRule>
  </conditionalFormatting>
  <conditionalFormatting sqref="O110">
    <cfRule type="cellIs" dxfId="1131" priority="44" operator="notEqual">
      <formula>$K$110</formula>
    </cfRule>
  </conditionalFormatting>
  <conditionalFormatting sqref="O111">
    <cfRule type="cellIs" dxfId="1130" priority="43" operator="notEqual">
      <formula>$K$111</formula>
    </cfRule>
  </conditionalFormatting>
  <conditionalFormatting sqref="O112">
    <cfRule type="cellIs" dxfId="1129" priority="42" operator="notEqual">
      <formula>$K$112</formula>
    </cfRule>
  </conditionalFormatting>
  <conditionalFormatting sqref="O113">
    <cfRule type="cellIs" dxfId="1128" priority="41" operator="notEqual">
      <formula>$K$113</formula>
    </cfRule>
  </conditionalFormatting>
  <conditionalFormatting sqref="O114">
    <cfRule type="cellIs" dxfId="1127" priority="40" operator="notEqual">
      <formula>$K$114</formula>
    </cfRule>
  </conditionalFormatting>
  <conditionalFormatting sqref="O115">
    <cfRule type="cellIs" dxfId="1126" priority="39" operator="notEqual">
      <formula>$K$115</formula>
    </cfRule>
  </conditionalFormatting>
  <conditionalFormatting sqref="O116">
    <cfRule type="cellIs" dxfId="1125" priority="38" operator="notEqual">
      <formula>$K$116</formula>
    </cfRule>
  </conditionalFormatting>
  <conditionalFormatting sqref="O117">
    <cfRule type="cellIs" dxfId="1124" priority="37" operator="notEqual">
      <formula>$K$117</formula>
    </cfRule>
  </conditionalFormatting>
  <conditionalFormatting sqref="O71">
    <cfRule type="cellIs" dxfId="1123" priority="36" operator="notEqual">
      <formula>$K$71</formula>
    </cfRule>
  </conditionalFormatting>
  <conditionalFormatting sqref="O72">
    <cfRule type="cellIs" dxfId="1122" priority="35" operator="notEqual">
      <formula>$K$72</formula>
    </cfRule>
  </conditionalFormatting>
  <conditionalFormatting sqref="O73">
    <cfRule type="cellIs" dxfId="1121" priority="34" operator="notEqual">
      <formula>$K$73</formula>
    </cfRule>
  </conditionalFormatting>
  <conditionalFormatting sqref="O74">
    <cfRule type="cellIs" dxfId="1120" priority="33" operator="notEqual">
      <formula>$K$74</formula>
    </cfRule>
  </conditionalFormatting>
  <conditionalFormatting sqref="O75">
    <cfRule type="cellIs" dxfId="1119" priority="32" operator="notEqual">
      <formula>$K$75</formula>
    </cfRule>
  </conditionalFormatting>
  <conditionalFormatting sqref="O76">
    <cfRule type="cellIs" dxfId="1118" priority="31" operator="notEqual">
      <formula>$K$76</formula>
    </cfRule>
  </conditionalFormatting>
  <conditionalFormatting sqref="O77">
    <cfRule type="cellIs" dxfId="1117" priority="30" operator="notEqual">
      <formula>$K$77</formula>
    </cfRule>
  </conditionalFormatting>
  <conditionalFormatting sqref="O78">
    <cfRule type="cellIs" dxfId="1116" priority="29" operator="notEqual">
      <formula>$K$78</formula>
    </cfRule>
  </conditionalFormatting>
  <conditionalFormatting sqref="O79">
    <cfRule type="cellIs" dxfId="1115" priority="28" operator="notEqual">
      <formula>$K$79</formula>
    </cfRule>
  </conditionalFormatting>
  <conditionalFormatting sqref="O80">
    <cfRule type="cellIs" dxfId="1114" priority="27" operator="notEqual">
      <formula>$K$80</formula>
    </cfRule>
  </conditionalFormatting>
  <conditionalFormatting sqref="O81">
    <cfRule type="cellIs" dxfId="1113" priority="26" operator="notEqual">
      <formula>$K$81</formula>
    </cfRule>
  </conditionalFormatting>
  <conditionalFormatting sqref="O82">
    <cfRule type="cellIs" dxfId="1112" priority="25" operator="notEqual">
      <formula>$K$82</formula>
    </cfRule>
  </conditionalFormatting>
  <conditionalFormatting sqref="O83">
    <cfRule type="cellIs" dxfId="1111" priority="24" operator="notEqual">
      <formula>$K$83</formula>
    </cfRule>
  </conditionalFormatting>
  <conditionalFormatting sqref="O84">
    <cfRule type="cellIs" dxfId="1110" priority="23" operator="notEqual">
      <formula>$K$84</formula>
    </cfRule>
  </conditionalFormatting>
  <conditionalFormatting sqref="O85">
    <cfRule type="cellIs" dxfId="1109" priority="22" operator="notEqual">
      <formula>$K$85</formula>
    </cfRule>
  </conditionalFormatting>
  <conditionalFormatting sqref="K228">
    <cfRule type="cellIs" dxfId="1108" priority="2" operator="notEqual">
      <formula>$K$4</formula>
    </cfRule>
  </conditionalFormatting>
  <conditionalFormatting sqref="O228">
    <cfRule type="cellIs" dxfId="1107" priority="1" operator="notEqual">
      <formula>$K$4</formula>
    </cfRule>
  </conditionalFormatting>
  <dataValidations count="197">
    <dataValidation allowBlank="1" showInputMessage="1" showErrorMessage="1" promptTitle="Description:" prompt="Represents the interests of people in a constituency as their elected member of a government authority." sqref="B8:B10"/>
    <dataValidation allowBlank="1" showInputMessage="1" showErrorMessage="1" promptTitle="Description:" prompt="Performs a variety of legislative, administrative and ceremonial tasks and duties, as determined by the community" sqref="B12:B13"/>
    <dataValidation allowBlank="1" showInputMessage="1" showErrorMessage="1" promptTitle="Description" prompt="Represents the interests of people in a constituency as their elected member of a government authority." sqref="B7 B11"/>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
    <dataValidation allowBlank="1" showInputMessage="1" showErrorMessage="1" promptTitle="Description:" prompt="Plans, organises, directs, controls, reviews and oversees the interpretation and implementation of government policies and legislation." sqref="B19"/>
    <dataValidation allowBlank="1" showInputMessage="1" showErrorMessage="1" promptTitle="Description:" prompt="Description:_x000d_Plans, organises, directs, controls and coordinates the financial and accounting activities within an organisation." sqref="B20"/>
    <dataValidation allowBlank="1" showInputMessage="1" showErrorMessage="1" promptTitle="Description:" prompt="Manages the payroll budget and directs the activities of payroll staff, monitors the payroll processing objectives including audits and legislative compliance." sqref="B21"/>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
    <dataValidation allowBlank="1" showInputMessage="1" showErrorMessage="1" promptTitle="Description:" prompt="Plans, organises, directs, controls, reviews and oversees the interpretation and implementation of local government policies " sqref="B1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
    <dataValidation allowBlank="1" showInputMessage="1" showErrorMessage="1" promptTitle="Description:" prompt="Plans, organises, directs, controls and coordinates human resource and workplace relations activities within an organisation." sqref="B24"/>
    <dataValidation allowBlank="1" showInputMessage="1" showErrorMessage="1" promptTitle="Description:" prompt="Plans, directs, organises, controls and coordinates training policy, provides advice, training and administrative support to trainers and learners." sqref="B25"/>
    <dataValidation allowBlank="1" showInputMessage="1" showErrorMessage="1" promptTitle="Description:" prompt="Develops and implements organisation's compensation strategy. " sqref="B26"/>
    <dataValidation allowBlank="1" showInputMessage="1" showErrorMessage="1" promptTitle="Description" prompt="Manage, plan and evaluate recruitment services of the organisation." sqref="B27"/>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
    <dataValidation allowBlank="1" showInputMessage="1" showErrorMessage="1" promptTitle="Description:" prompt="Includes: IDP Manager, LED Manager_x000d__x000d_Plans, develops, organises, directs, controls and coordinates policy advice and strategic planning within organisations." sqref="B30"/>
    <dataValidation allowBlank="1" showInputMessage="1" showErrorMessage="1" promptTitle="Description:" prompt="Includes: Corporate Support Services Manager_x000d__x000d_Plans, organises, directs, controls and coordinates the overall administration of an organisation." sqref="B31"/>
    <dataValidation allowBlank="1" showInputMessage="1" showErrorMessage="1" promptTitle="Description:" prompt="Manages physical assets throughout its lifecycle to ensure optimal return on investment." sqref="B32"/>
    <dataValidation allowBlank="1" showInputMessage="1" showErrorMessage="1" promptTitle="Description:" prompt="Plans, organises, directs, controls and coordinates the contractual arrangements related to the implementation of programmes and projects." sqref="B33"/>
    <dataValidation allowBlank="1" showInputMessage="1" showErrorMessage="1" promptTitle="Description:" prompt="Plans, organises, directs, controls and coordinates special programmes or projects." sqref="B34"/>
    <dataValidation allowBlank="1" showInputMessage="1" showErrorMessage="1" promptTitle="Description:" prompt="Plans, organises, directs, controls and coordinates the deployment of quality systems and certification processes within an organisation." sqref="B35"/>
    <dataValidation allowBlank="1" showInputMessage="1" showErrorMessage="1" promptTitle="Description:" prompt="Plans, organises, directs, controls, analyses and coordinates the marketing strategy activities and the organisational integration thereof." sqref="B36"/>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
    <dataValidation allowBlank="1" showInputMessage="1" showErrorMessage="1" promptTitle="Description:" prompt="Plans, administers and reviews the supply, storage and distribution of equipment, materials and goods used and produced by an organisation, enterprise or business." sqref="B40"/>
    <dataValidation allowBlank="1" showInputMessage="1" showErrorMessage="1" promptTitle="Description:" prompt="Organises the buying, selling and maintenance of vehicles and coordinates the usage thereof." sqref="B41"/>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
    <dataValidation allowBlank="1" showInputMessage="1" showErrorMessage="1" promptTitle="Description:" prompt="Oversees the streamlined operation of the IT department and ensures it aligns with the business objectives of the organization." sqref="B45"/>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
    <dataValidation allowBlank="1" showInputMessage="1" showErrorMessage="1" promptTitle="Description:" prompt="Plans, organises, directs, controls and coordinates the operations of a research or production laboratory." sqref="B50"/>
    <dataValidation allowBlank="1" showInputMessage="1" showErrorMessage="1" promptTitle="Description:" prompt="Includes: Chief of Staff_x000d__x000d_Organises and controls the functions and resources of offices such as administrative systems and office personnel._x000d__x000d_" sqref="B51"/>
    <dataValidation allowBlank="1" showInputMessage="1" showErrorMessage="1" promptTitle="Description:" prompt="Manages and directs appraisal, editing, and safekeeping of permanent records and historically valuable documents." sqref="B52"/>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
    <dataValidation allowBlank="1" showInputMessage="1" showErrorMessage="1" promptTitle="Description:" prompt="Manage and coordinate the preparation of specimens, such as fossils, skeletal parts, lace, and textiles, for museum collection and exhibits." sqref="B54"/>
    <dataValidation allowBlank="1" showInputMessage="1" showErrorMessage="1" promptTitle="Description:" prompt="Provides high level management to support the running of a geographical or operational section of a fire and rescue service." sqref="B55"/>
    <dataValidation allowBlank="1" showInputMessage="1" showErrorMessage="1" promptTitle="Description:" prompt="Plans, organises, directs, controls, coordinates and promotes artistic and cultural policies, programs, projects and services." sqref="B56"/>
    <dataValidation allowBlank="1" showInputMessage="1" showErrorMessage="1" promptTitle="Description:" prompt="Plans, organises, directs, controls, coordinates and promotes sport and recreational activities, and develops related policies." sqref="B57"/>
    <dataValidation allowBlank="1" showInputMessage="1" showErrorMessage="1" promptTitle="Description:" prompt="Organises, controls and coordinates the strategic and operational management of facilities in a public or private organisation. " sqref="B58"/>
    <dataValidation allowBlank="1" showInputMessage="1" showErrorMessage="1" promptTitle="Description:" prompt="Directs an organisation's security functions, including physical security and safety of employees, facilities, and assets." sqref="B59"/>
    <dataValidation allowBlank="1" showInputMessage="1" showErrorMessage="1" promptTitle="Description:" prompt="Manages the performance of call centre workers, processes and technology against financial and non financial operational targets." sqref="B60"/>
    <dataValidation allowBlank="1" showInputMessage="1" showErrorMessage="1" promptTitle="Description:" prompt="Organises and controls the operations of caravan parks and camping grounds to provide accommodation and leisure services." sqref="B61"/>
    <dataValidation allowBlank="1" showInputMessage="1" showErrorMessage="1" promptTitle="Description:" prompt="Plans, organises, directs, controls and coordinates a primary health organisation which provides a broad range of out-of-hospital health services." sqref="B46"/>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
    <dataValidation allowBlank="1" showInputMessage="1" showErrorMessage="1" promptTitle="Description:" prompt="Develops and implements programs and regulations for the protection of fish, wildlife and other natural resources. " sqref="B65"/>
    <dataValidation allowBlank="1" showInputMessage="1" showErrorMessage="1" promptTitle="Description:" prompt="Studies and develops policies and plans for the control of factors which may produce pollution, imbalance or degradation of the environment. " sqref="B66"/>
    <dataValidation allowBlank="1" showInputMessage="1" showErrorMessage="1" promptTitle="Description:" prompt="Analyses and develops policies and plans for the control of factors which may produce air pollution. " sqref="B67"/>
    <dataValidation allowBlank="1" showInputMessage="1" showErrorMessage="1" promptTitle="Description:" prompt="Analyses and develops policies and plans for the control of factors which may produce water pollution. " sqref="B68"/>
    <dataValidation allowBlank="1" showInputMessage="1" showErrorMessage="1" promptTitle="Description:" prompt="Controls state or national parks, scenic areas, historic sites, nature reserves, recreation areas and conservation reserves in accordance with authorised policies and priorities. " sqref="B69"/>
    <dataValidation allowBlank="1" showInputMessage="1" showErrorMessage="1" promptTitle="Description:" prompt="Plans, designs, organises and oversees the construction and operation of civil engineering projects such as structural, transportation or hydraulic engineering systems." sqref="B70"/>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
    <dataValidation allowBlank="1" showInputMessage="1" showErrorMessage="1" promptTitle="Description:" prompt="Analyses and modifies new and existing electrical engineering technologies and applies them in the testing and implementation of electrical engineering projects." sqref="B73"/>
    <dataValidation allowBlank="1" showInputMessage="1" showErrorMessage="1" promptTitle="Description:" prompt="Designs buildings and advises on the procurement of buildings, provides concepts, plans, specifications and detailed drawings, and negotiates with builders. " sqref="B74"/>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
    <dataValidation allowBlank="1" showInputMessage="1" showErrorMessage="1" promptTitle="Description:" prompt="Conducts studies in the use and operation of transportation systems and develops transportation models or simulations." sqref="B76"/>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
    <dataValidation allowBlank="1" showInputMessage="1" showErrorMessage="1" promptTitle="Description:" prompt="Analyses, reports and provides advice on taxation issues to tax entities, prepares and reviews tax returns and reports and handles disputes." sqref="B83"/>
    <dataValidation allowBlank="1" showInputMessage="1" showErrorMessage="1" promptTitle="Description:" prompt="Contributes to the development and implementation of the organisation's accounting systems, policies and procedures." sqref="B84"/>
    <dataValidation allowBlank="1" showInputMessage="1" showErrorMessage="1" promptTitle="Description:" prompt="Assists organisations to achieve greater efficiency and solve organisational problems." sqref="B85"/>
    <dataValidation allowBlank="1" showInputMessage="1" showErrorMessage="1" promptTitle="Description:" prompt="Collects and analyses information and data to produce intelligence for public or private sector organisations to support planning, operations and human resource functions." sqref="B86"/>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
    <dataValidation allowBlank="1" showInputMessage="1" showErrorMessage="1" promptTitle="Description:" prompt="Provides compliance services to assist management to discharge their responsibilities by complying with applicable regulatory requirements." sqref="B90"/>
    <dataValidation allowBlank="1" showInputMessage="1" showErrorMessage="1" promptTitle="Description:" prompt="Advises organisations on assessment processes to determine actual and potential risks pertaining to the organisation as a total entity." sqref="B91"/>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
    <dataValidation allowBlank="1" showInputMessage="1" showErrorMessage="1" promptTitle="Description:" prompt="Provides staffing and personnel administration services in support of an organisation's human resources policies and programs." sqref="B94"/>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
    <dataValidation allowBlank="1" showInputMessage="1" showErrorMessage="1" promptTitle="Description:" prompt="Plans, organises and coordinates recreation facilities and programs through organisations such as local governments, schools, church bodies and youth organisations." sqref="B96"/>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
    <dataValidation allowBlank="1" showInputMessage="1" showErrorMessage="1" promptTitle="Description:" prompt="Develops and implements communication strategies and campaigns by writing and selecting favourable public material and various communications media." sqref="B99"/>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
    <dataValidation allowBlank="1" showInputMessage="1" showErrorMessage="1" promptTitle="Description:" prompt="Designs, develops, controls, maintains and supports the optimal performance and security of databases." sqref="B103"/>
    <dataValidation allowBlank="1" showInputMessage="1" showErrorMessage="1" promptTitle="Description:" prompt="Develops, controls ,maintains and supports the optimal performance and security of information technology systems." sqref="B104"/>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
    <dataValidation allowBlank="1" showInputMessage="1" showErrorMessage="1" promptTitle="Description:" prompt="Manages and controls systems and network engineering support service functions, including strategy, support for business development, quality of service and operations.  " sqref="B106"/>
    <dataValidation allowBlank="1" showInputMessage="1" showErrorMessage="1" promptTitle="Description:" prompt="Provides legal advice, prepares and drafts legal documents and conducts negotiations on behalf of clients on matters associated with the law." sqref="B107"/>
    <dataValidation allowBlank="1" showInputMessage="1" showErrorMessage="1" promptTitle="Description:" prompt="Plans and organises a museum or gallery collection by drafting collection policies and arranging acquisitions of pieces." sqref="B108"/>
    <dataValidation allowBlank="1" showInputMessage="1" showErrorMessage="1" promptTitle="Description:" prompt="Develops, organises and manages library services such as collections of information, recreational resources and reader information services." sqref="B109"/>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
    <dataValidation allowBlank="1" showInputMessage="1" showErrorMessage="1" promptTitle="Description:" prompt="Transfers a spoken or signed language into another spoken or signed language, usually within a limited time frame in the presence of the participants requiring the translation." sqref="B113"/>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
    <dataValidation allowBlank="1" showInputMessage="1" showErrorMessage="1" promptTitle="Description:" prompt="Assesses the value of land, property, commercial equipment, merchandise, personal effects, household goods and objects of art." sqref="B115"/>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
    <dataValidation allowBlank="1" showInputMessage="1" showErrorMessage="1" promptTitle="Description:" prompt="Conducts tests of electrical systems, prepares charts and tabulations, and assists in estimating costs in support of electrical engineers and engineering technologists." sqref="B123"/>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
    <dataValidation allowBlank="1" showInputMessage="1" showErrorMessage="1" promptTitle="Description:" prompt="Supervises construction sites, and organises and coordinates the material and human resources required." sqref="B127"/>
    <dataValidation allowBlank="1" showInputMessage="1" showErrorMessage="1" promptTitle="Description:" prompt="Operates plant to store, distribute and treat water including purifying water for human consumption and removing wastes from sewerage. " sqref="B128"/>
    <dataValidation allowBlank="1" showInputMessage="1" showErrorMessage="1" promptTitle="Description:" prompt="Operates machinery which disposes of waste. " sqref="B129"/>
    <dataValidation allowBlank="1" showInputMessage="1" showErrorMessage="1" promptTitle="Description:" prompt="Identifies and collects living organisms and conducts field and laboratory studies in support of life scientists and technologists." sqref="B130"/>
    <dataValidation allowBlank="1" showInputMessage="1" showErrorMessage="1" promptTitle="Description:" prompt="Performs tests and experiments, and provide technical support functions to assist environmental scientists and technologists in research and teaching. " sqref="B131"/>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
    <dataValidation allowBlank="1" showInputMessage="1" showErrorMessage="1" promptTitle="Description:" prompt="Operates a still camera to take photographs." sqref="B134"/>
    <dataValidation allowBlank="1" showInputMessage="1" showErrorMessage="1" promptTitle="Description:" prompt="Inspects buildings to ensure compliance with laws and regulations and advises on building requirements. " sqref="B133"/>
    <dataValidation allowBlank="1" showInputMessage="1" showErrorMessage="1" promptTitle="Description:" prompt="Establishes, operates and maintains network and other data communications systems." sqref="B135"/>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
    <dataValidation allowBlank="1" showInputMessage="1" showErrorMessage="1" promptTitle="Description:" prompt="Maintains, monitors and supports the optimal functioning of internet and intranet websites and web server hardware and software." sqref="B137"/>
    <dataValidation allowBlank="1" showInputMessage="1" showErrorMessage="1" promptTitle="Description:" prompt="Plans and constructs garden landscapes." sqref="B138"/>
    <dataValidation allowBlank="1" showInputMessage="1" showErrorMessage="1" promptTitle="Description:" prompt="Propagates and cultivates trees, shrubs, and ornamental and flowering plants in plant nurseries." sqref="B139"/>
    <dataValidation allowBlank="1" showInputMessage="1" showErrorMessage="1" promptTitle="Description:" prompt="Lays bricks, pre-cut stone and other types of building blocks in mortar to construct and repair walls, partitions, arches and other structures. " sqref="B140"/>
    <dataValidation allowBlank="1" showInputMessage="1" showErrorMessage="1" promptTitle="Description:" prompt="Cuts and shapes hard and soft stone blocks and masonry slabs to construct and renovate stone structures and monumental masonry. " sqref="B141"/>
    <dataValidation allowBlank="1" showInputMessage="1" showErrorMessage="1" promptTitle="Description:" prompt="Installs and repairs water, drainage and sewerage pipes and systems. " sqref="B142"/>
    <dataValidation allowBlank="1" showInputMessage="1" showErrorMessage="1" promptTitle="Description:" prompt="Inspects plumbing work to ensure compliance with relevant standards and regulations. " sqref="B143"/>
    <dataValidation allowBlank="1" showInputMessage="1" showErrorMessage="1" promptTitle="Description:" prompt="Maintains, tests and repairs diesel and petrol road vehicles (less than 8 tons) and the mechanical parts thereof including transmissions, suspension, steering and brakes. " sqref="B144"/>
    <dataValidation allowBlank="1" showInputMessage="1" showErrorMessage="1" promptTitle="Description:" prompt="Fits and assembles metal parts and sub-assemblies to fabricate production machines and other equipment. " sqref="B145"/>
    <dataValidation allowBlank="1" showInputMessage="1" showErrorMessage="1" promptTitle="Description:" prompt="Installs, tests, connects, commissions, maintains and modifies electrical equipment, wiring and control systems. " sqref="B146"/>
    <dataValidation allowBlank="1" showInputMessage="1" showErrorMessage="1" promptTitle="Description:" prompt="Installs, maintains, troubleshoots and repairs stationary industrial machinery and electromechanical equipment." sqref="B147"/>
    <dataValidation allowBlank="1" showInputMessage="1" showErrorMessage="1" promptTitle="Description:" prompt="Joins insulated electric power cables installed in underground conduits and trenches and prepares cable terminations for connection to electrical equipment and overhead lines. " sqref="B148"/>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
    <dataValidation allowBlank="1" showInputMessage="1" showErrorMessage="1" promptTitle="Description:" prompt="Provides specialised pre-hospital health care to injured, sick, infirm and aged persons and emergency transport to medical facilities." sqref="B152"/>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
    <dataValidation allowBlank="1" showInputMessage="1" showErrorMessage="1" promptTitle="Description:" prompt="Promotes sports and skills development, and oversees the participation of young people in sport." sqref="B154"/>
    <dataValidation allowBlank="1" showInputMessage="1" showErrorMessage="1" promptTitle="Description:" prompt="Maintains and evaluates records of financial transactions in account books and computerised accounting systems." sqref="B157"/>
    <dataValidation allowBlank="1" showInputMessage="1" showErrorMessage="1" promptTitle="Description:" prompt="Prepares purchase orders, monitors supply sources and negotiates contracts with suppliers." sqref="B158"/>
    <dataValidation allowBlank="1" showInputMessage="1" showErrorMessage="1" promptTitle="Description:" prompt="Coordinates, assigns and reviews the work of clerks involved in general office and administrative skills." sqref="B160"/>
    <dataValidation allowBlank="1" showInputMessage="1" showErrorMessage="1" promptTitle="Description:" prompt="Coordinates the activities of an office including administrative systems and office personnel." sqref="B161"/>
    <dataValidation allowBlank="1" showInputMessage="1" showErrorMessage="1" promptTitle="Description:" prompt="Performs secretarial, clerical and other administrative tasks in support of legal professionals." sqref="B162"/>
    <dataValidation allowBlank="1" showInputMessage="1" showErrorMessage="1" promptTitle="Description:" prompt="Performs liaison, coordination and organisational tasks in support of managers and professionals." sqref="B163"/>
    <dataValidation allowBlank="1" showInputMessage="1" showErrorMessage="1" promptTitle="Description:" prompt="Tests motor vehicle driving licence applicants and issues learner's permits and probationary licences. Registration or licensing is required." sqref="B164"/>
    <dataValidation allowBlank="1" showInputMessage="1" showErrorMessage="1" promptTitle="Description:" prompt="Organises, manages, controls and coordinates the supply chain management function including demand, acquisition ,logistics, disposal, performance and risk management." sqref="B159"/>
    <dataValidation allowBlank="1" showInputMessage="1" showErrorMessage="1" promptTitle="Description:" prompt="Includes: Administrative Coordinator_x000d__x000d_Performs a range of clerical and administrative tasks in an organisation" sqref="B165"/>
    <dataValidation allowBlank="1" showInputMessage="1" showErrorMessage="1" promptTitle="Description:" prompt="Performs secretarial, clerical and other administrative tasks in support of managers and professionals." sqref="B166"/>
    <dataValidation allowBlank="1" showInputMessage="1" showErrorMessage="1" promptTitle="Description:" prompt="Operates a computer to type, edit and generate a variety of documents and reports." sqref="B167"/>
    <dataValidation allowBlank="1" showInputMessage="1" showErrorMessage="1" promptTitle="Description:" prompt="Operates a keyboard to input and transfer data into a computer for storage, processing and transmission." sqref="B168"/>
    <dataValidation allowBlank="1" showInputMessage="1" showErrorMessage="1" promptTitle="Description:" prompt="Conducts inbound and/or outbound calls, responds to, or communicates with customers on a variety of products or services." sqref="B169"/>
    <dataValidation allowBlank="1" showInputMessage="1" showErrorMessage="1" promptTitle="Description:" prompt="Operates telecommunication switchboards and consoles to assist callers establish telephone connections, receive caller inquiries and fault reports." sqref="B170"/>
    <dataValidation allowBlank="1" showInputMessage="1" showErrorMessage="1" promptTitle="Description:" prompt="Responds to personal, written and telephone inquiries and complaints about the organisation's goods and services, provides information and refers people to other sources." sqref="B171"/>
    <dataValidation allowBlank="1" showInputMessage="1" showErrorMessage="1" promptTitle="Description:" prompt="Greets clients and visitors, and responds to personal, telephone, email and written inquiries and requests." sqref="B172"/>
    <dataValidation allowBlank="1" showInputMessage="1" showErrorMessage="1" promptTitle="Description:" prompt="Includes: Assets Clerk_x000d__x000d_Monitors creditor and debtor accounts, and undertakes related routine documentation. " sqref="B173"/>
    <dataValidation allowBlank="1" showInputMessage="1" showErrorMessage="1" promptTitle="Description:" prompt="Prepares standard tax returns and provides administrative support to professional tax practitioners." sqref="B174"/>
    <dataValidation allowBlank="1" showInputMessage="1" showErrorMessage="1" promptTitle="Description:" prompt="Prepares payroll and related records for employee salaries and statutory record keeping purposes." sqref="B175"/>
    <dataValidation allowBlank="1" showInputMessage="1" showErrorMessage="1" promptTitle="Description:" prompt="Monitors stock levels and maintains stock, order and inventory records." sqref="B176"/>
    <dataValidation allowBlank="1" showInputMessage="1" showErrorMessage="1" promptTitle="Description:" prompt="Issues, receives and shelves library items and maintains associated records." sqref="B177"/>
    <dataValidation allowBlank="1" showInputMessage="1" showErrorMessage="1" promptTitle="Description:" prompt="Processes and handles information and documents to maintain access to and security of database and record management systems." sqref="B178"/>
    <dataValidation allowBlank="1" showInputMessage="1" showErrorMessage="1" promptTitle="Description:" prompt="Operates one or more of a variety of office machines, such as photocopying, photographic, and duplicating machines, or other office machines." sqref="B179"/>
    <dataValidation allowBlank="1" showInputMessage="1" showErrorMessage="1" promptTitle="Description:" prompt="Maintains and updates personnel records such as information on promotions, employee leave taken and accumulated, salaries, superannuation and taxation, qualifications and training." sqref="B180"/>
    <dataValidation allowBlank="1" showInputMessage="1" showErrorMessage="1" promptTitle="Description:" prompt="Maintains and updates organisational skills development plans, reports, programmes and projects." sqref="B181"/>
    <dataValidation allowBlank="1" showInputMessage="1" showErrorMessage="1" promptTitle="Description:" prompt="Prepares, interprets, maintains, reviews and negotiates variations to contracts on behalf of an organisation." sqref="B182"/>
    <dataValidation allowBlank="1" showInputMessage="1" showErrorMessage="1" promptTitle="Description:" prompt="Plans and undertakes administration of organisational programs, special projects and support services." sqref="B183"/>
    <dataValidation allowBlank="1" showInputMessage="1" showErrorMessage="1" promptTitle="Description:" prompt="Performs a range of clerical and administrative tasks in support of public relations and communication management._x000d_" sqref="B184"/>
    <dataValidation allowBlank="1" showInputMessage="1" showErrorMessage="1" promptTitle="Description:" prompt="Transmits and receives radio messages by use of voice and radio teletype." sqref="B185"/>
    <dataValidation allowBlank="1" showInputMessage="1" showErrorMessage="1" promptTitle="Description:" prompt="Patrols and guards industrial and commercial property, railway yards, stations or other facilities." sqref="B197"/>
    <dataValidation allowBlank="1" showInputMessage="1" showErrorMessage="1" promptTitle="Description:" prompt="Answers inquires and directs and guides visitors in galleries or museums." sqref="B188"/>
    <dataValidation allowBlank="1" showInputMessage="1" showErrorMessage="1" promptTitle="Description:" prompt="Escorts visitors on sightseeing, educational or other tours, and describes and explains points of interest." sqref="B189"/>
    <dataValidation allowBlank="1" showInputMessage="1" showErrorMessage="1" promptTitle="Description:" prompt="Maintains and oversees the cleaning of a residential building, school, office, holiday camp or caravan park and associated grounds." sqref="B190"/>
    <dataValidation allowBlank="1" showInputMessage="1" showErrorMessage="1" promptTitle="Description:" prompt="Feeds, grooms, shears and cares for animals." sqref="B191"/>
    <dataValidation allowBlank="1" showInputMessage="1" showErrorMessage="1" promptTitle="Description:" prompt="Feeds, provides water for and monitors the health of animals in zoos, aquaria and wildlife parks; cleans, fixes and maintains animal cages; and informs visitors about animals." sqref="B192"/>
    <dataValidation allowBlank="1" showInputMessage="1" showErrorMessage="1" promptTitle="Description:" prompt="Receives payments from customers, issues receipts, returns change due, and meets the public and explains charging and billing policy." sqref="B193"/>
    <dataValidation allowBlank="1" showInputMessage="1" showErrorMessage="1" promptTitle="Description:" prompt="Responds to fire alarms and emergency calls, controls and extinguishes fires, and protects life and property." sqref="B194"/>
    <dataValidation allowBlank="1" showInputMessage="1" showErrorMessage="1" promptTitle="Description:" prompt="Preserves safety on the roads through the enforcement of traffic rules." sqref="B195"/>
    <dataValidation allowBlank="1" showInputMessage="1" showErrorMessage="1" promptTitle="Description:" prompt="Maintains public order, and enforces laws by investigating crimes, patrolling public areas and arresting offenders." sqref="B196"/>
    <dataValidation allowBlank="1" showInputMessage="1" showErrorMessage="1" promptTitle="Description:" prompt="Looks after the safety of people at beaches or swimming pools through public relations, public education, accident prevention and rescue." sqref="B198"/>
    <dataValidation allowBlank="1" showInputMessage="1" showErrorMessage="1" promptTitle="Description:" prompt="Attends the scene of reported emergencies to minimise risk to community and worker safety and security." sqref="B199"/>
    <dataValidation allowBlank="1" showInputMessage="1" showErrorMessage="1" promptTitle="Description:" prompt="Drives a van or car to deliver goods." sqref="B202"/>
    <dataValidation allowBlank="1" showInputMessage="1" showErrorMessage="1" promptTitle="Description:" prompt="Drives a car to transport passengers to destinations " sqref="B203"/>
    <dataValidation allowBlank="1" showInputMessage="1" showErrorMessage="1" promptTitle="Description:" prompt="Drives emergency vehicles." sqref="B204"/>
    <dataValidation allowBlank="1" showInputMessage="1" showErrorMessage="1" promptTitle="Description:" prompt="Drives a bus to transport passengers short distances on scheduled intercity services over established routes." sqref="B205"/>
    <dataValidation allowBlank="1" showInputMessage="1" showErrorMessage="1" promptTitle="Description:" prompt="Drives a heavy truck, requiring a specially endorsed class of licence, to transport bulky goods." sqref="B206"/>
    <dataValidation allowBlank="1" showInputMessage="1" showErrorMessage="1" promptTitle="Description:" prompt="Operates plant to apply markings to roads and other surfaces such as car parks, airports and sports grounds." sqref="B207"/>
    <dataValidation allowBlank="1" showInputMessage="1" showErrorMessage="1" promptTitle="Description:" prompt="Operates a range of earthmoving plant to assist with the building of roads, rail, water supply, dams, treatment plants and agricultural earthworks." sqref="B208"/>
    <dataValidation allowBlank="1" showInputMessage="1" showErrorMessage="1" promptTitle="Description:" prompt="Operates heavy excavation plant to excavate, move and load earth, rock and rubble." sqref="B209"/>
    <dataValidation allowBlank="1" showInputMessage="1" showErrorMessage="1" promptTitle="Description:" prompt="Operates a grader to spread and level materials in construction projects." sqref="B210"/>
    <dataValidation allowBlank="1" showInputMessage="1" showErrorMessage="1" promptTitle="Description:" prompt="Assists motor mechanics to replace and repair worn and defective parts, re-assemble mechanical components, change oil and filters, and perform other routine mechanical tasks." sqref="B226"/>
    <dataValidation allowBlank="1" showInputMessage="1" showErrorMessage="1" promptTitle="Description:" prompt="Cleans offices, residential complexes, industrial work areas, industrial machines, construction sites and other commercial premises using heavy duty cleaning equipment." sqref="B213"/>
    <dataValidation allowBlank="1" showInputMessage="1" showErrorMessage="1" promptTitle="Description:" prompt="Serves tea to guests." sqref="B214"/>
    <dataValidation allowBlank="1" showInputMessage="1" showErrorMessage="1" promptTitle="Description:" prompt="Maintains and cleans a residential building, school, office, holiday camp or caravan park and associated grounds." sqref="B215"/>
    <dataValidation allowBlank="1" showInputMessage="1" showErrorMessage="1" promptTitle="Description:" prompt="Cleans and keeps swimming pools in good condition." sqref="B216"/>
    <dataValidation allowBlank="1" showInputMessage="1" showErrorMessage="1" promptTitle="Description:" prompt="Assists in cultivating and maintaining gardens." sqref="B217"/>
    <dataValidation allowBlank="1" showInputMessage="1" showErrorMessage="1" promptTitle="Description:" prompt="Performs routine tasks in erecting and repairing structures and facilities on building and construction sites and in factories producing prefabricated building components." sqref="B218"/>
    <dataValidation allowBlank="1" showInputMessage="1" showErrorMessage="1" promptTitle="Descriptions:" prompt="Performs routine tasks in maintaining drainage, sewerage and storm water systems." sqref="B219"/>
    <dataValidation allowBlank="1" showInputMessage="1" showErrorMessage="1" promptTitle="Description:" prompt="Performs routine tasks in excavating earth, clearing and levelling sites, and digging irrigation channels." sqref="B220"/>
    <dataValidation allowBlank="1" showInputMessage="1" showErrorMessage="1" promptTitle="Description:" prompt="Performs routine tasks in fabricating, laying, installing and maintaining pipes, fixtures, water meters and regulators." sqref="B221"/>
    <dataValidation allowBlank="1" showInputMessage="1" showErrorMessage="1" promptTitle="Description:" prompt="Collects household, commercial and industrial waste for recycling and disposal. " sqref="B222"/>
    <dataValidation allowBlank="1" showInputMessage="1" showErrorMessage="1" promptTitle="Description:" prompt="Cleans, paints, repairs and maintains buildings, grounds and facilities." sqref="B223"/>
    <dataValidation allowBlank="1" showInputMessage="1" showErrorMessage="1" promptTitle="Description:" prompt="Reads electric, gas and water meters, records usage, inspects meters and connections for defects and damage, and reports irregularities." sqref="B224"/>
    <dataValidation allowBlank="1" showInputMessage="1" showErrorMessage="1" promptTitle="Description:" prompt="Assists electrical and telecommunications trades workers to install and maintain electrical and telecommunications systems." sqref="B225"/>
  </dataValidations>
  <hyperlinks>
    <hyperlink ref="B234"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4"/>
  <sheetViews>
    <sheetView workbookViewId="0">
      <pane ySplit="4" topLeftCell="A242" activePane="bottomLeft" state="frozen"/>
      <selection pane="bottomLeft" activeCell="M12" sqref="M12"/>
    </sheetView>
  </sheetViews>
  <sheetFormatPr defaultColWidth="10.875" defaultRowHeight="12.75" x14ac:dyDescent="0.2"/>
  <cols>
    <col min="1" max="1" width="6.875" style="2" customWidth="1"/>
    <col min="2" max="2" width="31" style="2" customWidth="1"/>
    <col min="3" max="10" width="4.625" style="67" customWidth="1"/>
    <col min="11" max="11" width="5.5" style="69" customWidth="1"/>
    <col min="12" max="13" width="5.125" style="2" customWidth="1"/>
    <col min="14" max="14" width="5.5" style="2" customWidth="1"/>
    <col min="15" max="15" width="7.125" style="53" customWidth="1"/>
    <col min="16" max="16" width="6.625" style="67" customWidth="1"/>
    <col min="17" max="17" width="5.375" style="67" customWidth="1"/>
    <col min="18" max="18" width="5.125" style="2" customWidth="1"/>
    <col min="19" max="16384" width="10.875" style="2"/>
  </cols>
  <sheetData>
    <row r="1" spans="1:18" ht="30" customHeight="1" x14ac:dyDescent="0.2">
      <c r="A1" s="1072" t="s">
        <v>570</v>
      </c>
      <c r="B1" s="1073"/>
      <c r="C1" s="1073"/>
      <c r="D1" s="1073"/>
      <c r="E1" s="1073"/>
      <c r="F1" s="1073"/>
      <c r="G1" s="1073"/>
      <c r="H1" s="1073"/>
      <c r="I1" s="1073"/>
      <c r="J1" s="1073"/>
      <c r="K1" s="1073"/>
      <c r="L1" s="1073"/>
      <c r="M1" s="1073"/>
      <c r="N1" s="1073"/>
      <c r="O1" s="1073"/>
      <c r="P1" s="1073"/>
      <c r="Q1" s="1073"/>
      <c r="R1" s="1074"/>
    </row>
    <row r="2" spans="1:18" s="67" customFormat="1" ht="24.95" customHeight="1" x14ac:dyDescent="0.2">
      <c r="A2" s="983" t="s">
        <v>620</v>
      </c>
      <c r="B2" s="983"/>
      <c r="C2" s="983"/>
      <c r="D2" s="983"/>
      <c r="E2" s="983"/>
      <c r="F2" s="983"/>
      <c r="G2" s="983"/>
      <c r="H2" s="983"/>
      <c r="I2" s="983"/>
      <c r="J2" s="983"/>
      <c r="K2" s="983"/>
      <c r="L2" s="983"/>
      <c r="M2" s="983"/>
      <c r="N2" s="983"/>
      <c r="O2" s="983"/>
      <c r="P2" s="983"/>
      <c r="Q2" s="983"/>
      <c r="R2" s="983"/>
    </row>
    <row r="3" spans="1:18" x14ac:dyDescent="0.2">
      <c r="A3" s="1075" t="s">
        <v>360</v>
      </c>
      <c r="B3" s="918" t="s">
        <v>54</v>
      </c>
      <c r="C3" s="918" t="s">
        <v>55</v>
      </c>
      <c r="D3" s="918"/>
      <c r="E3" s="918"/>
      <c r="F3" s="918"/>
      <c r="G3" s="918" t="s">
        <v>56</v>
      </c>
      <c r="H3" s="918"/>
      <c r="I3" s="918"/>
      <c r="J3" s="918"/>
      <c r="K3" s="407" t="s">
        <v>57</v>
      </c>
      <c r="L3" s="918" t="s">
        <v>361</v>
      </c>
      <c r="M3" s="918"/>
      <c r="N3" s="918"/>
      <c r="O3" s="1075" t="s">
        <v>332</v>
      </c>
      <c r="P3" s="918" t="s">
        <v>58</v>
      </c>
      <c r="Q3" s="918"/>
      <c r="R3" s="1076" t="s">
        <v>452</v>
      </c>
    </row>
    <row r="4" spans="1:18" ht="27" x14ac:dyDescent="0.2">
      <c r="A4" s="1075"/>
      <c r="B4" s="918"/>
      <c r="C4" s="407" t="s">
        <v>60</v>
      </c>
      <c r="D4" s="407" t="s">
        <v>61</v>
      </c>
      <c r="E4" s="407" t="s">
        <v>62</v>
      </c>
      <c r="F4" s="407" t="s">
        <v>63</v>
      </c>
      <c r="G4" s="407" t="s">
        <v>60</v>
      </c>
      <c r="H4" s="407" t="s">
        <v>61</v>
      </c>
      <c r="I4" s="407" t="s">
        <v>62</v>
      </c>
      <c r="J4" s="407" t="s">
        <v>63</v>
      </c>
      <c r="K4" s="341">
        <f>'Section F5-F8_Planned Tra Int '!K36</f>
        <v>0</v>
      </c>
      <c r="L4" s="212" t="s">
        <v>500</v>
      </c>
      <c r="M4" s="518" t="s">
        <v>505</v>
      </c>
      <c r="N4" s="518" t="s">
        <v>64</v>
      </c>
      <c r="O4" s="1075"/>
      <c r="P4" s="407" t="s">
        <v>143</v>
      </c>
      <c r="Q4" s="407" t="s">
        <v>144</v>
      </c>
      <c r="R4" s="1077"/>
    </row>
    <row r="5" spans="1:18" x14ac:dyDescent="0.2">
      <c r="A5" s="1071" t="s">
        <v>65</v>
      </c>
      <c r="B5" s="1071"/>
      <c r="C5" s="1071"/>
      <c r="D5" s="1071"/>
      <c r="E5" s="1071"/>
      <c r="F5" s="1071"/>
      <c r="G5" s="1071"/>
      <c r="H5" s="1071"/>
      <c r="I5" s="1071"/>
      <c r="J5" s="1071"/>
      <c r="K5" s="1071"/>
      <c r="L5" s="1071"/>
      <c r="M5" s="1071"/>
      <c r="N5" s="1071"/>
      <c r="O5" s="1071"/>
      <c r="P5" s="1071"/>
      <c r="Q5" s="1071"/>
      <c r="R5" s="1071"/>
    </row>
    <row r="6" spans="1:18" x14ac:dyDescent="0.2">
      <c r="A6" s="1070" t="s">
        <v>66</v>
      </c>
      <c r="B6" s="1070"/>
      <c r="C6" s="1070"/>
      <c r="D6" s="1070"/>
      <c r="E6" s="1070"/>
      <c r="F6" s="1070"/>
      <c r="G6" s="1070"/>
      <c r="H6" s="1070"/>
      <c r="I6" s="1070"/>
      <c r="J6" s="1070"/>
      <c r="K6" s="1070"/>
      <c r="L6" s="1070"/>
      <c r="M6" s="1070"/>
      <c r="N6" s="1070"/>
      <c r="O6" s="1070"/>
      <c r="P6" s="1070"/>
      <c r="Q6" s="1070"/>
      <c r="R6" s="1070"/>
    </row>
    <row r="7" spans="1:18" ht="13.5" x14ac:dyDescent="0.25">
      <c r="A7" s="153">
        <v>111101</v>
      </c>
      <c r="B7" s="392" t="s">
        <v>132</v>
      </c>
      <c r="C7" s="291"/>
      <c r="D7" s="291"/>
      <c r="E7" s="291"/>
      <c r="F7" s="291"/>
      <c r="G7" s="291"/>
      <c r="H7" s="291"/>
      <c r="I7" s="291"/>
      <c r="J7" s="291"/>
      <c r="K7" s="293">
        <f t="shared" ref="K7:K13" si="0">SUM(C7:J7)</f>
        <v>0</v>
      </c>
      <c r="L7" s="292"/>
      <c r="M7" s="292"/>
      <c r="N7" s="292"/>
      <c r="O7" s="294">
        <f t="shared" ref="O7:O13" si="1">SUM(L7:N7)</f>
        <v>0</v>
      </c>
      <c r="P7" s="291"/>
      <c r="Q7" s="291"/>
      <c r="R7" s="59"/>
    </row>
    <row r="8" spans="1:18" ht="13.5" x14ac:dyDescent="0.25">
      <c r="A8" s="153">
        <v>111101</v>
      </c>
      <c r="B8" s="392" t="s">
        <v>267</v>
      </c>
      <c r="C8" s="291"/>
      <c r="D8" s="291"/>
      <c r="E8" s="291"/>
      <c r="F8" s="291"/>
      <c r="G8" s="291"/>
      <c r="H8" s="291"/>
      <c r="I8" s="291"/>
      <c r="J8" s="291"/>
      <c r="K8" s="293">
        <f t="shared" si="0"/>
        <v>0</v>
      </c>
      <c r="L8" s="292"/>
      <c r="M8" s="292"/>
      <c r="N8" s="292"/>
      <c r="O8" s="294">
        <f t="shared" si="1"/>
        <v>0</v>
      </c>
      <c r="P8" s="291"/>
      <c r="Q8" s="291"/>
      <c r="R8" s="59"/>
    </row>
    <row r="9" spans="1:18" ht="13.5" x14ac:dyDescent="0.25">
      <c r="A9" s="154">
        <v>111101</v>
      </c>
      <c r="B9" s="391" t="s">
        <v>269</v>
      </c>
      <c r="C9" s="291"/>
      <c r="D9" s="291"/>
      <c r="E9" s="291"/>
      <c r="F9" s="291"/>
      <c r="G9" s="291"/>
      <c r="H9" s="291"/>
      <c r="I9" s="291"/>
      <c r="J9" s="291"/>
      <c r="K9" s="293">
        <f t="shared" si="0"/>
        <v>0</v>
      </c>
      <c r="L9" s="292"/>
      <c r="M9" s="292"/>
      <c r="N9" s="292"/>
      <c r="O9" s="516">
        <f t="shared" si="1"/>
        <v>0</v>
      </c>
      <c r="P9" s="291"/>
      <c r="Q9" s="291"/>
      <c r="R9" s="59"/>
    </row>
    <row r="10" spans="1:18" ht="13.5" x14ac:dyDescent="0.25">
      <c r="A10" s="154">
        <v>111101</v>
      </c>
      <c r="B10" s="391" t="s">
        <v>268</v>
      </c>
      <c r="C10" s="291"/>
      <c r="D10" s="291"/>
      <c r="E10" s="291"/>
      <c r="F10" s="291"/>
      <c r="G10" s="291"/>
      <c r="H10" s="291"/>
      <c r="I10" s="291"/>
      <c r="J10" s="291"/>
      <c r="K10" s="293">
        <f t="shared" si="0"/>
        <v>0</v>
      </c>
      <c r="L10" s="292"/>
      <c r="M10" s="292"/>
      <c r="N10" s="292"/>
      <c r="O10" s="294">
        <f t="shared" si="1"/>
        <v>0</v>
      </c>
      <c r="P10" s="291"/>
      <c r="Q10" s="291"/>
      <c r="R10" s="59"/>
    </row>
    <row r="11" spans="1:18" ht="13.5" x14ac:dyDescent="0.25">
      <c r="A11" s="154">
        <v>111101</v>
      </c>
      <c r="B11" s="391" t="s">
        <v>568</v>
      </c>
      <c r="C11" s="291"/>
      <c r="D11" s="291"/>
      <c r="E11" s="291"/>
      <c r="F11" s="291"/>
      <c r="G11" s="291"/>
      <c r="H11" s="291"/>
      <c r="I11" s="291"/>
      <c r="J11" s="291"/>
      <c r="K11" s="293">
        <f t="shared" si="0"/>
        <v>0</v>
      </c>
      <c r="L11" s="292"/>
      <c r="M11" s="292"/>
      <c r="N11" s="292"/>
      <c r="O11" s="294">
        <f t="shared" si="1"/>
        <v>0</v>
      </c>
      <c r="P11" s="291"/>
      <c r="Q11" s="291"/>
      <c r="R11" s="59"/>
    </row>
    <row r="12" spans="1:18" ht="13.5" x14ac:dyDescent="0.25">
      <c r="A12" s="154">
        <v>111301</v>
      </c>
      <c r="B12" s="391" t="s">
        <v>457</v>
      </c>
      <c r="C12" s="291"/>
      <c r="D12" s="291"/>
      <c r="E12" s="291"/>
      <c r="F12" s="291"/>
      <c r="G12" s="291"/>
      <c r="H12" s="291"/>
      <c r="I12" s="291"/>
      <c r="J12" s="291"/>
      <c r="K12" s="293">
        <f t="shared" si="0"/>
        <v>0</v>
      </c>
      <c r="L12" s="292"/>
      <c r="M12" s="292"/>
      <c r="N12" s="292"/>
      <c r="O12" s="294">
        <f t="shared" si="1"/>
        <v>0</v>
      </c>
      <c r="P12" s="291"/>
      <c r="Q12" s="291"/>
      <c r="R12" s="59"/>
    </row>
    <row r="13" spans="1:18" ht="13.5" x14ac:dyDescent="0.25">
      <c r="A13" s="154">
        <v>111301</v>
      </c>
      <c r="B13" s="391" t="s">
        <v>458</v>
      </c>
      <c r="C13" s="291"/>
      <c r="D13" s="291"/>
      <c r="E13" s="291"/>
      <c r="F13" s="291"/>
      <c r="G13" s="291"/>
      <c r="H13" s="291"/>
      <c r="I13" s="291"/>
      <c r="J13" s="291"/>
      <c r="K13" s="293">
        <f t="shared" si="0"/>
        <v>0</v>
      </c>
      <c r="L13" s="292"/>
      <c r="M13" s="292"/>
      <c r="N13" s="292"/>
      <c r="O13" s="294">
        <f t="shared" si="1"/>
        <v>0</v>
      </c>
      <c r="P13" s="291"/>
      <c r="Q13" s="291"/>
      <c r="R13" s="59"/>
    </row>
    <row r="14" spans="1:18" s="53" customFormat="1" ht="13.5" x14ac:dyDescent="0.25">
      <c r="A14" s="1069" t="s">
        <v>67</v>
      </c>
      <c r="B14" s="1069"/>
      <c r="C14" s="295">
        <f>SUM(C7:C13)</f>
        <v>0</v>
      </c>
      <c r="D14" s="295">
        <f>SUM(D7:D13)</f>
        <v>0</v>
      </c>
      <c r="E14" s="295">
        <f t="shared" ref="E14:R14" si="2">SUM(E7:E13)</f>
        <v>0</v>
      </c>
      <c r="F14" s="295">
        <f t="shared" si="2"/>
        <v>0</v>
      </c>
      <c r="G14" s="295">
        <f t="shared" si="2"/>
        <v>0</v>
      </c>
      <c r="H14" s="295">
        <f t="shared" si="2"/>
        <v>0</v>
      </c>
      <c r="I14" s="295">
        <f t="shared" si="2"/>
        <v>0</v>
      </c>
      <c r="J14" s="295">
        <f t="shared" si="2"/>
        <v>0</v>
      </c>
      <c r="K14" s="295">
        <f t="shared" si="2"/>
        <v>0</v>
      </c>
      <c r="L14" s="295">
        <f t="shared" si="2"/>
        <v>0</v>
      </c>
      <c r="M14" s="295">
        <f t="shared" si="2"/>
        <v>0</v>
      </c>
      <c r="N14" s="295">
        <f t="shared" si="2"/>
        <v>0</v>
      </c>
      <c r="O14" s="295">
        <f>SUM(O7:O13)</f>
        <v>0</v>
      </c>
      <c r="P14" s="295">
        <f t="shared" si="2"/>
        <v>0</v>
      </c>
      <c r="Q14" s="295">
        <f t="shared" si="2"/>
        <v>0</v>
      </c>
      <c r="R14" s="295">
        <f t="shared" si="2"/>
        <v>0</v>
      </c>
    </row>
    <row r="15" spans="1:18" x14ac:dyDescent="0.2">
      <c r="A15" s="1070" t="s">
        <v>68</v>
      </c>
      <c r="B15" s="1070"/>
      <c r="C15" s="1070"/>
      <c r="D15" s="1070"/>
      <c r="E15" s="1070"/>
      <c r="F15" s="1070"/>
      <c r="G15" s="1070"/>
      <c r="H15" s="1070"/>
      <c r="I15" s="1070"/>
      <c r="J15" s="1070"/>
      <c r="K15" s="1070"/>
      <c r="L15" s="1070"/>
      <c r="M15" s="1070"/>
      <c r="N15" s="1070"/>
      <c r="O15" s="1070"/>
      <c r="P15" s="1070"/>
      <c r="Q15" s="1070"/>
      <c r="R15" s="1070"/>
    </row>
    <row r="16" spans="1:18" ht="13.5" x14ac:dyDescent="0.25">
      <c r="A16" s="155">
        <v>111203</v>
      </c>
      <c r="B16" s="233" t="s">
        <v>131</v>
      </c>
      <c r="C16" s="291"/>
      <c r="D16" s="291"/>
      <c r="E16" s="291"/>
      <c r="F16" s="291"/>
      <c r="G16" s="291"/>
      <c r="H16" s="291"/>
      <c r="I16" s="291"/>
      <c r="J16" s="291"/>
      <c r="K16" s="293">
        <f t="shared" ref="K16:K62" si="3">SUM(C16:J16)</f>
        <v>0</v>
      </c>
      <c r="L16" s="292"/>
      <c r="M16" s="292"/>
      <c r="N16" s="292"/>
      <c r="O16" s="294">
        <f>SUM(L16:N16)</f>
        <v>0</v>
      </c>
      <c r="P16" s="291"/>
      <c r="Q16" s="291"/>
      <c r="R16" s="59"/>
    </row>
    <row r="17" spans="1:18" ht="13.5" x14ac:dyDescent="0.25">
      <c r="A17" s="155">
        <v>111203</v>
      </c>
      <c r="B17" s="239" t="s">
        <v>320</v>
      </c>
      <c r="C17" s="291"/>
      <c r="D17" s="291"/>
      <c r="E17" s="291"/>
      <c r="F17" s="291"/>
      <c r="G17" s="291"/>
      <c r="H17" s="291"/>
      <c r="I17" s="291"/>
      <c r="J17" s="291"/>
      <c r="K17" s="293">
        <f t="shared" si="3"/>
        <v>0</v>
      </c>
      <c r="L17" s="292"/>
      <c r="M17" s="292"/>
      <c r="N17" s="292"/>
      <c r="O17" s="294">
        <f t="shared" ref="O17:O63" si="4">SUM(L17:N17)</f>
        <v>0</v>
      </c>
      <c r="P17" s="291"/>
      <c r="Q17" s="291"/>
      <c r="R17" s="59"/>
    </row>
    <row r="18" spans="1:18" ht="13.5" x14ac:dyDescent="0.25">
      <c r="A18" s="155">
        <v>111203</v>
      </c>
      <c r="B18" s="239" t="s">
        <v>190</v>
      </c>
      <c r="C18" s="291"/>
      <c r="D18" s="291"/>
      <c r="E18" s="291"/>
      <c r="F18" s="291"/>
      <c r="G18" s="291"/>
      <c r="H18" s="291"/>
      <c r="I18" s="291"/>
      <c r="J18" s="291"/>
      <c r="K18" s="293">
        <f t="shared" si="3"/>
        <v>0</v>
      </c>
      <c r="L18" s="292"/>
      <c r="M18" s="292"/>
      <c r="N18" s="292"/>
      <c r="O18" s="294">
        <f t="shared" si="4"/>
        <v>0</v>
      </c>
      <c r="P18" s="291"/>
      <c r="Q18" s="291"/>
      <c r="R18" s="59"/>
    </row>
    <row r="19" spans="1:18" ht="13.5" x14ac:dyDescent="0.25">
      <c r="A19" s="155">
        <v>111204</v>
      </c>
      <c r="B19" s="239" t="s">
        <v>256</v>
      </c>
      <c r="C19" s="291"/>
      <c r="D19" s="291"/>
      <c r="E19" s="291"/>
      <c r="F19" s="291"/>
      <c r="G19" s="291"/>
      <c r="H19" s="291"/>
      <c r="I19" s="291"/>
      <c r="J19" s="291"/>
      <c r="K19" s="293">
        <f t="shared" si="3"/>
        <v>0</v>
      </c>
      <c r="L19" s="292"/>
      <c r="M19" s="292"/>
      <c r="N19" s="292"/>
      <c r="O19" s="294">
        <f t="shared" si="4"/>
        <v>0</v>
      </c>
      <c r="P19" s="291"/>
      <c r="Q19" s="291"/>
      <c r="R19" s="59"/>
    </row>
    <row r="20" spans="1:18" ht="13.5" x14ac:dyDescent="0.25">
      <c r="A20" s="155">
        <v>121101</v>
      </c>
      <c r="B20" s="239" t="s">
        <v>153</v>
      </c>
      <c r="C20" s="291"/>
      <c r="D20" s="291"/>
      <c r="E20" s="291"/>
      <c r="F20" s="291"/>
      <c r="G20" s="291"/>
      <c r="H20" s="291"/>
      <c r="I20" s="291"/>
      <c r="J20" s="291"/>
      <c r="K20" s="293">
        <f t="shared" si="3"/>
        <v>0</v>
      </c>
      <c r="L20" s="292"/>
      <c r="M20" s="292"/>
      <c r="N20" s="292"/>
      <c r="O20" s="294">
        <f t="shared" si="4"/>
        <v>0</v>
      </c>
      <c r="P20" s="291"/>
      <c r="Q20" s="291"/>
      <c r="R20" s="59"/>
    </row>
    <row r="21" spans="1:18" ht="13.5" x14ac:dyDescent="0.25">
      <c r="A21" s="155">
        <v>121102</v>
      </c>
      <c r="B21" s="239" t="s">
        <v>154</v>
      </c>
      <c r="C21" s="291"/>
      <c r="D21" s="291"/>
      <c r="E21" s="291"/>
      <c r="F21" s="291"/>
      <c r="G21" s="291"/>
      <c r="H21" s="291"/>
      <c r="I21" s="291"/>
      <c r="J21" s="291"/>
      <c r="K21" s="293">
        <f t="shared" si="3"/>
        <v>0</v>
      </c>
      <c r="L21" s="292"/>
      <c r="M21" s="292"/>
      <c r="N21" s="292"/>
      <c r="O21" s="294">
        <f t="shared" si="4"/>
        <v>0</v>
      </c>
      <c r="P21" s="291"/>
      <c r="Q21" s="291"/>
      <c r="R21" s="59"/>
    </row>
    <row r="22" spans="1:18" ht="13.5" x14ac:dyDescent="0.25">
      <c r="A22" s="155">
        <v>121103</v>
      </c>
      <c r="B22" s="239" t="s">
        <v>167</v>
      </c>
      <c r="C22" s="291"/>
      <c r="D22" s="291"/>
      <c r="E22" s="291"/>
      <c r="F22" s="291"/>
      <c r="G22" s="291"/>
      <c r="H22" s="291"/>
      <c r="I22" s="291"/>
      <c r="J22" s="291"/>
      <c r="K22" s="293">
        <f t="shared" si="3"/>
        <v>0</v>
      </c>
      <c r="L22" s="292"/>
      <c r="M22" s="292"/>
      <c r="N22" s="292"/>
      <c r="O22" s="294">
        <f t="shared" si="4"/>
        <v>0</v>
      </c>
      <c r="P22" s="291"/>
      <c r="Q22" s="291"/>
      <c r="R22" s="59"/>
    </row>
    <row r="23" spans="1:18" ht="13.5" x14ac:dyDescent="0.25">
      <c r="A23" s="155">
        <v>121104</v>
      </c>
      <c r="B23" s="239" t="s">
        <v>155</v>
      </c>
      <c r="C23" s="291"/>
      <c r="D23" s="291"/>
      <c r="E23" s="291"/>
      <c r="F23" s="291"/>
      <c r="G23" s="291"/>
      <c r="H23" s="291"/>
      <c r="I23" s="291"/>
      <c r="J23" s="291"/>
      <c r="K23" s="293">
        <f t="shared" si="3"/>
        <v>0</v>
      </c>
      <c r="L23" s="292"/>
      <c r="M23" s="292"/>
      <c r="N23" s="292"/>
      <c r="O23" s="294">
        <f t="shared" si="4"/>
        <v>0</v>
      </c>
      <c r="P23" s="291"/>
      <c r="Q23" s="291"/>
      <c r="R23" s="59"/>
    </row>
    <row r="24" spans="1:18" ht="13.5" x14ac:dyDescent="0.25">
      <c r="A24" s="155">
        <v>121201</v>
      </c>
      <c r="B24" s="233" t="s">
        <v>69</v>
      </c>
      <c r="C24" s="291"/>
      <c r="D24" s="291"/>
      <c r="E24" s="291"/>
      <c r="F24" s="291"/>
      <c r="G24" s="291"/>
      <c r="H24" s="291"/>
      <c r="I24" s="291"/>
      <c r="J24" s="291"/>
      <c r="K24" s="293">
        <f t="shared" si="3"/>
        <v>0</v>
      </c>
      <c r="L24" s="292"/>
      <c r="M24" s="292"/>
      <c r="N24" s="292"/>
      <c r="O24" s="294">
        <f t="shared" si="4"/>
        <v>0</v>
      </c>
      <c r="P24" s="291"/>
      <c r="Q24" s="291"/>
      <c r="R24" s="59"/>
    </row>
    <row r="25" spans="1:18" ht="13.5" x14ac:dyDescent="0.25">
      <c r="A25" s="155">
        <v>121202</v>
      </c>
      <c r="B25" s="239" t="s">
        <v>156</v>
      </c>
      <c r="C25" s="291"/>
      <c r="D25" s="291"/>
      <c r="E25" s="291"/>
      <c r="F25" s="291"/>
      <c r="G25" s="291"/>
      <c r="H25" s="291"/>
      <c r="I25" s="291"/>
      <c r="J25" s="291"/>
      <c r="K25" s="293">
        <f t="shared" si="3"/>
        <v>0</v>
      </c>
      <c r="L25" s="292"/>
      <c r="M25" s="292"/>
      <c r="N25" s="292"/>
      <c r="O25" s="294">
        <f t="shared" si="4"/>
        <v>0</v>
      </c>
      <c r="P25" s="291"/>
      <c r="Q25" s="291"/>
      <c r="R25" s="59"/>
    </row>
    <row r="26" spans="1:18" ht="13.5" x14ac:dyDescent="0.25">
      <c r="A26" s="155">
        <v>121203</v>
      </c>
      <c r="B26" s="239" t="s">
        <v>282</v>
      </c>
      <c r="C26" s="291"/>
      <c r="D26" s="291"/>
      <c r="E26" s="291"/>
      <c r="F26" s="291"/>
      <c r="G26" s="291"/>
      <c r="H26" s="291"/>
      <c r="I26" s="291"/>
      <c r="J26" s="291"/>
      <c r="K26" s="293">
        <f t="shared" si="3"/>
        <v>0</v>
      </c>
      <c r="L26" s="292"/>
      <c r="M26" s="292"/>
      <c r="N26" s="292"/>
      <c r="O26" s="294">
        <f t="shared" si="4"/>
        <v>0</v>
      </c>
      <c r="P26" s="291"/>
      <c r="Q26" s="291"/>
      <c r="R26" s="59"/>
    </row>
    <row r="27" spans="1:18" ht="13.5" x14ac:dyDescent="0.25">
      <c r="A27" s="155">
        <v>121204</v>
      </c>
      <c r="B27" s="239" t="s">
        <v>281</v>
      </c>
      <c r="C27" s="291"/>
      <c r="D27" s="291"/>
      <c r="E27" s="291"/>
      <c r="F27" s="291"/>
      <c r="G27" s="291"/>
      <c r="H27" s="291"/>
      <c r="I27" s="291"/>
      <c r="J27" s="291"/>
      <c r="K27" s="293">
        <f t="shared" si="3"/>
        <v>0</v>
      </c>
      <c r="L27" s="292"/>
      <c r="M27" s="292"/>
      <c r="N27" s="292"/>
      <c r="O27" s="294">
        <f t="shared" si="4"/>
        <v>0</v>
      </c>
      <c r="P27" s="291"/>
      <c r="Q27" s="291"/>
      <c r="R27" s="59"/>
    </row>
    <row r="28" spans="1:18" ht="13.5" x14ac:dyDescent="0.25">
      <c r="A28" s="155">
        <v>121205</v>
      </c>
      <c r="B28" s="239" t="s">
        <v>157</v>
      </c>
      <c r="C28" s="291"/>
      <c r="D28" s="291"/>
      <c r="E28" s="291"/>
      <c r="F28" s="291"/>
      <c r="G28" s="291"/>
      <c r="H28" s="291"/>
      <c r="I28" s="291"/>
      <c r="J28" s="291"/>
      <c r="K28" s="293">
        <f t="shared" si="3"/>
        <v>0</v>
      </c>
      <c r="L28" s="292"/>
      <c r="M28" s="292"/>
      <c r="N28" s="292"/>
      <c r="O28" s="294">
        <f t="shared" si="4"/>
        <v>0</v>
      </c>
      <c r="P28" s="291"/>
      <c r="Q28" s="291"/>
      <c r="R28" s="59"/>
    </row>
    <row r="29" spans="1:18" ht="13.5" x14ac:dyDescent="0.25">
      <c r="A29" s="155">
        <v>121206</v>
      </c>
      <c r="B29" s="239" t="s">
        <v>280</v>
      </c>
      <c r="C29" s="291"/>
      <c r="D29" s="291"/>
      <c r="E29" s="291"/>
      <c r="F29" s="291"/>
      <c r="G29" s="291"/>
      <c r="H29" s="291"/>
      <c r="I29" s="291"/>
      <c r="J29" s="291"/>
      <c r="K29" s="293">
        <f t="shared" si="3"/>
        <v>0</v>
      </c>
      <c r="L29" s="292"/>
      <c r="M29" s="292"/>
      <c r="N29" s="292"/>
      <c r="O29" s="294">
        <f t="shared" si="4"/>
        <v>0</v>
      </c>
      <c r="P29" s="291"/>
      <c r="Q29" s="291"/>
      <c r="R29" s="59"/>
    </row>
    <row r="30" spans="1:18" ht="13.5" x14ac:dyDescent="0.25">
      <c r="A30" s="155">
        <v>121301</v>
      </c>
      <c r="B30" s="239" t="s">
        <v>322</v>
      </c>
      <c r="C30" s="291"/>
      <c r="D30" s="291"/>
      <c r="E30" s="291"/>
      <c r="F30" s="291"/>
      <c r="G30" s="291"/>
      <c r="H30" s="291"/>
      <c r="I30" s="291"/>
      <c r="J30" s="291"/>
      <c r="K30" s="293">
        <f t="shared" si="3"/>
        <v>0</v>
      </c>
      <c r="L30" s="292"/>
      <c r="M30" s="292"/>
      <c r="N30" s="292"/>
      <c r="O30" s="294">
        <f t="shared" si="4"/>
        <v>0</v>
      </c>
      <c r="P30" s="291"/>
      <c r="Q30" s="291"/>
      <c r="R30" s="59"/>
    </row>
    <row r="31" spans="1:18" ht="13.5" x14ac:dyDescent="0.25">
      <c r="A31" s="155">
        <v>121902</v>
      </c>
      <c r="B31" s="233" t="s">
        <v>70</v>
      </c>
      <c r="C31" s="291"/>
      <c r="D31" s="291"/>
      <c r="E31" s="291"/>
      <c r="F31" s="291"/>
      <c r="G31" s="291"/>
      <c r="H31" s="291"/>
      <c r="I31" s="291"/>
      <c r="J31" s="291"/>
      <c r="K31" s="293">
        <f t="shared" si="3"/>
        <v>0</v>
      </c>
      <c r="L31" s="292"/>
      <c r="M31" s="292"/>
      <c r="N31" s="292"/>
      <c r="O31" s="294">
        <f t="shared" si="4"/>
        <v>0</v>
      </c>
      <c r="P31" s="291"/>
      <c r="Q31" s="291"/>
      <c r="R31" s="59"/>
    </row>
    <row r="32" spans="1:18" ht="13.5" x14ac:dyDescent="0.25">
      <c r="A32" s="155">
        <v>121903</v>
      </c>
      <c r="B32" s="233" t="s">
        <v>260</v>
      </c>
      <c r="C32" s="291"/>
      <c r="D32" s="291"/>
      <c r="E32" s="291"/>
      <c r="F32" s="291"/>
      <c r="G32" s="291"/>
      <c r="H32" s="291"/>
      <c r="I32" s="291"/>
      <c r="J32" s="291"/>
      <c r="K32" s="293">
        <f t="shared" si="3"/>
        <v>0</v>
      </c>
      <c r="L32" s="292"/>
      <c r="M32" s="292"/>
      <c r="N32" s="292"/>
      <c r="O32" s="294">
        <f t="shared" si="4"/>
        <v>0</v>
      </c>
      <c r="P32" s="291"/>
      <c r="Q32" s="291"/>
      <c r="R32" s="59"/>
    </row>
    <row r="33" spans="1:18" ht="13.5" x14ac:dyDescent="0.25">
      <c r="A33" s="155">
        <v>121904</v>
      </c>
      <c r="B33" s="233" t="s">
        <v>283</v>
      </c>
      <c r="C33" s="291"/>
      <c r="D33" s="291"/>
      <c r="E33" s="291"/>
      <c r="F33" s="291"/>
      <c r="G33" s="291"/>
      <c r="H33" s="291"/>
      <c r="I33" s="291"/>
      <c r="J33" s="291"/>
      <c r="K33" s="293">
        <f t="shared" si="3"/>
        <v>0</v>
      </c>
      <c r="L33" s="292"/>
      <c r="M33" s="292"/>
      <c r="N33" s="292"/>
      <c r="O33" s="294">
        <f t="shared" si="4"/>
        <v>0</v>
      </c>
      <c r="P33" s="291"/>
      <c r="Q33" s="291"/>
      <c r="R33" s="59"/>
    </row>
    <row r="34" spans="1:18" ht="13.5" x14ac:dyDescent="0.25">
      <c r="A34" s="155">
        <v>121905</v>
      </c>
      <c r="B34" s="233" t="s">
        <v>158</v>
      </c>
      <c r="C34" s="291"/>
      <c r="D34" s="291"/>
      <c r="E34" s="291"/>
      <c r="F34" s="291"/>
      <c r="G34" s="291"/>
      <c r="H34" s="291"/>
      <c r="I34" s="291"/>
      <c r="J34" s="291"/>
      <c r="K34" s="293">
        <f t="shared" si="3"/>
        <v>0</v>
      </c>
      <c r="L34" s="292"/>
      <c r="M34" s="292"/>
      <c r="N34" s="292"/>
      <c r="O34" s="294">
        <f t="shared" si="4"/>
        <v>0</v>
      </c>
      <c r="P34" s="291"/>
      <c r="Q34" s="291"/>
      <c r="R34" s="59"/>
    </row>
    <row r="35" spans="1:18" ht="13.5" x14ac:dyDescent="0.25">
      <c r="A35" s="155">
        <v>121908</v>
      </c>
      <c r="B35" s="233" t="s">
        <v>159</v>
      </c>
      <c r="C35" s="291"/>
      <c r="D35" s="291"/>
      <c r="E35" s="291"/>
      <c r="F35" s="291"/>
      <c r="G35" s="291"/>
      <c r="H35" s="291"/>
      <c r="I35" s="291"/>
      <c r="J35" s="291"/>
      <c r="K35" s="293">
        <f t="shared" si="3"/>
        <v>0</v>
      </c>
      <c r="L35" s="292"/>
      <c r="M35" s="292"/>
      <c r="N35" s="292"/>
      <c r="O35" s="294">
        <f t="shared" si="4"/>
        <v>0</v>
      </c>
      <c r="P35" s="291"/>
      <c r="Q35" s="291"/>
      <c r="R35" s="59"/>
    </row>
    <row r="36" spans="1:18" ht="13.5" x14ac:dyDescent="0.25">
      <c r="A36" s="155">
        <v>122103</v>
      </c>
      <c r="B36" s="233" t="s">
        <v>160</v>
      </c>
      <c r="C36" s="291"/>
      <c r="D36" s="291"/>
      <c r="E36" s="291"/>
      <c r="F36" s="291"/>
      <c r="G36" s="291"/>
      <c r="H36" s="291"/>
      <c r="I36" s="291"/>
      <c r="J36" s="291"/>
      <c r="K36" s="293">
        <f t="shared" si="3"/>
        <v>0</v>
      </c>
      <c r="L36" s="292"/>
      <c r="M36" s="292"/>
      <c r="N36" s="292"/>
      <c r="O36" s="294">
        <f t="shared" si="4"/>
        <v>0</v>
      </c>
      <c r="P36" s="291"/>
      <c r="Q36" s="291"/>
      <c r="R36" s="59"/>
    </row>
    <row r="37" spans="1:18" ht="13.5" x14ac:dyDescent="0.25">
      <c r="A37" s="155">
        <v>122201</v>
      </c>
      <c r="B37" s="232" t="s">
        <v>258</v>
      </c>
      <c r="C37" s="291"/>
      <c r="D37" s="291"/>
      <c r="E37" s="291"/>
      <c r="F37" s="291"/>
      <c r="G37" s="291"/>
      <c r="H37" s="291"/>
      <c r="I37" s="291"/>
      <c r="J37" s="291"/>
      <c r="K37" s="293">
        <f t="shared" si="3"/>
        <v>0</v>
      </c>
      <c r="L37" s="292"/>
      <c r="M37" s="292"/>
      <c r="N37" s="292"/>
      <c r="O37" s="294">
        <f t="shared" si="4"/>
        <v>0</v>
      </c>
      <c r="P37" s="291"/>
      <c r="Q37" s="291"/>
      <c r="R37" s="59"/>
    </row>
    <row r="38" spans="1:18" ht="13.5" x14ac:dyDescent="0.25">
      <c r="A38" s="155">
        <v>122301</v>
      </c>
      <c r="B38" s="232" t="s">
        <v>259</v>
      </c>
      <c r="C38" s="291"/>
      <c r="D38" s="291"/>
      <c r="E38" s="291"/>
      <c r="F38" s="291"/>
      <c r="G38" s="291"/>
      <c r="H38" s="291"/>
      <c r="I38" s="291"/>
      <c r="J38" s="291"/>
      <c r="K38" s="293">
        <f t="shared" si="3"/>
        <v>0</v>
      </c>
      <c r="L38" s="292"/>
      <c r="M38" s="292"/>
      <c r="N38" s="292"/>
      <c r="O38" s="294">
        <f t="shared" si="4"/>
        <v>0</v>
      </c>
      <c r="P38" s="291"/>
      <c r="Q38" s="291"/>
      <c r="R38" s="59"/>
    </row>
    <row r="39" spans="1:18" ht="13.5" x14ac:dyDescent="0.25">
      <c r="A39" s="155">
        <v>132301</v>
      </c>
      <c r="B39" s="233" t="s">
        <v>71</v>
      </c>
      <c r="C39" s="291"/>
      <c r="D39" s="291"/>
      <c r="E39" s="291"/>
      <c r="F39" s="291"/>
      <c r="G39" s="291"/>
      <c r="H39" s="291"/>
      <c r="I39" s="291"/>
      <c r="J39" s="291"/>
      <c r="K39" s="293">
        <f t="shared" si="3"/>
        <v>0</v>
      </c>
      <c r="L39" s="292"/>
      <c r="M39" s="292"/>
      <c r="N39" s="292"/>
      <c r="O39" s="294">
        <f t="shared" si="4"/>
        <v>0</v>
      </c>
      <c r="P39" s="291"/>
      <c r="Q39" s="291"/>
      <c r="R39" s="59"/>
    </row>
    <row r="40" spans="1:18" ht="13.5" x14ac:dyDescent="0.25">
      <c r="A40" s="155">
        <v>132401</v>
      </c>
      <c r="B40" s="233" t="s">
        <v>284</v>
      </c>
      <c r="C40" s="291"/>
      <c r="D40" s="291"/>
      <c r="E40" s="291"/>
      <c r="F40" s="291"/>
      <c r="G40" s="291"/>
      <c r="H40" s="291"/>
      <c r="I40" s="291"/>
      <c r="J40" s="291"/>
      <c r="K40" s="293">
        <f t="shared" si="3"/>
        <v>0</v>
      </c>
      <c r="L40" s="292"/>
      <c r="M40" s="292"/>
      <c r="N40" s="292"/>
      <c r="O40" s="294">
        <f t="shared" si="4"/>
        <v>0</v>
      </c>
      <c r="P40" s="291"/>
      <c r="Q40" s="291"/>
      <c r="R40" s="59"/>
    </row>
    <row r="41" spans="1:18" ht="13.5" x14ac:dyDescent="0.25">
      <c r="A41" s="155">
        <v>132405</v>
      </c>
      <c r="B41" s="233" t="s">
        <v>285</v>
      </c>
      <c r="C41" s="291"/>
      <c r="D41" s="291"/>
      <c r="E41" s="291"/>
      <c r="F41" s="291"/>
      <c r="G41" s="291"/>
      <c r="H41" s="291"/>
      <c r="I41" s="291"/>
      <c r="J41" s="291"/>
      <c r="K41" s="293">
        <f t="shared" si="3"/>
        <v>0</v>
      </c>
      <c r="L41" s="292"/>
      <c r="M41" s="292"/>
      <c r="N41" s="292"/>
      <c r="O41" s="294">
        <f t="shared" si="4"/>
        <v>0</v>
      </c>
      <c r="P41" s="291"/>
      <c r="Q41" s="291"/>
      <c r="R41" s="59"/>
    </row>
    <row r="42" spans="1:18" ht="13.5" x14ac:dyDescent="0.25">
      <c r="A42" s="155">
        <v>133101</v>
      </c>
      <c r="B42" s="233" t="s">
        <v>161</v>
      </c>
      <c r="C42" s="291"/>
      <c r="D42" s="291"/>
      <c r="E42" s="291"/>
      <c r="F42" s="291"/>
      <c r="G42" s="291"/>
      <c r="H42" s="291"/>
      <c r="I42" s="291"/>
      <c r="J42" s="291"/>
      <c r="K42" s="293">
        <f t="shared" si="3"/>
        <v>0</v>
      </c>
      <c r="L42" s="292"/>
      <c r="M42" s="292"/>
      <c r="N42" s="292"/>
      <c r="O42" s="294">
        <f t="shared" si="4"/>
        <v>0</v>
      </c>
      <c r="P42" s="291"/>
      <c r="Q42" s="291"/>
      <c r="R42" s="59"/>
    </row>
    <row r="43" spans="1:18" ht="13.5" x14ac:dyDescent="0.25">
      <c r="A43" s="155">
        <v>133102</v>
      </c>
      <c r="B43" s="233" t="s">
        <v>255</v>
      </c>
      <c r="C43" s="291"/>
      <c r="D43" s="291"/>
      <c r="E43" s="291"/>
      <c r="F43" s="291"/>
      <c r="G43" s="291"/>
      <c r="H43" s="291"/>
      <c r="I43" s="291"/>
      <c r="J43" s="291"/>
      <c r="K43" s="293">
        <f t="shared" si="3"/>
        <v>0</v>
      </c>
      <c r="L43" s="292"/>
      <c r="M43" s="292"/>
      <c r="N43" s="292"/>
      <c r="O43" s="294">
        <f t="shared" si="4"/>
        <v>0</v>
      </c>
      <c r="P43" s="291"/>
      <c r="Q43" s="291"/>
      <c r="R43" s="59"/>
    </row>
    <row r="44" spans="1:18" ht="13.5" x14ac:dyDescent="0.25">
      <c r="A44" s="155">
        <v>133105</v>
      </c>
      <c r="B44" s="233" t="s">
        <v>162</v>
      </c>
      <c r="C44" s="291"/>
      <c r="D44" s="291"/>
      <c r="E44" s="291"/>
      <c r="F44" s="291"/>
      <c r="G44" s="291"/>
      <c r="H44" s="291"/>
      <c r="I44" s="291"/>
      <c r="J44" s="291"/>
      <c r="K44" s="293">
        <f t="shared" si="3"/>
        <v>0</v>
      </c>
      <c r="L44" s="292"/>
      <c r="M44" s="292"/>
      <c r="N44" s="292"/>
      <c r="O44" s="294">
        <f t="shared" si="4"/>
        <v>0</v>
      </c>
      <c r="P44" s="291"/>
      <c r="Q44" s="291"/>
      <c r="R44" s="59"/>
    </row>
    <row r="45" spans="1:18" ht="13.5" x14ac:dyDescent="0.25">
      <c r="A45" s="155">
        <v>133106</v>
      </c>
      <c r="B45" s="233" t="s">
        <v>163</v>
      </c>
      <c r="C45" s="291"/>
      <c r="D45" s="291"/>
      <c r="E45" s="291"/>
      <c r="F45" s="291"/>
      <c r="G45" s="291"/>
      <c r="H45" s="291"/>
      <c r="I45" s="291"/>
      <c r="J45" s="291"/>
      <c r="K45" s="293">
        <f t="shared" si="3"/>
        <v>0</v>
      </c>
      <c r="L45" s="292"/>
      <c r="M45" s="292"/>
      <c r="N45" s="292"/>
      <c r="O45" s="294">
        <f t="shared" si="4"/>
        <v>0</v>
      </c>
      <c r="P45" s="291"/>
      <c r="Q45" s="291"/>
      <c r="R45" s="59"/>
    </row>
    <row r="46" spans="1:18" ht="13.5" x14ac:dyDescent="0.25">
      <c r="A46" s="155">
        <v>134203</v>
      </c>
      <c r="B46" s="233" t="s">
        <v>323</v>
      </c>
      <c r="C46" s="291"/>
      <c r="D46" s="291"/>
      <c r="E46" s="291"/>
      <c r="F46" s="291"/>
      <c r="G46" s="291"/>
      <c r="H46" s="291"/>
      <c r="I46" s="291"/>
      <c r="J46" s="291"/>
      <c r="K46" s="293">
        <f t="shared" si="3"/>
        <v>0</v>
      </c>
      <c r="L46" s="292"/>
      <c r="M46" s="292"/>
      <c r="N46" s="292"/>
      <c r="O46" s="294">
        <f t="shared" si="4"/>
        <v>0</v>
      </c>
      <c r="P46" s="291"/>
      <c r="Q46" s="291"/>
      <c r="R46" s="59"/>
    </row>
    <row r="47" spans="1:18" ht="13.5" x14ac:dyDescent="0.25">
      <c r="A47" s="155">
        <v>134401</v>
      </c>
      <c r="B47" s="233" t="s">
        <v>164</v>
      </c>
      <c r="C47" s="291"/>
      <c r="D47" s="291"/>
      <c r="E47" s="291"/>
      <c r="F47" s="291"/>
      <c r="G47" s="291"/>
      <c r="H47" s="291"/>
      <c r="I47" s="291"/>
      <c r="J47" s="291"/>
      <c r="K47" s="293">
        <f t="shared" si="3"/>
        <v>0</v>
      </c>
      <c r="L47" s="292"/>
      <c r="M47" s="292"/>
      <c r="N47" s="292"/>
      <c r="O47" s="294">
        <f t="shared" si="4"/>
        <v>0</v>
      </c>
      <c r="P47" s="291"/>
      <c r="Q47" s="291"/>
      <c r="R47" s="59"/>
    </row>
    <row r="48" spans="1:18" ht="13.5" x14ac:dyDescent="0.25">
      <c r="A48" s="155">
        <v>134402</v>
      </c>
      <c r="B48" s="233" t="s">
        <v>165</v>
      </c>
      <c r="C48" s="291"/>
      <c r="D48" s="291"/>
      <c r="E48" s="291"/>
      <c r="F48" s="291"/>
      <c r="G48" s="291"/>
      <c r="H48" s="291"/>
      <c r="I48" s="291"/>
      <c r="J48" s="291"/>
      <c r="K48" s="293">
        <f t="shared" si="3"/>
        <v>0</v>
      </c>
      <c r="L48" s="292"/>
      <c r="M48" s="292"/>
      <c r="N48" s="292"/>
      <c r="O48" s="294">
        <f t="shared" si="4"/>
        <v>0</v>
      </c>
      <c r="P48" s="291"/>
      <c r="Q48" s="291"/>
      <c r="R48" s="59"/>
    </row>
    <row r="49" spans="1:18" ht="13.5" x14ac:dyDescent="0.25">
      <c r="A49" s="155">
        <v>134901</v>
      </c>
      <c r="B49" s="233" t="s">
        <v>72</v>
      </c>
      <c r="C49" s="291"/>
      <c r="D49" s="291"/>
      <c r="E49" s="291"/>
      <c r="F49" s="291"/>
      <c r="G49" s="291"/>
      <c r="H49" s="291"/>
      <c r="I49" s="291"/>
      <c r="J49" s="291"/>
      <c r="K49" s="293">
        <f t="shared" si="3"/>
        <v>0</v>
      </c>
      <c r="L49" s="292"/>
      <c r="M49" s="292"/>
      <c r="N49" s="292"/>
      <c r="O49" s="294">
        <f t="shared" si="4"/>
        <v>0</v>
      </c>
      <c r="P49" s="291"/>
      <c r="Q49" s="291"/>
      <c r="R49" s="59"/>
    </row>
    <row r="50" spans="1:18" ht="13.5" x14ac:dyDescent="0.25">
      <c r="A50" s="155">
        <v>134902</v>
      </c>
      <c r="B50" s="233" t="s">
        <v>274</v>
      </c>
      <c r="C50" s="291"/>
      <c r="D50" s="291"/>
      <c r="E50" s="291"/>
      <c r="F50" s="291"/>
      <c r="G50" s="291"/>
      <c r="H50" s="291"/>
      <c r="I50" s="291"/>
      <c r="J50" s="291"/>
      <c r="K50" s="293">
        <f t="shared" si="3"/>
        <v>0</v>
      </c>
      <c r="L50" s="292"/>
      <c r="M50" s="292"/>
      <c r="N50" s="292"/>
      <c r="O50" s="294">
        <f t="shared" si="4"/>
        <v>0</v>
      </c>
      <c r="P50" s="291"/>
      <c r="Q50" s="291"/>
      <c r="R50" s="59"/>
    </row>
    <row r="51" spans="1:18" ht="13.5" x14ac:dyDescent="0.25">
      <c r="A51" s="155">
        <v>134904</v>
      </c>
      <c r="B51" s="233" t="s">
        <v>166</v>
      </c>
      <c r="C51" s="291"/>
      <c r="D51" s="291"/>
      <c r="E51" s="291"/>
      <c r="F51" s="291"/>
      <c r="G51" s="291"/>
      <c r="H51" s="291"/>
      <c r="I51" s="291"/>
      <c r="J51" s="291"/>
      <c r="K51" s="293">
        <f t="shared" si="3"/>
        <v>0</v>
      </c>
      <c r="L51" s="292"/>
      <c r="M51" s="292"/>
      <c r="N51" s="292"/>
      <c r="O51" s="294">
        <f t="shared" si="4"/>
        <v>0</v>
      </c>
      <c r="P51" s="291"/>
      <c r="Q51" s="291"/>
      <c r="R51" s="59"/>
    </row>
    <row r="52" spans="1:18" ht="13.5" x14ac:dyDescent="0.25">
      <c r="A52" s="155">
        <v>134907</v>
      </c>
      <c r="B52" s="233" t="s">
        <v>286</v>
      </c>
      <c r="C52" s="291"/>
      <c r="D52" s="291"/>
      <c r="E52" s="291"/>
      <c r="F52" s="291"/>
      <c r="G52" s="291"/>
      <c r="H52" s="291"/>
      <c r="I52" s="291"/>
      <c r="J52" s="291"/>
      <c r="K52" s="293">
        <f t="shared" si="3"/>
        <v>0</v>
      </c>
      <c r="L52" s="292"/>
      <c r="M52" s="292"/>
      <c r="N52" s="292"/>
      <c r="O52" s="294">
        <f t="shared" si="4"/>
        <v>0</v>
      </c>
      <c r="P52" s="291"/>
      <c r="Q52" s="291"/>
      <c r="R52" s="59"/>
    </row>
    <row r="53" spans="1:18" ht="13.5" x14ac:dyDescent="0.25">
      <c r="A53" s="155">
        <v>134908</v>
      </c>
      <c r="B53" s="233" t="s">
        <v>169</v>
      </c>
      <c r="C53" s="291"/>
      <c r="D53" s="291"/>
      <c r="E53" s="291"/>
      <c r="F53" s="291"/>
      <c r="G53" s="291"/>
      <c r="H53" s="291"/>
      <c r="I53" s="291"/>
      <c r="J53" s="291"/>
      <c r="K53" s="293">
        <f t="shared" si="3"/>
        <v>0</v>
      </c>
      <c r="L53" s="292"/>
      <c r="M53" s="292"/>
      <c r="N53" s="292"/>
      <c r="O53" s="294">
        <f t="shared" si="4"/>
        <v>0</v>
      </c>
      <c r="P53" s="291"/>
      <c r="Q53" s="291"/>
      <c r="R53" s="59"/>
    </row>
    <row r="54" spans="1:18" ht="13.5" x14ac:dyDescent="0.25">
      <c r="A54" s="155">
        <v>134909</v>
      </c>
      <c r="B54" s="233" t="s">
        <v>168</v>
      </c>
      <c r="C54" s="291"/>
      <c r="D54" s="291"/>
      <c r="E54" s="291"/>
      <c r="F54" s="291"/>
      <c r="G54" s="291"/>
      <c r="H54" s="291"/>
      <c r="I54" s="291"/>
      <c r="J54" s="291"/>
      <c r="K54" s="293">
        <f t="shared" si="3"/>
        <v>0</v>
      </c>
      <c r="L54" s="292"/>
      <c r="M54" s="292"/>
      <c r="N54" s="292"/>
      <c r="O54" s="294">
        <f t="shared" si="4"/>
        <v>0</v>
      </c>
      <c r="P54" s="291"/>
      <c r="Q54" s="291"/>
      <c r="R54" s="59"/>
    </row>
    <row r="55" spans="1:18" ht="13.5" x14ac:dyDescent="0.25">
      <c r="A55" s="155">
        <v>134912</v>
      </c>
      <c r="B55" s="233" t="s">
        <v>459</v>
      </c>
      <c r="C55" s="291"/>
      <c r="D55" s="291"/>
      <c r="E55" s="291"/>
      <c r="F55" s="291"/>
      <c r="G55" s="291"/>
      <c r="H55" s="291"/>
      <c r="I55" s="291"/>
      <c r="J55" s="291"/>
      <c r="K55" s="293">
        <f t="shared" si="3"/>
        <v>0</v>
      </c>
      <c r="L55" s="292"/>
      <c r="M55" s="292"/>
      <c r="N55" s="292"/>
      <c r="O55" s="294">
        <f t="shared" si="4"/>
        <v>0</v>
      </c>
      <c r="P55" s="291"/>
      <c r="Q55" s="291"/>
      <c r="R55" s="59"/>
    </row>
    <row r="56" spans="1:18" ht="13.5" x14ac:dyDescent="0.25">
      <c r="A56" s="155">
        <v>143104</v>
      </c>
      <c r="B56" s="233" t="s">
        <v>74</v>
      </c>
      <c r="C56" s="291"/>
      <c r="D56" s="291"/>
      <c r="E56" s="291"/>
      <c r="F56" s="291"/>
      <c r="G56" s="291"/>
      <c r="H56" s="291"/>
      <c r="I56" s="291"/>
      <c r="J56" s="291"/>
      <c r="K56" s="293">
        <f t="shared" si="3"/>
        <v>0</v>
      </c>
      <c r="L56" s="292"/>
      <c r="M56" s="292"/>
      <c r="N56" s="292"/>
      <c r="O56" s="294">
        <f t="shared" si="4"/>
        <v>0</v>
      </c>
      <c r="P56" s="291"/>
      <c r="Q56" s="291"/>
      <c r="R56" s="59"/>
    </row>
    <row r="57" spans="1:18" ht="13.5" x14ac:dyDescent="0.25">
      <c r="A57" s="155">
        <v>143105</v>
      </c>
      <c r="B57" s="232" t="s">
        <v>75</v>
      </c>
      <c r="C57" s="291"/>
      <c r="D57" s="291"/>
      <c r="E57" s="291"/>
      <c r="F57" s="291"/>
      <c r="G57" s="291"/>
      <c r="H57" s="291"/>
      <c r="I57" s="291"/>
      <c r="J57" s="291"/>
      <c r="K57" s="293">
        <f t="shared" si="3"/>
        <v>0</v>
      </c>
      <c r="L57" s="292"/>
      <c r="M57" s="292"/>
      <c r="N57" s="292"/>
      <c r="O57" s="294">
        <f t="shared" si="4"/>
        <v>0</v>
      </c>
      <c r="P57" s="291"/>
      <c r="Q57" s="291"/>
      <c r="R57" s="59"/>
    </row>
    <row r="58" spans="1:18" ht="13.5" x14ac:dyDescent="0.25">
      <c r="A58" s="155">
        <v>143901</v>
      </c>
      <c r="B58" s="232" t="s">
        <v>170</v>
      </c>
      <c r="C58" s="291"/>
      <c r="D58" s="291"/>
      <c r="E58" s="291"/>
      <c r="F58" s="291"/>
      <c r="G58" s="291"/>
      <c r="H58" s="291"/>
      <c r="I58" s="291"/>
      <c r="J58" s="291"/>
      <c r="K58" s="293">
        <f t="shared" si="3"/>
        <v>0</v>
      </c>
      <c r="L58" s="292"/>
      <c r="M58" s="292"/>
      <c r="N58" s="292"/>
      <c r="O58" s="294">
        <f t="shared" si="4"/>
        <v>0</v>
      </c>
      <c r="P58" s="291"/>
      <c r="Q58" s="291"/>
      <c r="R58" s="59"/>
    </row>
    <row r="59" spans="1:18" ht="13.5" x14ac:dyDescent="0.25">
      <c r="A59" s="155">
        <v>143904</v>
      </c>
      <c r="B59" s="232" t="s">
        <v>171</v>
      </c>
      <c r="C59" s="291"/>
      <c r="D59" s="291"/>
      <c r="E59" s="291"/>
      <c r="F59" s="291"/>
      <c r="G59" s="291"/>
      <c r="H59" s="291"/>
      <c r="I59" s="291"/>
      <c r="J59" s="291"/>
      <c r="K59" s="293">
        <f t="shared" si="3"/>
        <v>0</v>
      </c>
      <c r="L59" s="292"/>
      <c r="M59" s="292"/>
      <c r="N59" s="292"/>
      <c r="O59" s="294">
        <f t="shared" si="4"/>
        <v>0</v>
      </c>
      <c r="P59" s="291"/>
      <c r="Q59" s="291"/>
      <c r="R59" s="59"/>
    </row>
    <row r="60" spans="1:18" ht="13.5" x14ac:dyDescent="0.25">
      <c r="A60" s="155">
        <v>143905</v>
      </c>
      <c r="B60" s="236" t="s">
        <v>172</v>
      </c>
      <c r="C60" s="291"/>
      <c r="D60" s="291"/>
      <c r="E60" s="291"/>
      <c r="F60" s="291"/>
      <c r="G60" s="291"/>
      <c r="H60" s="291"/>
      <c r="I60" s="291"/>
      <c r="J60" s="291"/>
      <c r="K60" s="293">
        <f t="shared" si="3"/>
        <v>0</v>
      </c>
      <c r="L60" s="292"/>
      <c r="M60" s="292"/>
      <c r="N60" s="292"/>
      <c r="O60" s="294">
        <f t="shared" si="4"/>
        <v>0</v>
      </c>
      <c r="P60" s="291"/>
      <c r="Q60" s="291"/>
      <c r="R60" s="59"/>
    </row>
    <row r="61" spans="1:18" ht="13.5" x14ac:dyDescent="0.25">
      <c r="A61" s="155">
        <v>143906</v>
      </c>
      <c r="B61" s="236" t="s">
        <v>287</v>
      </c>
      <c r="C61" s="291"/>
      <c r="D61" s="291"/>
      <c r="E61" s="291"/>
      <c r="F61" s="291"/>
      <c r="G61" s="291"/>
      <c r="H61" s="291"/>
      <c r="I61" s="291"/>
      <c r="J61" s="291"/>
      <c r="K61" s="293">
        <f t="shared" si="3"/>
        <v>0</v>
      </c>
      <c r="L61" s="292"/>
      <c r="M61" s="292"/>
      <c r="N61" s="292"/>
      <c r="O61" s="294">
        <f t="shared" si="4"/>
        <v>0</v>
      </c>
      <c r="P61" s="291"/>
      <c r="Q61" s="291"/>
      <c r="R61" s="59"/>
    </row>
    <row r="62" spans="1:18" ht="13.5" x14ac:dyDescent="0.25">
      <c r="A62" s="155">
        <v>134999</v>
      </c>
      <c r="B62" s="236" t="s">
        <v>253</v>
      </c>
      <c r="C62" s="291"/>
      <c r="D62" s="291"/>
      <c r="E62" s="291"/>
      <c r="F62" s="291"/>
      <c r="G62" s="291"/>
      <c r="H62" s="291"/>
      <c r="I62" s="291"/>
      <c r="J62" s="291"/>
      <c r="K62" s="293">
        <f t="shared" si="3"/>
        <v>0</v>
      </c>
      <c r="L62" s="292"/>
      <c r="M62" s="292"/>
      <c r="N62" s="292"/>
      <c r="O62" s="294">
        <f t="shared" si="4"/>
        <v>0</v>
      </c>
      <c r="P62" s="291"/>
      <c r="Q62" s="291"/>
      <c r="R62" s="59"/>
    </row>
    <row r="63" spans="1:18" ht="13.5" x14ac:dyDescent="0.25">
      <c r="A63" s="1069" t="s">
        <v>76</v>
      </c>
      <c r="B63" s="1069"/>
      <c r="C63" s="295">
        <f>SUM(C16:C62)</f>
        <v>0</v>
      </c>
      <c r="D63" s="295">
        <f>SUM(D16:D62)</f>
        <v>0</v>
      </c>
      <c r="E63" s="295">
        <f t="shared" ref="E63:R63" si="5">SUM(E16:E62)</f>
        <v>0</v>
      </c>
      <c r="F63" s="295">
        <f t="shared" si="5"/>
        <v>0</v>
      </c>
      <c r="G63" s="295">
        <f t="shared" si="5"/>
        <v>0</v>
      </c>
      <c r="H63" s="295">
        <f t="shared" si="5"/>
        <v>0</v>
      </c>
      <c r="I63" s="295">
        <f t="shared" si="5"/>
        <v>0</v>
      </c>
      <c r="J63" s="295">
        <f t="shared" si="5"/>
        <v>0</v>
      </c>
      <c r="K63" s="295">
        <f t="shared" si="5"/>
        <v>0</v>
      </c>
      <c r="L63" s="295">
        <f t="shared" si="5"/>
        <v>0</v>
      </c>
      <c r="M63" s="295">
        <f t="shared" si="5"/>
        <v>0</v>
      </c>
      <c r="N63" s="295">
        <f t="shared" si="5"/>
        <v>0</v>
      </c>
      <c r="O63" s="295">
        <f t="shared" si="4"/>
        <v>0</v>
      </c>
      <c r="P63" s="295">
        <f t="shared" si="5"/>
        <v>0</v>
      </c>
      <c r="Q63" s="295">
        <f t="shared" si="5"/>
        <v>0</v>
      </c>
      <c r="R63" s="295">
        <f t="shared" si="5"/>
        <v>0</v>
      </c>
    </row>
    <row r="64" spans="1:18" x14ac:dyDescent="0.2">
      <c r="A64" s="1066" t="s">
        <v>77</v>
      </c>
      <c r="B64" s="1067"/>
      <c r="C64" s="1067"/>
      <c r="D64" s="1067"/>
      <c r="E64" s="1067"/>
      <c r="F64" s="1067"/>
      <c r="G64" s="1067"/>
      <c r="H64" s="1067"/>
      <c r="I64" s="1067"/>
      <c r="J64" s="1067"/>
      <c r="K64" s="1067"/>
      <c r="L64" s="1067"/>
      <c r="M64" s="1067"/>
      <c r="N64" s="1067"/>
      <c r="O64" s="1067"/>
      <c r="P64" s="1067"/>
      <c r="Q64" s="1067"/>
      <c r="R64" s="1068"/>
    </row>
    <row r="65" spans="1:18" ht="13.5" x14ac:dyDescent="0.25">
      <c r="A65" s="155">
        <v>213301</v>
      </c>
      <c r="B65" s="239" t="s">
        <v>84</v>
      </c>
      <c r="C65" s="291"/>
      <c r="D65" s="291"/>
      <c r="E65" s="291"/>
      <c r="F65" s="291"/>
      <c r="G65" s="291"/>
      <c r="H65" s="291"/>
      <c r="I65" s="291"/>
      <c r="J65" s="291"/>
      <c r="K65" s="293">
        <f t="shared" ref="K65:K117" si="6">SUM(C65:J65)</f>
        <v>0</v>
      </c>
      <c r="L65" s="292"/>
      <c r="M65" s="292"/>
      <c r="N65" s="292"/>
      <c r="O65" s="294">
        <f t="shared" ref="O65:O118" si="7">SUM(L65:N65)</f>
        <v>0</v>
      </c>
      <c r="P65" s="291"/>
      <c r="Q65" s="291"/>
      <c r="R65" s="59"/>
    </row>
    <row r="66" spans="1:18" ht="13.5" x14ac:dyDescent="0.25">
      <c r="A66" s="155">
        <v>213302</v>
      </c>
      <c r="B66" s="239" t="s">
        <v>220</v>
      </c>
      <c r="C66" s="291"/>
      <c r="D66" s="291"/>
      <c r="E66" s="291"/>
      <c r="F66" s="291"/>
      <c r="G66" s="291"/>
      <c r="H66" s="291"/>
      <c r="I66" s="291"/>
      <c r="J66" s="291"/>
      <c r="K66" s="293">
        <f t="shared" si="6"/>
        <v>0</v>
      </c>
      <c r="L66" s="292"/>
      <c r="M66" s="292"/>
      <c r="N66" s="292"/>
      <c r="O66" s="294">
        <f t="shared" si="7"/>
        <v>0</v>
      </c>
      <c r="P66" s="291"/>
      <c r="Q66" s="291"/>
      <c r="R66" s="59"/>
    </row>
    <row r="67" spans="1:18" ht="13.5" x14ac:dyDescent="0.25">
      <c r="A67" s="155">
        <v>213305</v>
      </c>
      <c r="B67" s="239" t="s">
        <v>221</v>
      </c>
      <c r="C67" s="291"/>
      <c r="D67" s="291"/>
      <c r="E67" s="291"/>
      <c r="F67" s="291"/>
      <c r="G67" s="291"/>
      <c r="H67" s="291"/>
      <c r="I67" s="291"/>
      <c r="J67" s="291"/>
      <c r="K67" s="293">
        <f t="shared" si="6"/>
        <v>0</v>
      </c>
      <c r="L67" s="292"/>
      <c r="M67" s="292"/>
      <c r="N67" s="292"/>
      <c r="O67" s="294">
        <f t="shared" si="7"/>
        <v>0</v>
      </c>
      <c r="P67" s="291"/>
      <c r="Q67" s="291"/>
      <c r="R67" s="59"/>
    </row>
    <row r="68" spans="1:18" ht="13.5" x14ac:dyDescent="0.25">
      <c r="A68" s="155">
        <v>213306</v>
      </c>
      <c r="B68" s="239" t="s">
        <v>222</v>
      </c>
      <c r="C68" s="291"/>
      <c r="D68" s="291"/>
      <c r="E68" s="291"/>
      <c r="F68" s="291"/>
      <c r="G68" s="291"/>
      <c r="H68" s="291"/>
      <c r="I68" s="291"/>
      <c r="J68" s="291"/>
      <c r="K68" s="293">
        <f t="shared" si="6"/>
        <v>0</v>
      </c>
      <c r="L68" s="292"/>
      <c r="M68" s="292"/>
      <c r="N68" s="292"/>
      <c r="O68" s="294">
        <f t="shared" si="7"/>
        <v>0</v>
      </c>
      <c r="P68" s="291"/>
      <c r="Q68" s="291"/>
      <c r="R68" s="59"/>
    </row>
    <row r="69" spans="1:18" ht="13.5" x14ac:dyDescent="0.25">
      <c r="A69" s="155">
        <v>213307</v>
      </c>
      <c r="B69" s="239" t="s">
        <v>257</v>
      </c>
      <c r="C69" s="291"/>
      <c r="D69" s="291"/>
      <c r="E69" s="291"/>
      <c r="F69" s="291"/>
      <c r="G69" s="291"/>
      <c r="H69" s="291"/>
      <c r="I69" s="291"/>
      <c r="J69" s="291"/>
      <c r="K69" s="293">
        <f t="shared" si="6"/>
        <v>0</v>
      </c>
      <c r="L69" s="292"/>
      <c r="M69" s="292"/>
      <c r="N69" s="292"/>
      <c r="O69" s="294">
        <f t="shared" si="7"/>
        <v>0</v>
      </c>
      <c r="P69" s="291"/>
      <c r="Q69" s="291"/>
      <c r="R69" s="59"/>
    </row>
    <row r="70" spans="1:18" ht="13.5" x14ac:dyDescent="0.25">
      <c r="A70" s="155">
        <v>214201</v>
      </c>
      <c r="B70" s="233" t="s">
        <v>78</v>
      </c>
      <c r="C70" s="291"/>
      <c r="D70" s="291"/>
      <c r="E70" s="291"/>
      <c r="F70" s="291"/>
      <c r="G70" s="291"/>
      <c r="H70" s="291"/>
      <c r="I70" s="291"/>
      <c r="J70" s="291"/>
      <c r="K70" s="293">
        <f t="shared" si="6"/>
        <v>0</v>
      </c>
      <c r="L70" s="292"/>
      <c r="M70" s="292"/>
      <c r="N70" s="292"/>
      <c r="O70" s="294">
        <f t="shared" si="7"/>
        <v>0</v>
      </c>
      <c r="P70" s="291"/>
      <c r="Q70" s="291"/>
      <c r="R70" s="59"/>
    </row>
    <row r="71" spans="1:18" ht="13.5" x14ac:dyDescent="0.25">
      <c r="A71" s="155">
        <v>214202</v>
      </c>
      <c r="B71" s="233" t="s">
        <v>79</v>
      </c>
      <c r="C71" s="291"/>
      <c r="D71" s="291"/>
      <c r="E71" s="291"/>
      <c r="F71" s="291"/>
      <c r="G71" s="291"/>
      <c r="H71" s="291"/>
      <c r="I71" s="291"/>
      <c r="J71" s="291"/>
      <c r="K71" s="293">
        <f t="shared" si="6"/>
        <v>0</v>
      </c>
      <c r="L71" s="292"/>
      <c r="M71" s="292"/>
      <c r="N71" s="292"/>
      <c r="O71" s="294">
        <f t="shared" si="7"/>
        <v>0</v>
      </c>
      <c r="P71" s="291"/>
      <c r="Q71" s="291"/>
      <c r="R71" s="59"/>
    </row>
    <row r="72" spans="1:18" ht="13.5" x14ac:dyDescent="0.25">
      <c r="A72" s="155">
        <v>215101</v>
      </c>
      <c r="B72" s="233" t="s">
        <v>173</v>
      </c>
      <c r="C72" s="291"/>
      <c r="D72" s="291"/>
      <c r="E72" s="291"/>
      <c r="F72" s="291"/>
      <c r="G72" s="291"/>
      <c r="H72" s="291"/>
      <c r="I72" s="291"/>
      <c r="J72" s="291"/>
      <c r="K72" s="293">
        <f t="shared" si="6"/>
        <v>0</v>
      </c>
      <c r="L72" s="292"/>
      <c r="M72" s="292"/>
      <c r="N72" s="292"/>
      <c r="O72" s="294">
        <f t="shared" si="7"/>
        <v>0</v>
      </c>
      <c r="P72" s="291"/>
      <c r="Q72" s="291"/>
      <c r="R72" s="59"/>
    </row>
    <row r="73" spans="1:18" ht="13.5" x14ac:dyDescent="0.25">
      <c r="A73" s="155">
        <v>215102</v>
      </c>
      <c r="B73" s="233" t="s">
        <v>174</v>
      </c>
      <c r="C73" s="291"/>
      <c r="D73" s="291"/>
      <c r="E73" s="291"/>
      <c r="F73" s="291"/>
      <c r="G73" s="291"/>
      <c r="H73" s="291"/>
      <c r="I73" s="291"/>
      <c r="J73" s="291"/>
      <c r="K73" s="293">
        <f t="shared" si="6"/>
        <v>0</v>
      </c>
      <c r="L73" s="292"/>
      <c r="M73" s="292"/>
      <c r="N73" s="292"/>
      <c r="O73" s="294">
        <f t="shared" si="7"/>
        <v>0</v>
      </c>
      <c r="P73" s="291"/>
      <c r="Q73" s="291"/>
      <c r="R73" s="59"/>
    </row>
    <row r="74" spans="1:18" ht="13.5" x14ac:dyDescent="0.25">
      <c r="A74" s="155">
        <v>216101</v>
      </c>
      <c r="B74" s="233" t="s">
        <v>80</v>
      </c>
      <c r="C74" s="291"/>
      <c r="D74" s="291"/>
      <c r="E74" s="291"/>
      <c r="F74" s="291"/>
      <c r="G74" s="291"/>
      <c r="H74" s="291"/>
      <c r="I74" s="291"/>
      <c r="J74" s="291"/>
      <c r="K74" s="293">
        <f t="shared" si="6"/>
        <v>0</v>
      </c>
      <c r="L74" s="292"/>
      <c r="M74" s="292"/>
      <c r="N74" s="292"/>
      <c r="O74" s="294">
        <f t="shared" si="7"/>
        <v>0</v>
      </c>
      <c r="P74" s="291"/>
      <c r="Q74" s="291"/>
      <c r="R74" s="59"/>
    </row>
    <row r="75" spans="1:18" ht="13.5" x14ac:dyDescent="0.25">
      <c r="A75" s="155">
        <v>216401</v>
      </c>
      <c r="B75" s="233" t="s">
        <v>325</v>
      </c>
      <c r="C75" s="291"/>
      <c r="D75" s="291"/>
      <c r="E75" s="291"/>
      <c r="F75" s="291"/>
      <c r="G75" s="291"/>
      <c r="H75" s="291"/>
      <c r="I75" s="291"/>
      <c r="J75" s="291"/>
      <c r="K75" s="293">
        <f t="shared" si="6"/>
        <v>0</v>
      </c>
      <c r="L75" s="292"/>
      <c r="M75" s="292"/>
      <c r="N75" s="292"/>
      <c r="O75" s="294">
        <f t="shared" si="7"/>
        <v>0</v>
      </c>
      <c r="P75" s="291"/>
      <c r="Q75" s="291"/>
      <c r="R75" s="59"/>
    </row>
    <row r="76" spans="1:18" ht="13.5" x14ac:dyDescent="0.25">
      <c r="A76" s="155">
        <v>216402</v>
      </c>
      <c r="B76" s="233" t="s">
        <v>175</v>
      </c>
      <c r="C76" s="291"/>
      <c r="D76" s="291"/>
      <c r="E76" s="291"/>
      <c r="F76" s="291"/>
      <c r="G76" s="291"/>
      <c r="H76" s="291"/>
      <c r="I76" s="291"/>
      <c r="J76" s="291"/>
      <c r="K76" s="293">
        <f t="shared" si="6"/>
        <v>0</v>
      </c>
      <c r="L76" s="292"/>
      <c r="M76" s="292"/>
      <c r="N76" s="292"/>
      <c r="O76" s="294">
        <f t="shared" si="7"/>
        <v>0</v>
      </c>
      <c r="P76" s="291"/>
      <c r="Q76" s="291"/>
      <c r="R76" s="59"/>
    </row>
    <row r="77" spans="1:18" ht="13.5" x14ac:dyDescent="0.25">
      <c r="A77" s="155">
        <v>222104</v>
      </c>
      <c r="B77" s="233" t="s">
        <v>176</v>
      </c>
      <c r="C77" s="291"/>
      <c r="D77" s="291"/>
      <c r="E77" s="291"/>
      <c r="F77" s="291"/>
      <c r="G77" s="291"/>
      <c r="H77" s="291"/>
      <c r="I77" s="291"/>
      <c r="J77" s="291"/>
      <c r="K77" s="293">
        <f t="shared" si="6"/>
        <v>0</v>
      </c>
      <c r="L77" s="292"/>
      <c r="M77" s="292"/>
      <c r="N77" s="292"/>
      <c r="O77" s="294">
        <f t="shared" si="7"/>
        <v>0</v>
      </c>
      <c r="P77" s="291"/>
      <c r="Q77" s="291"/>
      <c r="R77" s="59"/>
    </row>
    <row r="78" spans="1:18" ht="13.5" x14ac:dyDescent="0.25">
      <c r="A78" s="155">
        <v>222116</v>
      </c>
      <c r="B78" s="233" t="s">
        <v>81</v>
      </c>
      <c r="C78" s="291"/>
      <c r="D78" s="291"/>
      <c r="E78" s="291"/>
      <c r="F78" s="291"/>
      <c r="G78" s="291"/>
      <c r="H78" s="291"/>
      <c r="I78" s="291"/>
      <c r="J78" s="291"/>
      <c r="K78" s="293">
        <f t="shared" si="6"/>
        <v>0</v>
      </c>
      <c r="L78" s="292"/>
      <c r="M78" s="292"/>
      <c r="N78" s="292"/>
      <c r="O78" s="294">
        <f t="shared" si="7"/>
        <v>0</v>
      </c>
      <c r="P78" s="291"/>
      <c r="Q78" s="291"/>
      <c r="R78" s="59"/>
    </row>
    <row r="79" spans="1:18" ht="13.5" x14ac:dyDescent="0.25">
      <c r="A79" s="155">
        <v>226301</v>
      </c>
      <c r="B79" s="233" t="s">
        <v>177</v>
      </c>
      <c r="C79" s="291"/>
      <c r="D79" s="291"/>
      <c r="E79" s="291"/>
      <c r="F79" s="291"/>
      <c r="G79" s="291"/>
      <c r="H79" s="291"/>
      <c r="I79" s="291"/>
      <c r="J79" s="291"/>
      <c r="K79" s="293">
        <f t="shared" si="6"/>
        <v>0</v>
      </c>
      <c r="L79" s="292"/>
      <c r="M79" s="292"/>
      <c r="N79" s="292"/>
      <c r="O79" s="294">
        <f t="shared" si="7"/>
        <v>0</v>
      </c>
      <c r="P79" s="291"/>
      <c r="Q79" s="291"/>
      <c r="R79" s="59"/>
    </row>
    <row r="80" spans="1:18" ht="13.5" x14ac:dyDescent="0.25">
      <c r="A80" s="155">
        <v>226302</v>
      </c>
      <c r="B80" s="233" t="s">
        <v>178</v>
      </c>
      <c r="C80" s="291"/>
      <c r="D80" s="291"/>
      <c r="E80" s="291"/>
      <c r="F80" s="291"/>
      <c r="G80" s="291"/>
      <c r="H80" s="291"/>
      <c r="I80" s="291"/>
      <c r="J80" s="291"/>
      <c r="K80" s="293">
        <f t="shared" si="6"/>
        <v>0</v>
      </c>
      <c r="L80" s="292"/>
      <c r="M80" s="292"/>
      <c r="N80" s="292"/>
      <c r="O80" s="294">
        <f t="shared" si="7"/>
        <v>0</v>
      </c>
      <c r="P80" s="291"/>
      <c r="Q80" s="291"/>
      <c r="R80" s="59"/>
    </row>
    <row r="81" spans="1:18" ht="13.5" x14ac:dyDescent="0.25">
      <c r="A81" s="155">
        <v>241101</v>
      </c>
      <c r="B81" s="233" t="s">
        <v>85</v>
      </c>
      <c r="C81" s="291"/>
      <c r="D81" s="291"/>
      <c r="E81" s="291"/>
      <c r="F81" s="291"/>
      <c r="G81" s="291"/>
      <c r="H81" s="291"/>
      <c r="I81" s="291"/>
      <c r="J81" s="291"/>
      <c r="K81" s="293">
        <f t="shared" si="6"/>
        <v>0</v>
      </c>
      <c r="L81" s="292"/>
      <c r="M81" s="292"/>
      <c r="N81" s="292"/>
      <c r="O81" s="294">
        <f t="shared" si="7"/>
        <v>0</v>
      </c>
      <c r="P81" s="291"/>
      <c r="Q81" s="291"/>
      <c r="R81" s="59"/>
    </row>
    <row r="82" spans="1:18" ht="13.5" x14ac:dyDescent="0.25">
      <c r="A82" s="155">
        <v>241102</v>
      </c>
      <c r="B82" s="233" t="s">
        <v>276</v>
      </c>
      <c r="C82" s="291"/>
      <c r="D82" s="291"/>
      <c r="E82" s="291"/>
      <c r="F82" s="291"/>
      <c r="G82" s="291"/>
      <c r="H82" s="291"/>
      <c r="I82" s="291"/>
      <c r="J82" s="291"/>
      <c r="K82" s="293">
        <f t="shared" si="6"/>
        <v>0</v>
      </c>
      <c r="L82" s="292"/>
      <c r="M82" s="292"/>
      <c r="N82" s="292"/>
      <c r="O82" s="294">
        <f t="shared" si="7"/>
        <v>0</v>
      </c>
      <c r="P82" s="291"/>
      <c r="Q82" s="291"/>
      <c r="R82" s="59"/>
    </row>
    <row r="83" spans="1:18" ht="13.5" x14ac:dyDescent="0.25">
      <c r="A83" s="155">
        <v>241103</v>
      </c>
      <c r="B83" s="233" t="s">
        <v>288</v>
      </c>
      <c r="C83" s="291"/>
      <c r="D83" s="291"/>
      <c r="E83" s="291"/>
      <c r="F83" s="291"/>
      <c r="G83" s="291"/>
      <c r="H83" s="291"/>
      <c r="I83" s="291"/>
      <c r="J83" s="291"/>
      <c r="K83" s="293">
        <f t="shared" si="6"/>
        <v>0</v>
      </c>
      <c r="L83" s="292"/>
      <c r="M83" s="292"/>
      <c r="N83" s="292"/>
      <c r="O83" s="294">
        <f t="shared" si="7"/>
        <v>0</v>
      </c>
      <c r="P83" s="291"/>
      <c r="Q83" s="291"/>
      <c r="R83" s="59"/>
    </row>
    <row r="84" spans="1:18" ht="13.5" x14ac:dyDescent="0.25">
      <c r="A84" s="155">
        <v>241107</v>
      </c>
      <c r="B84" s="233" t="s">
        <v>289</v>
      </c>
      <c r="C84" s="291"/>
      <c r="D84" s="291"/>
      <c r="E84" s="291"/>
      <c r="F84" s="291"/>
      <c r="G84" s="291"/>
      <c r="H84" s="291"/>
      <c r="I84" s="291"/>
      <c r="J84" s="291"/>
      <c r="K84" s="293">
        <f t="shared" si="6"/>
        <v>0</v>
      </c>
      <c r="L84" s="292"/>
      <c r="M84" s="292"/>
      <c r="N84" s="292"/>
      <c r="O84" s="294">
        <f t="shared" si="7"/>
        <v>0</v>
      </c>
      <c r="P84" s="291"/>
      <c r="Q84" s="291"/>
      <c r="R84" s="59"/>
    </row>
    <row r="85" spans="1:18" ht="13.5" x14ac:dyDescent="0.25">
      <c r="A85" s="155">
        <v>242102</v>
      </c>
      <c r="B85" s="233" t="s">
        <v>223</v>
      </c>
      <c r="C85" s="291"/>
      <c r="D85" s="291"/>
      <c r="E85" s="291"/>
      <c r="F85" s="291"/>
      <c r="G85" s="291"/>
      <c r="H85" s="291"/>
      <c r="I85" s="291"/>
      <c r="J85" s="291"/>
      <c r="K85" s="293">
        <f t="shared" si="6"/>
        <v>0</v>
      </c>
      <c r="L85" s="292"/>
      <c r="M85" s="292"/>
      <c r="N85" s="292"/>
      <c r="O85" s="294">
        <f t="shared" si="7"/>
        <v>0</v>
      </c>
      <c r="P85" s="291"/>
      <c r="Q85" s="291"/>
      <c r="R85" s="59"/>
    </row>
    <row r="86" spans="1:18" ht="13.5" x14ac:dyDescent="0.25">
      <c r="A86" s="155">
        <v>242202</v>
      </c>
      <c r="B86" s="233" t="s">
        <v>224</v>
      </c>
      <c r="C86" s="291"/>
      <c r="D86" s="291"/>
      <c r="E86" s="291"/>
      <c r="F86" s="291"/>
      <c r="G86" s="291"/>
      <c r="H86" s="291"/>
      <c r="I86" s="291"/>
      <c r="J86" s="291"/>
      <c r="K86" s="293">
        <f t="shared" si="6"/>
        <v>0</v>
      </c>
      <c r="L86" s="292"/>
      <c r="M86" s="292"/>
      <c r="N86" s="292"/>
      <c r="O86" s="294">
        <f t="shared" si="7"/>
        <v>0</v>
      </c>
      <c r="P86" s="291"/>
      <c r="Q86" s="291"/>
      <c r="R86" s="59"/>
    </row>
    <row r="87" spans="1:18" ht="13.5" x14ac:dyDescent="0.25">
      <c r="A87" s="155">
        <v>242203</v>
      </c>
      <c r="B87" s="233" t="s">
        <v>275</v>
      </c>
      <c r="C87" s="291"/>
      <c r="D87" s="291"/>
      <c r="E87" s="291"/>
      <c r="F87" s="291"/>
      <c r="G87" s="291"/>
      <c r="H87" s="291"/>
      <c r="I87" s="291"/>
      <c r="J87" s="291"/>
      <c r="K87" s="293">
        <f t="shared" si="6"/>
        <v>0</v>
      </c>
      <c r="L87" s="292"/>
      <c r="M87" s="292"/>
      <c r="N87" s="292"/>
      <c r="O87" s="294">
        <f t="shared" si="7"/>
        <v>0</v>
      </c>
      <c r="P87" s="291"/>
      <c r="Q87" s="291"/>
      <c r="R87" s="59"/>
    </row>
    <row r="88" spans="1:18" ht="13.5" x14ac:dyDescent="0.25">
      <c r="A88" s="155">
        <v>224901</v>
      </c>
      <c r="B88" s="233" t="s">
        <v>219</v>
      </c>
      <c r="C88" s="291"/>
      <c r="D88" s="291"/>
      <c r="E88" s="291"/>
      <c r="F88" s="291"/>
      <c r="G88" s="291"/>
      <c r="H88" s="291"/>
      <c r="I88" s="291"/>
      <c r="J88" s="291"/>
      <c r="K88" s="293">
        <f t="shared" si="6"/>
        <v>0</v>
      </c>
      <c r="L88" s="292"/>
      <c r="M88" s="292"/>
      <c r="N88" s="292"/>
      <c r="O88" s="294">
        <f t="shared" si="7"/>
        <v>0</v>
      </c>
      <c r="P88" s="291"/>
      <c r="Q88" s="291"/>
      <c r="R88" s="59"/>
    </row>
    <row r="89" spans="1:18" ht="13.5" x14ac:dyDescent="0.25">
      <c r="A89" s="155">
        <v>224902</v>
      </c>
      <c r="B89" s="239" t="s">
        <v>83</v>
      </c>
      <c r="C89" s="291"/>
      <c r="D89" s="291"/>
      <c r="E89" s="291"/>
      <c r="F89" s="291"/>
      <c r="G89" s="291"/>
      <c r="H89" s="291"/>
      <c r="I89" s="291"/>
      <c r="J89" s="291"/>
      <c r="K89" s="293">
        <f t="shared" si="6"/>
        <v>0</v>
      </c>
      <c r="L89" s="292"/>
      <c r="M89" s="292"/>
      <c r="N89" s="292"/>
      <c r="O89" s="294">
        <f t="shared" si="7"/>
        <v>0</v>
      </c>
      <c r="P89" s="291"/>
      <c r="Q89" s="291"/>
      <c r="R89" s="59"/>
    </row>
    <row r="90" spans="1:18" ht="13.5" x14ac:dyDescent="0.25">
      <c r="A90" s="155">
        <v>242207</v>
      </c>
      <c r="B90" s="233" t="s">
        <v>279</v>
      </c>
      <c r="C90" s="291"/>
      <c r="D90" s="291"/>
      <c r="E90" s="291"/>
      <c r="F90" s="291"/>
      <c r="G90" s="291"/>
      <c r="H90" s="291"/>
      <c r="I90" s="291"/>
      <c r="J90" s="291"/>
      <c r="K90" s="293">
        <f t="shared" si="6"/>
        <v>0</v>
      </c>
      <c r="L90" s="292"/>
      <c r="M90" s="292"/>
      <c r="N90" s="292"/>
      <c r="O90" s="294">
        <f t="shared" si="7"/>
        <v>0</v>
      </c>
      <c r="P90" s="291"/>
      <c r="Q90" s="291"/>
      <c r="R90" s="59"/>
    </row>
    <row r="91" spans="1:18" ht="13.5" x14ac:dyDescent="0.25">
      <c r="A91" s="155">
        <v>242208</v>
      </c>
      <c r="B91" s="233" t="s">
        <v>82</v>
      </c>
      <c r="C91" s="291"/>
      <c r="D91" s="291"/>
      <c r="E91" s="291"/>
      <c r="F91" s="291"/>
      <c r="G91" s="291"/>
      <c r="H91" s="291"/>
      <c r="I91" s="291"/>
      <c r="J91" s="291"/>
      <c r="K91" s="293">
        <f t="shared" si="6"/>
        <v>0</v>
      </c>
      <c r="L91" s="292"/>
      <c r="M91" s="292"/>
      <c r="N91" s="292"/>
      <c r="O91" s="294">
        <f t="shared" si="7"/>
        <v>0</v>
      </c>
      <c r="P91" s="291"/>
      <c r="Q91" s="291"/>
      <c r="R91" s="59"/>
    </row>
    <row r="92" spans="1:18" ht="13.5" x14ac:dyDescent="0.25">
      <c r="A92" s="155">
        <v>242211</v>
      </c>
      <c r="B92" s="233" t="s">
        <v>86</v>
      </c>
      <c r="C92" s="291"/>
      <c r="D92" s="291"/>
      <c r="E92" s="291"/>
      <c r="F92" s="291"/>
      <c r="G92" s="291"/>
      <c r="H92" s="291"/>
      <c r="I92" s="291"/>
      <c r="J92" s="291"/>
      <c r="K92" s="293">
        <f t="shared" si="6"/>
        <v>0</v>
      </c>
      <c r="L92" s="292"/>
      <c r="M92" s="292"/>
      <c r="N92" s="292"/>
      <c r="O92" s="294">
        <f t="shared" si="7"/>
        <v>0</v>
      </c>
      <c r="P92" s="291"/>
      <c r="Q92" s="291"/>
      <c r="R92" s="59"/>
    </row>
    <row r="93" spans="1:18" ht="13.5" x14ac:dyDescent="0.25">
      <c r="A93" s="155">
        <v>242302</v>
      </c>
      <c r="B93" s="233" t="s">
        <v>179</v>
      </c>
      <c r="C93" s="291"/>
      <c r="D93" s="291"/>
      <c r="E93" s="291"/>
      <c r="F93" s="291"/>
      <c r="G93" s="291"/>
      <c r="H93" s="291"/>
      <c r="I93" s="291"/>
      <c r="J93" s="291"/>
      <c r="K93" s="293">
        <f t="shared" si="6"/>
        <v>0</v>
      </c>
      <c r="L93" s="292"/>
      <c r="M93" s="292"/>
      <c r="N93" s="292"/>
      <c r="O93" s="294">
        <f t="shared" si="7"/>
        <v>0</v>
      </c>
      <c r="P93" s="291"/>
      <c r="Q93" s="291"/>
      <c r="R93" s="59"/>
    </row>
    <row r="94" spans="1:18" ht="13.5" x14ac:dyDescent="0.25">
      <c r="A94" s="155">
        <v>242303</v>
      </c>
      <c r="B94" s="233" t="s">
        <v>215</v>
      </c>
      <c r="C94" s="291"/>
      <c r="D94" s="291"/>
      <c r="E94" s="291"/>
      <c r="F94" s="291"/>
      <c r="G94" s="291"/>
      <c r="H94" s="291"/>
      <c r="I94" s="291"/>
      <c r="J94" s="291"/>
      <c r="K94" s="293">
        <f t="shared" si="6"/>
        <v>0</v>
      </c>
      <c r="L94" s="292"/>
      <c r="M94" s="292"/>
      <c r="N94" s="292"/>
      <c r="O94" s="294">
        <f t="shared" si="7"/>
        <v>0</v>
      </c>
      <c r="P94" s="291"/>
      <c r="Q94" s="291"/>
      <c r="R94" s="59"/>
    </row>
    <row r="95" spans="1:18" ht="13.5" x14ac:dyDescent="0.25">
      <c r="A95" s="155">
        <v>242304</v>
      </c>
      <c r="B95" s="233" t="s">
        <v>225</v>
      </c>
      <c r="C95" s="291"/>
      <c r="D95" s="291"/>
      <c r="E95" s="291"/>
      <c r="F95" s="291"/>
      <c r="G95" s="291"/>
      <c r="H95" s="291"/>
      <c r="I95" s="291"/>
      <c r="J95" s="291"/>
      <c r="K95" s="293">
        <f t="shared" si="6"/>
        <v>0</v>
      </c>
      <c r="L95" s="292"/>
      <c r="M95" s="292"/>
      <c r="N95" s="292"/>
      <c r="O95" s="294">
        <f t="shared" si="7"/>
        <v>0</v>
      </c>
      <c r="P95" s="291"/>
      <c r="Q95" s="291"/>
      <c r="R95" s="59"/>
    </row>
    <row r="96" spans="1:18" ht="13.5" x14ac:dyDescent="0.25">
      <c r="A96" s="155">
        <v>242307</v>
      </c>
      <c r="B96" s="233" t="s">
        <v>277</v>
      </c>
      <c r="C96" s="291"/>
      <c r="D96" s="291"/>
      <c r="E96" s="291"/>
      <c r="F96" s="291"/>
      <c r="G96" s="291"/>
      <c r="H96" s="291"/>
      <c r="I96" s="291"/>
      <c r="J96" s="291"/>
      <c r="K96" s="293">
        <f t="shared" si="6"/>
        <v>0</v>
      </c>
      <c r="L96" s="292"/>
      <c r="M96" s="292"/>
      <c r="N96" s="292"/>
      <c r="O96" s="294">
        <f t="shared" si="7"/>
        <v>0</v>
      </c>
      <c r="P96" s="291"/>
      <c r="Q96" s="291"/>
      <c r="R96" s="59"/>
    </row>
    <row r="97" spans="1:18" ht="13.5" x14ac:dyDescent="0.25">
      <c r="A97" s="155">
        <v>242401</v>
      </c>
      <c r="B97" s="233" t="s">
        <v>87</v>
      </c>
      <c r="C97" s="291"/>
      <c r="D97" s="291"/>
      <c r="E97" s="291"/>
      <c r="F97" s="291"/>
      <c r="G97" s="291"/>
      <c r="H97" s="291"/>
      <c r="I97" s="291"/>
      <c r="J97" s="291"/>
      <c r="K97" s="293">
        <f t="shared" si="6"/>
        <v>0</v>
      </c>
      <c r="L97" s="292"/>
      <c r="M97" s="292"/>
      <c r="N97" s="292"/>
      <c r="O97" s="294">
        <f t="shared" si="7"/>
        <v>0</v>
      </c>
      <c r="P97" s="291"/>
      <c r="Q97" s="291"/>
      <c r="R97" s="59"/>
    </row>
    <row r="98" spans="1:18" ht="13.5" x14ac:dyDescent="0.25">
      <c r="A98" s="155">
        <v>243201</v>
      </c>
      <c r="B98" s="233" t="s">
        <v>278</v>
      </c>
      <c r="C98" s="291"/>
      <c r="D98" s="291"/>
      <c r="E98" s="291"/>
      <c r="F98" s="291"/>
      <c r="G98" s="291"/>
      <c r="H98" s="291"/>
      <c r="I98" s="291"/>
      <c r="J98" s="291"/>
      <c r="K98" s="293">
        <f t="shared" si="6"/>
        <v>0</v>
      </c>
      <c r="L98" s="292"/>
      <c r="M98" s="292"/>
      <c r="N98" s="292"/>
      <c r="O98" s="294">
        <f t="shared" si="7"/>
        <v>0</v>
      </c>
      <c r="P98" s="291"/>
      <c r="Q98" s="291"/>
      <c r="R98" s="59"/>
    </row>
    <row r="99" spans="1:18" ht="13.5" x14ac:dyDescent="0.25">
      <c r="A99" s="155">
        <v>243203</v>
      </c>
      <c r="B99" s="233" t="s">
        <v>384</v>
      </c>
      <c r="C99" s="291"/>
      <c r="D99" s="291"/>
      <c r="E99" s="291"/>
      <c r="F99" s="291"/>
      <c r="G99" s="291"/>
      <c r="H99" s="291"/>
      <c r="I99" s="291"/>
      <c r="J99" s="291"/>
      <c r="K99" s="293">
        <f t="shared" si="6"/>
        <v>0</v>
      </c>
      <c r="L99" s="292"/>
      <c r="M99" s="292"/>
      <c r="N99" s="292"/>
      <c r="O99" s="294">
        <f t="shared" si="7"/>
        <v>0</v>
      </c>
      <c r="P99" s="291"/>
      <c r="Q99" s="291"/>
      <c r="R99" s="59"/>
    </row>
    <row r="100" spans="1:18" ht="13.5" x14ac:dyDescent="0.25">
      <c r="A100" s="155">
        <v>243204</v>
      </c>
      <c r="B100" s="233" t="s">
        <v>214</v>
      </c>
      <c r="C100" s="291"/>
      <c r="D100" s="291"/>
      <c r="E100" s="291"/>
      <c r="F100" s="291"/>
      <c r="G100" s="291"/>
      <c r="H100" s="291"/>
      <c r="I100" s="291"/>
      <c r="J100" s="291"/>
      <c r="K100" s="293">
        <f t="shared" si="6"/>
        <v>0</v>
      </c>
      <c r="L100" s="292"/>
      <c r="M100" s="292"/>
      <c r="N100" s="292"/>
      <c r="O100" s="294">
        <f t="shared" si="7"/>
        <v>0</v>
      </c>
      <c r="P100" s="291"/>
      <c r="Q100" s="291"/>
      <c r="R100" s="59"/>
    </row>
    <row r="101" spans="1:18" ht="13.5" x14ac:dyDescent="0.25">
      <c r="A101" s="155">
        <v>251101</v>
      </c>
      <c r="B101" s="233" t="s">
        <v>226</v>
      </c>
      <c r="C101" s="291"/>
      <c r="D101" s="291"/>
      <c r="E101" s="291"/>
      <c r="F101" s="291"/>
      <c r="G101" s="291"/>
      <c r="H101" s="291"/>
      <c r="I101" s="291"/>
      <c r="J101" s="291"/>
      <c r="K101" s="293">
        <f t="shared" si="6"/>
        <v>0</v>
      </c>
      <c r="L101" s="292"/>
      <c r="M101" s="292"/>
      <c r="N101" s="292"/>
      <c r="O101" s="294">
        <f t="shared" si="7"/>
        <v>0</v>
      </c>
      <c r="P101" s="291"/>
      <c r="Q101" s="291"/>
      <c r="R101" s="59"/>
    </row>
    <row r="102" spans="1:18" ht="13.5" x14ac:dyDescent="0.25">
      <c r="A102" s="155">
        <v>251302</v>
      </c>
      <c r="B102" s="233" t="s">
        <v>180</v>
      </c>
      <c r="C102" s="291"/>
      <c r="D102" s="291"/>
      <c r="E102" s="291"/>
      <c r="F102" s="291"/>
      <c r="G102" s="291"/>
      <c r="H102" s="291"/>
      <c r="I102" s="291"/>
      <c r="J102" s="291"/>
      <c r="K102" s="293">
        <f t="shared" si="6"/>
        <v>0</v>
      </c>
      <c r="L102" s="292"/>
      <c r="M102" s="292"/>
      <c r="N102" s="292"/>
      <c r="O102" s="294">
        <f t="shared" si="7"/>
        <v>0</v>
      </c>
      <c r="P102" s="291"/>
      <c r="Q102" s="291"/>
      <c r="R102" s="59"/>
    </row>
    <row r="103" spans="1:18" ht="13.5" x14ac:dyDescent="0.25">
      <c r="A103" s="155">
        <v>252101</v>
      </c>
      <c r="B103" s="233" t="s">
        <v>227</v>
      </c>
      <c r="C103" s="291"/>
      <c r="D103" s="291"/>
      <c r="E103" s="291"/>
      <c r="F103" s="291"/>
      <c r="G103" s="291"/>
      <c r="H103" s="291"/>
      <c r="I103" s="291"/>
      <c r="J103" s="291"/>
      <c r="K103" s="293">
        <f t="shared" si="6"/>
        <v>0</v>
      </c>
      <c r="L103" s="292"/>
      <c r="M103" s="292"/>
      <c r="N103" s="292"/>
      <c r="O103" s="294">
        <f t="shared" si="7"/>
        <v>0</v>
      </c>
      <c r="P103" s="291"/>
      <c r="Q103" s="291"/>
      <c r="R103" s="59"/>
    </row>
    <row r="104" spans="1:18" ht="13.5" x14ac:dyDescent="0.25">
      <c r="A104" s="155">
        <v>252201</v>
      </c>
      <c r="B104" s="233" t="s">
        <v>88</v>
      </c>
      <c r="C104" s="291"/>
      <c r="D104" s="291"/>
      <c r="E104" s="291"/>
      <c r="F104" s="291"/>
      <c r="G104" s="291"/>
      <c r="H104" s="291"/>
      <c r="I104" s="291"/>
      <c r="J104" s="291"/>
      <c r="K104" s="293">
        <f t="shared" si="6"/>
        <v>0</v>
      </c>
      <c r="L104" s="292"/>
      <c r="M104" s="292"/>
      <c r="N104" s="292"/>
      <c r="O104" s="294">
        <f t="shared" si="7"/>
        <v>0</v>
      </c>
      <c r="P104" s="291"/>
      <c r="Q104" s="291"/>
      <c r="R104" s="59"/>
    </row>
    <row r="105" spans="1:18" ht="13.5" x14ac:dyDescent="0.25">
      <c r="A105" s="155">
        <v>252301</v>
      </c>
      <c r="B105" s="233" t="s">
        <v>228</v>
      </c>
      <c r="C105" s="291"/>
      <c r="D105" s="291"/>
      <c r="E105" s="291"/>
      <c r="F105" s="291"/>
      <c r="G105" s="291"/>
      <c r="H105" s="291"/>
      <c r="I105" s="291"/>
      <c r="J105" s="291"/>
      <c r="K105" s="293">
        <f t="shared" si="6"/>
        <v>0</v>
      </c>
      <c r="L105" s="292"/>
      <c r="M105" s="292"/>
      <c r="N105" s="292"/>
      <c r="O105" s="294">
        <f t="shared" si="7"/>
        <v>0</v>
      </c>
      <c r="P105" s="291"/>
      <c r="Q105" s="291"/>
      <c r="R105" s="59"/>
    </row>
    <row r="106" spans="1:18" ht="13.5" x14ac:dyDescent="0.25">
      <c r="A106" s="155">
        <v>252902</v>
      </c>
      <c r="B106" s="233" t="s">
        <v>181</v>
      </c>
      <c r="C106" s="291"/>
      <c r="D106" s="291"/>
      <c r="E106" s="291"/>
      <c r="F106" s="291"/>
      <c r="G106" s="291"/>
      <c r="H106" s="291"/>
      <c r="I106" s="291"/>
      <c r="J106" s="291"/>
      <c r="K106" s="293">
        <f t="shared" si="6"/>
        <v>0</v>
      </c>
      <c r="L106" s="292"/>
      <c r="M106" s="292"/>
      <c r="N106" s="292"/>
      <c r="O106" s="294">
        <f t="shared" si="7"/>
        <v>0</v>
      </c>
      <c r="P106" s="291"/>
      <c r="Q106" s="291"/>
      <c r="R106" s="59"/>
    </row>
    <row r="107" spans="1:18" ht="13.5" x14ac:dyDescent="0.25">
      <c r="A107" s="155">
        <v>261102</v>
      </c>
      <c r="B107" s="233" t="s">
        <v>324</v>
      </c>
      <c r="C107" s="291"/>
      <c r="D107" s="291"/>
      <c r="E107" s="291"/>
      <c r="F107" s="291"/>
      <c r="G107" s="291"/>
      <c r="H107" s="291"/>
      <c r="I107" s="291"/>
      <c r="J107" s="291"/>
      <c r="K107" s="293">
        <f t="shared" si="6"/>
        <v>0</v>
      </c>
      <c r="L107" s="292"/>
      <c r="M107" s="292"/>
      <c r="N107" s="292"/>
      <c r="O107" s="294">
        <f t="shared" si="7"/>
        <v>0</v>
      </c>
      <c r="P107" s="291"/>
      <c r="Q107" s="291"/>
      <c r="R107" s="59"/>
    </row>
    <row r="108" spans="1:18" ht="13.5" x14ac:dyDescent="0.25">
      <c r="A108" s="155">
        <v>262102</v>
      </c>
      <c r="B108" s="233" t="s">
        <v>182</v>
      </c>
      <c r="C108" s="291"/>
      <c r="D108" s="291"/>
      <c r="E108" s="291"/>
      <c r="F108" s="291"/>
      <c r="G108" s="291"/>
      <c r="H108" s="291"/>
      <c r="I108" s="291"/>
      <c r="J108" s="291"/>
      <c r="K108" s="293">
        <f t="shared" si="6"/>
        <v>0</v>
      </c>
      <c r="L108" s="292"/>
      <c r="M108" s="292"/>
      <c r="N108" s="292"/>
      <c r="O108" s="294">
        <f t="shared" si="7"/>
        <v>0</v>
      </c>
      <c r="P108" s="291"/>
      <c r="Q108" s="291"/>
      <c r="R108" s="59"/>
    </row>
    <row r="109" spans="1:18" ht="13.5" x14ac:dyDescent="0.25">
      <c r="A109" s="155">
        <v>262201</v>
      </c>
      <c r="B109" s="233" t="s">
        <v>89</v>
      </c>
      <c r="C109" s="291"/>
      <c r="D109" s="291"/>
      <c r="E109" s="291"/>
      <c r="F109" s="291"/>
      <c r="G109" s="291"/>
      <c r="H109" s="291"/>
      <c r="I109" s="291"/>
      <c r="J109" s="291"/>
      <c r="K109" s="293">
        <f t="shared" si="6"/>
        <v>0</v>
      </c>
      <c r="L109" s="292"/>
      <c r="M109" s="292"/>
      <c r="N109" s="292"/>
      <c r="O109" s="294">
        <f t="shared" si="7"/>
        <v>0</v>
      </c>
      <c r="P109" s="291"/>
      <c r="Q109" s="291"/>
      <c r="R109" s="59"/>
    </row>
    <row r="110" spans="1:18" ht="13.5" x14ac:dyDescent="0.25">
      <c r="A110" s="155">
        <v>262202</v>
      </c>
      <c r="B110" s="233" t="s">
        <v>264</v>
      </c>
      <c r="C110" s="291"/>
      <c r="D110" s="291"/>
      <c r="E110" s="291"/>
      <c r="F110" s="291"/>
      <c r="G110" s="291"/>
      <c r="H110" s="291"/>
      <c r="I110" s="291"/>
      <c r="J110" s="291"/>
      <c r="K110" s="293">
        <f t="shared" si="6"/>
        <v>0</v>
      </c>
      <c r="L110" s="292"/>
      <c r="M110" s="292"/>
      <c r="N110" s="292"/>
      <c r="O110" s="294">
        <f t="shared" si="7"/>
        <v>0</v>
      </c>
      <c r="P110" s="291"/>
      <c r="Q110" s="291"/>
      <c r="R110" s="59"/>
    </row>
    <row r="111" spans="1:18" ht="13.5" x14ac:dyDescent="0.25">
      <c r="A111" s="103">
        <v>263101</v>
      </c>
      <c r="B111" s="390" t="s">
        <v>183</v>
      </c>
      <c r="C111" s="291"/>
      <c r="D111" s="291"/>
      <c r="E111" s="291"/>
      <c r="F111" s="291"/>
      <c r="G111" s="291"/>
      <c r="H111" s="291"/>
      <c r="I111" s="291"/>
      <c r="J111" s="291"/>
      <c r="K111" s="293">
        <f t="shared" si="6"/>
        <v>0</v>
      </c>
      <c r="L111" s="292"/>
      <c r="M111" s="292"/>
      <c r="N111" s="292"/>
      <c r="O111" s="294">
        <f t="shared" si="7"/>
        <v>0</v>
      </c>
      <c r="P111" s="291"/>
      <c r="Q111" s="291"/>
      <c r="R111" s="59"/>
    </row>
    <row r="112" spans="1:18" ht="13.5" x14ac:dyDescent="0.25">
      <c r="A112" s="103">
        <v>263510</v>
      </c>
      <c r="B112" s="390" t="s">
        <v>265</v>
      </c>
      <c r="C112" s="291"/>
      <c r="D112" s="291"/>
      <c r="E112" s="291"/>
      <c r="F112" s="291"/>
      <c r="G112" s="291"/>
      <c r="H112" s="291"/>
      <c r="I112" s="291"/>
      <c r="J112" s="291"/>
      <c r="K112" s="293">
        <f t="shared" si="6"/>
        <v>0</v>
      </c>
      <c r="L112" s="292"/>
      <c r="M112" s="292"/>
      <c r="N112" s="292"/>
      <c r="O112" s="294">
        <f t="shared" si="7"/>
        <v>0</v>
      </c>
      <c r="P112" s="291"/>
      <c r="Q112" s="291"/>
      <c r="R112" s="59"/>
    </row>
    <row r="113" spans="1:18" ht="13.5" x14ac:dyDescent="0.25">
      <c r="A113" s="155">
        <v>264301</v>
      </c>
      <c r="B113" s="233" t="s">
        <v>184</v>
      </c>
      <c r="C113" s="291"/>
      <c r="D113" s="291"/>
      <c r="E113" s="291"/>
      <c r="F113" s="291"/>
      <c r="G113" s="291"/>
      <c r="H113" s="291"/>
      <c r="I113" s="291"/>
      <c r="J113" s="291"/>
      <c r="K113" s="293">
        <f t="shared" si="6"/>
        <v>0</v>
      </c>
      <c r="L113" s="292"/>
      <c r="M113" s="292"/>
      <c r="N113" s="292"/>
      <c r="O113" s="294">
        <f t="shared" si="7"/>
        <v>0</v>
      </c>
      <c r="P113" s="291"/>
      <c r="Q113" s="291"/>
      <c r="R113" s="59"/>
    </row>
    <row r="114" spans="1:18" ht="13.5" x14ac:dyDescent="0.25">
      <c r="A114" s="155">
        <v>264302</v>
      </c>
      <c r="B114" s="233" t="s">
        <v>185</v>
      </c>
      <c r="C114" s="291"/>
      <c r="D114" s="291"/>
      <c r="E114" s="291"/>
      <c r="F114" s="291"/>
      <c r="G114" s="291"/>
      <c r="H114" s="291"/>
      <c r="I114" s="291"/>
      <c r="J114" s="291"/>
      <c r="K114" s="293">
        <f t="shared" si="6"/>
        <v>0</v>
      </c>
      <c r="L114" s="292"/>
      <c r="M114" s="292"/>
      <c r="N114" s="292"/>
      <c r="O114" s="294">
        <f t="shared" si="7"/>
        <v>0</v>
      </c>
      <c r="P114" s="291"/>
      <c r="Q114" s="291"/>
      <c r="R114" s="59"/>
    </row>
    <row r="115" spans="1:18" ht="13.5" x14ac:dyDescent="0.25">
      <c r="A115" s="103">
        <v>331501</v>
      </c>
      <c r="B115" s="233" t="s">
        <v>196</v>
      </c>
      <c r="C115" s="291"/>
      <c r="D115" s="291"/>
      <c r="E115" s="291"/>
      <c r="F115" s="291"/>
      <c r="G115" s="291"/>
      <c r="H115" s="291"/>
      <c r="I115" s="291"/>
      <c r="J115" s="291"/>
      <c r="K115" s="293">
        <f t="shared" si="6"/>
        <v>0</v>
      </c>
      <c r="L115" s="292"/>
      <c r="M115" s="292"/>
      <c r="N115" s="292"/>
      <c r="O115" s="294">
        <f t="shared" si="7"/>
        <v>0</v>
      </c>
      <c r="P115" s="291"/>
      <c r="Q115" s="291"/>
      <c r="R115" s="59"/>
    </row>
    <row r="116" spans="1:18" ht="13.5" x14ac:dyDescent="0.25">
      <c r="A116" s="103">
        <v>341110</v>
      </c>
      <c r="B116" s="233" t="s">
        <v>200</v>
      </c>
      <c r="C116" s="291"/>
      <c r="D116" s="291"/>
      <c r="E116" s="291"/>
      <c r="F116" s="291"/>
      <c r="G116" s="291"/>
      <c r="H116" s="291"/>
      <c r="I116" s="291"/>
      <c r="J116" s="291"/>
      <c r="K116" s="293">
        <f t="shared" si="6"/>
        <v>0</v>
      </c>
      <c r="L116" s="292"/>
      <c r="M116" s="292"/>
      <c r="N116" s="292"/>
      <c r="O116" s="294">
        <f t="shared" si="7"/>
        <v>0</v>
      </c>
      <c r="P116" s="291"/>
      <c r="Q116" s="291"/>
      <c r="R116" s="59"/>
    </row>
    <row r="117" spans="1:18" ht="13.5" x14ac:dyDescent="0.25">
      <c r="A117" s="155">
        <v>399999</v>
      </c>
      <c r="B117" s="233" t="s">
        <v>330</v>
      </c>
      <c r="C117" s="291"/>
      <c r="D117" s="291"/>
      <c r="E117" s="291"/>
      <c r="F117" s="291"/>
      <c r="G117" s="291"/>
      <c r="H117" s="291"/>
      <c r="I117" s="291"/>
      <c r="J117" s="291"/>
      <c r="K117" s="293">
        <f t="shared" si="6"/>
        <v>0</v>
      </c>
      <c r="L117" s="292"/>
      <c r="M117" s="292"/>
      <c r="N117" s="292"/>
      <c r="O117" s="294">
        <f t="shared" si="7"/>
        <v>0</v>
      </c>
      <c r="P117" s="291"/>
      <c r="Q117" s="291"/>
      <c r="R117" s="59"/>
    </row>
    <row r="118" spans="1:18" ht="13.5" x14ac:dyDescent="0.25">
      <c r="A118" s="1069" t="s">
        <v>90</v>
      </c>
      <c r="B118" s="1069"/>
      <c r="C118" s="295">
        <f>SUM(C65:C117)</f>
        <v>0</v>
      </c>
      <c r="D118" s="295">
        <f>SUM(D65:D117)</f>
        <v>0</v>
      </c>
      <c r="E118" s="295">
        <f t="shared" ref="E118:R118" si="8">SUM(E65:E117)</f>
        <v>0</v>
      </c>
      <c r="F118" s="295">
        <f t="shared" si="8"/>
        <v>0</v>
      </c>
      <c r="G118" s="295">
        <f t="shared" si="8"/>
        <v>0</v>
      </c>
      <c r="H118" s="295">
        <f t="shared" si="8"/>
        <v>0</v>
      </c>
      <c r="I118" s="295">
        <f t="shared" si="8"/>
        <v>0</v>
      </c>
      <c r="J118" s="295">
        <f t="shared" si="8"/>
        <v>0</v>
      </c>
      <c r="K118" s="295">
        <f t="shared" si="8"/>
        <v>0</v>
      </c>
      <c r="L118" s="295">
        <f t="shared" si="8"/>
        <v>0</v>
      </c>
      <c r="M118" s="295">
        <f t="shared" si="8"/>
        <v>0</v>
      </c>
      <c r="N118" s="295">
        <f t="shared" si="8"/>
        <v>0</v>
      </c>
      <c r="O118" s="295">
        <f t="shared" si="7"/>
        <v>0</v>
      </c>
      <c r="P118" s="295">
        <f t="shared" si="8"/>
        <v>0</v>
      </c>
      <c r="Q118" s="295">
        <f t="shared" si="8"/>
        <v>0</v>
      </c>
      <c r="R118" s="295">
        <f t="shared" si="8"/>
        <v>0</v>
      </c>
    </row>
    <row r="119" spans="1:18" x14ac:dyDescent="0.2">
      <c r="A119" s="1066" t="s">
        <v>91</v>
      </c>
      <c r="B119" s="1067"/>
      <c r="C119" s="1067"/>
      <c r="D119" s="1067"/>
      <c r="E119" s="1067"/>
      <c r="F119" s="1067"/>
      <c r="G119" s="1067"/>
      <c r="H119" s="1067"/>
      <c r="I119" s="1067"/>
      <c r="J119" s="1067"/>
      <c r="K119" s="1067"/>
      <c r="L119" s="1067"/>
      <c r="M119" s="1067"/>
      <c r="N119" s="1067"/>
      <c r="O119" s="1067"/>
      <c r="P119" s="1067"/>
      <c r="Q119" s="1067"/>
      <c r="R119" s="1068"/>
    </row>
    <row r="120" spans="1:18" ht="13.5" x14ac:dyDescent="0.25">
      <c r="A120" s="155">
        <v>311101</v>
      </c>
      <c r="B120" s="233" t="s">
        <v>186</v>
      </c>
      <c r="C120" s="291"/>
      <c r="D120" s="291"/>
      <c r="E120" s="291"/>
      <c r="F120" s="291"/>
      <c r="G120" s="291"/>
      <c r="H120" s="291"/>
      <c r="I120" s="291"/>
      <c r="J120" s="291"/>
      <c r="K120" s="293">
        <f t="shared" ref="K120:K148" si="9">SUM(C120:J120)</f>
        <v>0</v>
      </c>
      <c r="L120" s="292"/>
      <c r="M120" s="292"/>
      <c r="N120" s="292"/>
      <c r="O120" s="294">
        <f t="shared" ref="O120:O149" si="10">SUM(L120:N120)</f>
        <v>0</v>
      </c>
      <c r="P120" s="291"/>
      <c r="Q120" s="291"/>
      <c r="R120" s="59"/>
    </row>
    <row r="121" spans="1:18" ht="13.5" x14ac:dyDescent="0.25">
      <c r="A121" s="155">
        <v>311201</v>
      </c>
      <c r="B121" s="233" t="s">
        <v>92</v>
      </c>
      <c r="C121" s="291"/>
      <c r="D121" s="291"/>
      <c r="E121" s="291"/>
      <c r="F121" s="291"/>
      <c r="G121" s="291"/>
      <c r="H121" s="291"/>
      <c r="I121" s="291"/>
      <c r="J121" s="291"/>
      <c r="K121" s="293">
        <f t="shared" si="9"/>
        <v>0</v>
      </c>
      <c r="L121" s="292"/>
      <c r="M121" s="292"/>
      <c r="N121" s="292"/>
      <c r="O121" s="294">
        <f t="shared" si="10"/>
        <v>0</v>
      </c>
      <c r="P121" s="291"/>
      <c r="Q121" s="291"/>
      <c r="R121" s="59"/>
    </row>
    <row r="122" spans="1:18" ht="13.5" x14ac:dyDescent="0.25">
      <c r="A122" s="155">
        <v>311203</v>
      </c>
      <c r="B122" s="233" t="s">
        <v>187</v>
      </c>
      <c r="C122" s="291"/>
      <c r="D122" s="291"/>
      <c r="E122" s="291"/>
      <c r="F122" s="291"/>
      <c r="G122" s="291"/>
      <c r="H122" s="291"/>
      <c r="I122" s="291"/>
      <c r="J122" s="291"/>
      <c r="K122" s="293">
        <f t="shared" si="9"/>
        <v>0</v>
      </c>
      <c r="L122" s="292"/>
      <c r="M122" s="292"/>
      <c r="N122" s="292"/>
      <c r="O122" s="294">
        <f t="shared" si="10"/>
        <v>0</v>
      </c>
      <c r="P122" s="291"/>
      <c r="Q122" s="291"/>
      <c r="R122" s="59"/>
    </row>
    <row r="123" spans="1:18" ht="13.5" x14ac:dyDescent="0.25">
      <c r="A123" s="155">
        <v>311301</v>
      </c>
      <c r="B123" s="233" t="s">
        <v>188</v>
      </c>
      <c r="C123" s="291"/>
      <c r="D123" s="291"/>
      <c r="E123" s="291"/>
      <c r="F123" s="291"/>
      <c r="G123" s="291"/>
      <c r="H123" s="291"/>
      <c r="I123" s="291"/>
      <c r="J123" s="291"/>
      <c r="K123" s="293">
        <f t="shared" si="9"/>
        <v>0</v>
      </c>
      <c r="L123" s="292"/>
      <c r="M123" s="292"/>
      <c r="N123" s="292"/>
      <c r="O123" s="294">
        <f t="shared" si="10"/>
        <v>0</v>
      </c>
      <c r="P123" s="291"/>
      <c r="Q123" s="291"/>
      <c r="R123" s="59"/>
    </row>
    <row r="124" spans="1:18" ht="13.5" x14ac:dyDescent="0.25">
      <c r="A124" s="155">
        <v>311501</v>
      </c>
      <c r="B124" s="233" t="s">
        <v>233</v>
      </c>
      <c r="C124" s="291"/>
      <c r="D124" s="291"/>
      <c r="E124" s="291"/>
      <c r="F124" s="291"/>
      <c r="G124" s="291"/>
      <c r="H124" s="291"/>
      <c r="I124" s="291"/>
      <c r="J124" s="291"/>
      <c r="K124" s="293">
        <f t="shared" si="9"/>
        <v>0</v>
      </c>
      <c r="L124" s="292"/>
      <c r="M124" s="292"/>
      <c r="N124" s="292"/>
      <c r="O124" s="294">
        <f t="shared" si="10"/>
        <v>0</v>
      </c>
      <c r="P124" s="291"/>
      <c r="Q124" s="291"/>
      <c r="R124" s="59"/>
    </row>
    <row r="125" spans="1:18" ht="13.5" x14ac:dyDescent="0.25">
      <c r="A125" s="155">
        <v>311801</v>
      </c>
      <c r="B125" s="233" t="s">
        <v>234</v>
      </c>
      <c r="C125" s="291"/>
      <c r="D125" s="291"/>
      <c r="E125" s="291"/>
      <c r="F125" s="291"/>
      <c r="G125" s="291"/>
      <c r="H125" s="291"/>
      <c r="I125" s="291"/>
      <c r="J125" s="291"/>
      <c r="K125" s="293">
        <f t="shared" si="9"/>
        <v>0</v>
      </c>
      <c r="L125" s="292"/>
      <c r="M125" s="292"/>
      <c r="N125" s="292"/>
      <c r="O125" s="294">
        <f t="shared" si="10"/>
        <v>0</v>
      </c>
      <c r="P125" s="291"/>
      <c r="Q125" s="291"/>
      <c r="R125" s="59"/>
    </row>
    <row r="126" spans="1:18" ht="13.5" x14ac:dyDescent="0.25">
      <c r="A126" s="155">
        <v>311904</v>
      </c>
      <c r="B126" s="233" t="s">
        <v>252</v>
      </c>
      <c r="C126" s="291"/>
      <c r="D126" s="291"/>
      <c r="E126" s="291"/>
      <c r="F126" s="291"/>
      <c r="G126" s="291"/>
      <c r="H126" s="291"/>
      <c r="I126" s="291"/>
      <c r="J126" s="291"/>
      <c r="K126" s="293">
        <f t="shared" si="9"/>
        <v>0</v>
      </c>
      <c r="L126" s="292"/>
      <c r="M126" s="292"/>
      <c r="N126" s="292"/>
      <c r="O126" s="294">
        <f t="shared" si="10"/>
        <v>0</v>
      </c>
      <c r="P126" s="291"/>
      <c r="Q126" s="291"/>
      <c r="R126" s="59"/>
    </row>
    <row r="127" spans="1:18" ht="13.5" x14ac:dyDescent="0.25">
      <c r="A127" s="155">
        <v>312301</v>
      </c>
      <c r="B127" s="233" t="s">
        <v>192</v>
      </c>
      <c r="C127" s="291"/>
      <c r="D127" s="291"/>
      <c r="E127" s="291"/>
      <c r="F127" s="291"/>
      <c r="G127" s="291"/>
      <c r="H127" s="291"/>
      <c r="I127" s="291"/>
      <c r="J127" s="291"/>
      <c r="K127" s="293">
        <f t="shared" si="9"/>
        <v>0</v>
      </c>
      <c r="L127" s="292"/>
      <c r="M127" s="292"/>
      <c r="N127" s="292"/>
      <c r="O127" s="294">
        <f t="shared" si="10"/>
        <v>0</v>
      </c>
      <c r="P127" s="291"/>
      <c r="Q127" s="291"/>
      <c r="R127" s="59"/>
    </row>
    <row r="128" spans="1:18" ht="13.5" x14ac:dyDescent="0.25">
      <c r="A128" s="155">
        <v>313201</v>
      </c>
      <c r="B128" s="233" t="s">
        <v>117</v>
      </c>
      <c r="C128" s="291"/>
      <c r="D128" s="291"/>
      <c r="E128" s="291"/>
      <c r="F128" s="291"/>
      <c r="G128" s="291"/>
      <c r="H128" s="291"/>
      <c r="I128" s="291"/>
      <c r="J128" s="291"/>
      <c r="K128" s="293">
        <f t="shared" si="9"/>
        <v>0</v>
      </c>
      <c r="L128" s="292"/>
      <c r="M128" s="292"/>
      <c r="N128" s="292"/>
      <c r="O128" s="294">
        <f t="shared" si="10"/>
        <v>0</v>
      </c>
      <c r="P128" s="291"/>
      <c r="Q128" s="291"/>
      <c r="R128" s="59"/>
    </row>
    <row r="129" spans="1:18" ht="13.5" x14ac:dyDescent="0.25">
      <c r="A129" s="155">
        <v>313202</v>
      </c>
      <c r="B129" s="233" t="s">
        <v>189</v>
      </c>
      <c r="C129" s="291"/>
      <c r="D129" s="291"/>
      <c r="E129" s="291"/>
      <c r="F129" s="291"/>
      <c r="G129" s="291"/>
      <c r="H129" s="291"/>
      <c r="I129" s="291"/>
      <c r="J129" s="291"/>
      <c r="K129" s="293">
        <f t="shared" si="9"/>
        <v>0</v>
      </c>
      <c r="L129" s="292"/>
      <c r="M129" s="292"/>
      <c r="N129" s="292"/>
      <c r="O129" s="294">
        <f t="shared" si="10"/>
        <v>0</v>
      </c>
      <c r="P129" s="291"/>
      <c r="Q129" s="291"/>
      <c r="R129" s="59"/>
    </row>
    <row r="130" spans="1:18" ht="13.5" x14ac:dyDescent="0.25">
      <c r="A130" s="155">
        <v>314101</v>
      </c>
      <c r="B130" s="233" t="s">
        <v>193</v>
      </c>
      <c r="C130" s="291"/>
      <c r="D130" s="291"/>
      <c r="E130" s="291"/>
      <c r="F130" s="291"/>
      <c r="G130" s="291"/>
      <c r="H130" s="291"/>
      <c r="I130" s="291"/>
      <c r="J130" s="291"/>
      <c r="K130" s="293">
        <f t="shared" si="9"/>
        <v>0</v>
      </c>
      <c r="L130" s="292"/>
      <c r="M130" s="292"/>
      <c r="N130" s="292"/>
      <c r="O130" s="294">
        <f t="shared" si="10"/>
        <v>0</v>
      </c>
      <c r="P130" s="291"/>
      <c r="Q130" s="291"/>
      <c r="R130" s="59"/>
    </row>
    <row r="131" spans="1:18" ht="13.5" x14ac:dyDescent="0.25">
      <c r="A131" s="155">
        <v>314102</v>
      </c>
      <c r="B131" s="233" t="s">
        <v>235</v>
      </c>
      <c r="C131" s="291"/>
      <c r="D131" s="291"/>
      <c r="E131" s="291"/>
      <c r="F131" s="291"/>
      <c r="G131" s="291"/>
      <c r="H131" s="291"/>
      <c r="I131" s="291"/>
      <c r="J131" s="291"/>
      <c r="K131" s="293">
        <f t="shared" si="9"/>
        <v>0</v>
      </c>
      <c r="L131" s="292"/>
      <c r="M131" s="292"/>
      <c r="N131" s="292"/>
      <c r="O131" s="294">
        <f t="shared" si="10"/>
        <v>0</v>
      </c>
      <c r="P131" s="291"/>
      <c r="Q131" s="291"/>
      <c r="R131" s="59"/>
    </row>
    <row r="132" spans="1:18" ht="13.5" x14ac:dyDescent="0.25">
      <c r="A132" s="155">
        <v>325701</v>
      </c>
      <c r="B132" s="233" t="s">
        <v>194</v>
      </c>
      <c r="C132" s="291"/>
      <c r="D132" s="291"/>
      <c r="E132" s="291"/>
      <c r="F132" s="291"/>
      <c r="G132" s="291"/>
      <c r="H132" s="291"/>
      <c r="I132" s="291"/>
      <c r="J132" s="291"/>
      <c r="K132" s="293">
        <f t="shared" si="9"/>
        <v>0</v>
      </c>
      <c r="L132" s="292"/>
      <c r="M132" s="292"/>
      <c r="N132" s="292"/>
      <c r="O132" s="294">
        <f t="shared" si="10"/>
        <v>0</v>
      </c>
      <c r="P132" s="291"/>
      <c r="Q132" s="291"/>
      <c r="R132" s="59"/>
    </row>
    <row r="133" spans="1:18" ht="13.5" x14ac:dyDescent="0.25">
      <c r="A133" s="159">
        <v>335913</v>
      </c>
      <c r="B133" s="233" t="s">
        <v>199</v>
      </c>
      <c r="C133" s="291"/>
      <c r="D133" s="291"/>
      <c r="E133" s="291"/>
      <c r="F133" s="291"/>
      <c r="G133" s="291"/>
      <c r="H133" s="291"/>
      <c r="I133" s="291"/>
      <c r="J133" s="291"/>
      <c r="K133" s="293">
        <f t="shared" si="9"/>
        <v>0</v>
      </c>
      <c r="L133" s="292"/>
      <c r="M133" s="292"/>
      <c r="N133" s="292"/>
      <c r="O133" s="294">
        <f t="shared" si="10"/>
        <v>0</v>
      </c>
      <c r="P133" s="291"/>
      <c r="Q133" s="291"/>
      <c r="R133" s="59"/>
    </row>
    <row r="134" spans="1:18" ht="13.5" x14ac:dyDescent="0.25">
      <c r="A134" s="155">
        <v>343101</v>
      </c>
      <c r="B134" s="233" t="s">
        <v>191</v>
      </c>
      <c r="C134" s="291"/>
      <c r="D134" s="291"/>
      <c r="E134" s="291"/>
      <c r="F134" s="291"/>
      <c r="G134" s="291"/>
      <c r="H134" s="291"/>
      <c r="I134" s="291"/>
      <c r="J134" s="291"/>
      <c r="K134" s="293">
        <f t="shared" si="9"/>
        <v>0</v>
      </c>
      <c r="L134" s="292"/>
      <c r="M134" s="292"/>
      <c r="N134" s="292"/>
      <c r="O134" s="294">
        <f t="shared" si="10"/>
        <v>0</v>
      </c>
      <c r="P134" s="291"/>
      <c r="Q134" s="291"/>
      <c r="R134" s="59"/>
    </row>
    <row r="135" spans="1:18" ht="13.5" x14ac:dyDescent="0.25">
      <c r="A135" s="103">
        <v>351301</v>
      </c>
      <c r="B135" s="233" t="s">
        <v>237</v>
      </c>
      <c r="C135" s="291"/>
      <c r="D135" s="291"/>
      <c r="E135" s="291"/>
      <c r="F135" s="291"/>
      <c r="G135" s="291"/>
      <c r="H135" s="291"/>
      <c r="I135" s="291"/>
      <c r="J135" s="291"/>
      <c r="K135" s="293">
        <f t="shared" si="9"/>
        <v>0</v>
      </c>
      <c r="L135" s="292"/>
      <c r="M135" s="292"/>
      <c r="N135" s="292"/>
      <c r="O135" s="294">
        <f t="shared" si="10"/>
        <v>0</v>
      </c>
      <c r="P135" s="291"/>
      <c r="Q135" s="291"/>
      <c r="R135" s="59"/>
    </row>
    <row r="136" spans="1:18" ht="13.5" x14ac:dyDescent="0.25">
      <c r="A136" s="103">
        <v>351302</v>
      </c>
      <c r="B136" s="156" t="s">
        <v>446</v>
      </c>
      <c r="C136" s="291"/>
      <c r="D136" s="291"/>
      <c r="E136" s="291"/>
      <c r="F136" s="291"/>
      <c r="G136" s="291"/>
      <c r="H136" s="291"/>
      <c r="I136" s="291"/>
      <c r="J136" s="291"/>
      <c r="K136" s="293">
        <f t="shared" si="9"/>
        <v>0</v>
      </c>
      <c r="L136" s="292"/>
      <c r="M136" s="292"/>
      <c r="N136" s="292"/>
      <c r="O136" s="294">
        <f t="shared" si="10"/>
        <v>0</v>
      </c>
      <c r="P136" s="291"/>
      <c r="Q136" s="291"/>
      <c r="R136" s="59"/>
    </row>
    <row r="137" spans="1:18" ht="13.5" x14ac:dyDescent="0.25">
      <c r="A137" s="103">
        <v>351401</v>
      </c>
      <c r="B137" s="233" t="s">
        <v>201</v>
      </c>
      <c r="C137" s="291"/>
      <c r="D137" s="291"/>
      <c r="E137" s="291"/>
      <c r="F137" s="291"/>
      <c r="G137" s="291"/>
      <c r="H137" s="291"/>
      <c r="I137" s="291"/>
      <c r="J137" s="291"/>
      <c r="K137" s="293">
        <f t="shared" si="9"/>
        <v>0</v>
      </c>
      <c r="L137" s="292"/>
      <c r="M137" s="292"/>
      <c r="N137" s="292"/>
      <c r="O137" s="294">
        <f t="shared" si="10"/>
        <v>0</v>
      </c>
      <c r="P137" s="291"/>
      <c r="Q137" s="291"/>
      <c r="R137" s="59"/>
    </row>
    <row r="138" spans="1:18" ht="13.5" x14ac:dyDescent="0.25">
      <c r="A138" s="155">
        <v>611302</v>
      </c>
      <c r="B138" s="233" t="s">
        <v>243</v>
      </c>
      <c r="C138" s="291"/>
      <c r="D138" s="291"/>
      <c r="E138" s="291"/>
      <c r="F138" s="291"/>
      <c r="G138" s="291"/>
      <c r="H138" s="291"/>
      <c r="I138" s="291"/>
      <c r="J138" s="291"/>
      <c r="K138" s="293">
        <f t="shared" si="9"/>
        <v>0</v>
      </c>
      <c r="L138" s="292"/>
      <c r="M138" s="292"/>
      <c r="N138" s="292"/>
      <c r="O138" s="294">
        <f t="shared" si="10"/>
        <v>0</v>
      </c>
      <c r="P138" s="291"/>
      <c r="Q138" s="291"/>
      <c r="R138" s="59"/>
    </row>
    <row r="139" spans="1:18" ht="13.5" x14ac:dyDescent="0.25">
      <c r="A139" s="103">
        <v>611304</v>
      </c>
      <c r="B139" s="233" t="s">
        <v>212</v>
      </c>
      <c r="C139" s="291"/>
      <c r="D139" s="291"/>
      <c r="E139" s="291"/>
      <c r="F139" s="291"/>
      <c r="G139" s="291"/>
      <c r="H139" s="291"/>
      <c r="I139" s="291"/>
      <c r="J139" s="291"/>
      <c r="K139" s="293">
        <f t="shared" si="9"/>
        <v>0</v>
      </c>
      <c r="L139" s="292"/>
      <c r="M139" s="292"/>
      <c r="N139" s="292"/>
      <c r="O139" s="294">
        <f t="shared" si="10"/>
        <v>0</v>
      </c>
      <c r="P139" s="291"/>
      <c r="Q139" s="291"/>
      <c r="R139" s="59"/>
    </row>
    <row r="140" spans="1:18" ht="13.5" x14ac:dyDescent="0.25">
      <c r="A140" s="103">
        <v>641201</v>
      </c>
      <c r="B140" s="233" t="s">
        <v>213</v>
      </c>
      <c r="C140" s="291"/>
      <c r="D140" s="291"/>
      <c r="E140" s="291"/>
      <c r="F140" s="291"/>
      <c r="G140" s="291"/>
      <c r="H140" s="291"/>
      <c r="I140" s="291"/>
      <c r="J140" s="291"/>
      <c r="K140" s="293">
        <f t="shared" si="9"/>
        <v>0</v>
      </c>
      <c r="L140" s="292"/>
      <c r="M140" s="292"/>
      <c r="N140" s="292"/>
      <c r="O140" s="294">
        <f t="shared" si="10"/>
        <v>0</v>
      </c>
      <c r="P140" s="291"/>
      <c r="Q140" s="291"/>
      <c r="R140" s="59"/>
    </row>
    <row r="141" spans="1:18" ht="13.5" x14ac:dyDescent="0.25">
      <c r="A141" s="103">
        <v>641301</v>
      </c>
      <c r="B141" s="233" t="s">
        <v>244</v>
      </c>
      <c r="C141" s="291"/>
      <c r="D141" s="291"/>
      <c r="E141" s="291"/>
      <c r="F141" s="291"/>
      <c r="G141" s="291"/>
      <c r="H141" s="291"/>
      <c r="I141" s="291"/>
      <c r="J141" s="291"/>
      <c r="K141" s="293">
        <f t="shared" si="9"/>
        <v>0</v>
      </c>
      <c r="L141" s="292"/>
      <c r="M141" s="292"/>
      <c r="N141" s="292"/>
      <c r="O141" s="294">
        <f t="shared" si="10"/>
        <v>0</v>
      </c>
      <c r="P141" s="291"/>
      <c r="Q141" s="291"/>
      <c r="R141" s="59"/>
    </row>
    <row r="142" spans="1:18" ht="13.5" x14ac:dyDescent="0.25">
      <c r="A142" s="155">
        <v>642601</v>
      </c>
      <c r="B142" s="233" t="s">
        <v>93</v>
      </c>
      <c r="C142" s="291"/>
      <c r="D142" s="291"/>
      <c r="E142" s="291"/>
      <c r="F142" s="291"/>
      <c r="G142" s="291"/>
      <c r="H142" s="291"/>
      <c r="I142" s="291"/>
      <c r="J142" s="291"/>
      <c r="K142" s="293">
        <f t="shared" si="9"/>
        <v>0</v>
      </c>
      <c r="L142" s="292"/>
      <c r="M142" s="292"/>
      <c r="N142" s="292"/>
      <c r="O142" s="294">
        <f t="shared" si="10"/>
        <v>0</v>
      </c>
      <c r="P142" s="291"/>
      <c r="Q142" s="291"/>
      <c r="R142" s="59"/>
    </row>
    <row r="143" spans="1:18" ht="13.5" x14ac:dyDescent="0.25">
      <c r="A143" s="155">
        <v>642605</v>
      </c>
      <c r="B143" s="233" t="s">
        <v>94</v>
      </c>
      <c r="C143" s="291"/>
      <c r="D143" s="291"/>
      <c r="E143" s="291"/>
      <c r="F143" s="291"/>
      <c r="G143" s="291"/>
      <c r="H143" s="291"/>
      <c r="I143" s="291"/>
      <c r="J143" s="291"/>
      <c r="K143" s="293">
        <f t="shared" si="9"/>
        <v>0</v>
      </c>
      <c r="L143" s="292"/>
      <c r="M143" s="292"/>
      <c r="N143" s="292"/>
      <c r="O143" s="294">
        <f t="shared" si="10"/>
        <v>0</v>
      </c>
      <c r="P143" s="291"/>
      <c r="Q143" s="291"/>
      <c r="R143" s="59"/>
    </row>
    <row r="144" spans="1:18" ht="13.5" x14ac:dyDescent="0.25">
      <c r="A144" s="155">
        <v>653101</v>
      </c>
      <c r="B144" s="233" t="s">
        <v>245</v>
      </c>
      <c r="C144" s="291"/>
      <c r="D144" s="291"/>
      <c r="E144" s="291"/>
      <c r="F144" s="291"/>
      <c r="G144" s="291"/>
      <c r="H144" s="291"/>
      <c r="I144" s="291"/>
      <c r="J144" s="291"/>
      <c r="K144" s="293">
        <f t="shared" si="9"/>
        <v>0</v>
      </c>
      <c r="L144" s="292"/>
      <c r="M144" s="292"/>
      <c r="N144" s="292"/>
      <c r="O144" s="294">
        <f t="shared" si="10"/>
        <v>0</v>
      </c>
      <c r="P144" s="291"/>
      <c r="Q144" s="291"/>
      <c r="R144" s="59"/>
    </row>
    <row r="145" spans="1:18" ht="13.5" x14ac:dyDescent="0.25">
      <c r="A145" s="155">
        <v>653303</v>
      </c>
      <c r="B145" s="233" t="s">
        <v>95</v>
      </c>
      <c r="C145" s="291"/>
      <c r="D145" s="291"/>
      <c r="E145" s="291"/>
      <c r="F145" s="291"/>
      <c r="G145" s="291"/>
      <c r="H145" s="291"/>
      <c r="I145" s="291"/>
      <c r="J145" s="291"/>
      <c r="K145" s="293">
        <f t="shared" si="9"/>
        <v>0</v>
      </c>
      <c r="L145" s="292"/>
      <c r="M145" s="292"/>
      <c r="N145" s="292"/>
      <c r="O145" s="294">
        <f t="shared" si="10"/>
        <v>0</v>
      </c>
      <c r="P145" s="291"/>
      <c r="Q145" s="291"/>
      <c r="R145" s="59"/>
    </row>
    <row r="146" spans="1:18" ht="13.5" x14ac:dyDescent="0.25">
      <c r="A146" s="155">
        <v>671101</v>
      </c>
      <c r="B146" s="233" t="s">
        <v>96</v>
      </c>
      <c r="C146" s="291"/>
      <c r="D146" s="291"/>
      <c r="E146" s="291"/>
      <c r="F146" s="291"/>
      <c r="G146" s="291"/>
      <c r="H146" s="291"/>
      <c r="I146" s="291"/>
      <c r="J146" s="291"/>
      <c r="K146" s="293">
        <f t="shared" si="9"/>
        <v>0</v>
      </c>
      <c r="L146" s="292"/>
      <c r="M146" s="292"/>
      <c r="N146" s="292"/>
      <c r="O146" s="294">
        <f t="shared" si="10"/>
        <v>0</v>
      </c>
      <c r="P146" s="291"/>
      <c r="Q146" s="291"/>
      <c r="R146" s="59"/>
    </row>
    <row r="147" spans="1:18" ht="13.5" x14ac:dyDescent="0.25">
      <c r="A147" s="103">
        <v>671202</v>
      </c>
      <c r="B147" s="233" t="s">
        <v>211</v>
      </c>
      <c r="C147" s="291"/>
      <c r="D147" s="291"/>
      <c r="E147" s="291"/>
      <c r="F147" s="291"/>
      <c r="G147" s="291"/>
      <c r="H147" s="291"/>
      <c r="I147" s="291"/>
      <c r="J147" s="291"/>
      <c r="K147" s="293">
        <f t="shared" si="9"/>
        <v>0</v>
      </c>
      <c r="L147" s="292"/>
      <c r="M147" s="292"/>
      <c r="N147" s="292"/>
      <c r="O147" s="294">
        <f t="shared" si="10"/>
        <v>0</v>
      </c>
      <c r="P147" s="291"/>
      <c r="Q147" s="291"/>
      <c r="R147" s="59"/>
    </row>
    <row r="148" spans="1:18" ht="13.5" x14ac:dyDescent="0.25">
      <c r="A148" s="155">
        <v>671302</v>
      </c>
      <c r="B148" s="233" t="s">
        <v>97</v>
      </c>
      <c r="C148" s="291"/>
      <c r="D148" s="291"/>
      <c r="E148" s="291"/>
      <c r="F148" s="291"/>
      <c r="G148" s="291"/>
      <c r="H148" s="291"/>
      <c r="I148" s="291"/>
      <c r="J148" s="291"/>
      <c r="K148" s="293">
        <f t="shared" si="9"/>
        <v>0</v>
      </c>
      <c r="L148" s="292"/>
      <c r="M148" s="292"/>
      <c r="N148" s="292"/>
      <c r="O148" s="294">
        <f t="shared" si="10"/>
        <v>0</v>
      </c>
      <c r="P148" s="291"/>
      <c r="Q148" s="291"/>
      <c r="R148" s="59"/>
    </row>
    <row r="149" spans="1:18" ht="13.5" x14ac:dyDescent="0.25">
      <c r="A149" s="1069" t="s">
        <v>98</v>
      </c>
      <c r="B149" s="1069"/>
      <c r="C149" s="295">
        <f>SUM(C120:C148)</f>
        <v>0</v>
      </c>
      <c r="D149" s="295">
        <f>SUM(D120:D148)</f>
        <v>0</v>
      </c>
      <c r="E149" s="295">
        <f t="shared" ref="E149:R149" si="11">SUM(E120:E148)</f>
        <v>0</v>
      </c>
      <c r="F149" s="295">
        <f t="shared" si="11"/>
        <v>0</v>
      </c>
      <c r="G149" s="295">
        <f t="shared" si="11"/>
        <v>0</v>
      </c>
      <c r="H149" s="295">
        <f t="shared" si="11"/>
        <v>0</v>
      </c>
      <c r="I149" s="295">
        <f t="shared" si="11"/>
        <v>0</v>
      </c>
      <c r="J149" s="295">
        <f t="shared" si="11"/>
        <v>0</v>
      </c>
      <c r="K149" s="295">
        <f t="shared" si="11"/>
        <v>0</v>
      </c>
      <c r="L149" s="295">
        <f t="shared" si="11"/>
        <v>0</v>
      </c>
      <c r="M149" s="295">
        <f t="shared" si="11"/>
        <v>0</v>
      </c>
      <c r="N149" s="295">
        <f t="shared" si="11"/>
        <v>0</v>
      </c>
      <c r="O149" s="295">
        <f t="shared" si="10"/>
        <v>0</v>
      </c>
      <c r="P149" s="295">
        <f t="shared" si="11"/>
        <v>0</v>
      </c>
      <c r="Q149" s="295">
        <f t="shared" si="11"/>
        <v>0</v>
      </c>
      <c r="R149" s="295">
        <f t="shared" si="11"/>
        <v>0</v>
      </c>
    </row>
    <row r="150" spans="1:18" x14ac:dyDescent="0.2">
      <c r="A150" s="1066" t="s">
        <v>99</v>
      </c>
      <c r="B150" s="1067"/>
      <c r="C150" s="1067"/>
      <c r="D150" s="1067"/>
      <c r="E150" s="1067"/>
      <c r="F150" s="1067"/>
      <c r="G150" s="1067"/>
      <c r="H150" s="1067"/>
      <c r="I150" s="1067"/>
      <c r="J150" s="1067"/>
      <c r="K150" s="1067"/>
      <c r="L150" s="1067"/>
      <c r="M150" s="1067"/>
      <c r="N150" s="1067"/>
      <c r="O150" s="1067"/>
      <c r="P150" s="1067"/>
      <c r="Q150" s="1067"/>
      <c r="R150" s="1068"/>
    </row>
    <row r="151" spans="1:18" ht="13.5" x14ac:dyDescent="0.25">
      <c r="A151" s="155">
        <v>323102</v>
      </c>
      <c r="B151" s="233" t="s">
        <v>100</v>
      </c>
      <c r="C151" s="291"/>
      <c r="D151" s="291"/>
      <c r="E151" s="291"/>
      <c r="F151" s="291"/>
      <c r="G151" s="291"/>
      <c r="H151" s="291"/>
      <c r="I151" s="291"/>
      <c r="J151" s="291"/>
      <c r="K151" s="293">
        <f>SUM(C151:J151)</f>
        <v>0</v>
      </c>
      <c r="L151" s="292"/>
      <c r="M151" s="292"/>
      <c r="N151" s="292"/>
      <c r="O151" s="294">
        <f>SUM(L151:N151)</f>
        <v>0</v>
      </c>
      <c r="P151" s="291"/>
      <c r="Q151" s="291"/>
      <c r="R151" s="59"/>
    </row>
    <row r="152" spans="1:18" ht="13.5" x14ac:dyDescent="0.25">
      <c r="A152" s="103">
        <v>325802</v>
      </c>
      <c r="B152" s="233" t="s">
        <v>195</v>
      </c>
      <c r="C152" s="291"/>
      <c r="D152" s="291"/>
      <c r="E152" s="291"/>
      <c r="F152" s="291"/>
      <c r="G152" s="291"/>
      <c r="H152" s="291"/>
      <c r="I152" s="291"/>
      <c r="J152" s="291"/>
      <c r="K152" s="293">
        <f>SUM(C152:J152)</f>
        <v>0</v>
      </c>
      <c r="L152" s="292"/>
      <c r="M152" s="292"/>
      <c r="N152" s="292"/>
      <c r="O152" s="294">
        <f>SUM(L152:N152)</f>
        <v>0</v>
      </c>
      <c r="P152" s="291"/>
      <c r="Q152" s="291"/>
      <c r="R152" s="59"/>
    </row>
    <row r="153" spans="1:18" ht="13.5" x14ac:dyDescent="0.25">
      <c r="A153" s="103">
        <v>341201</v>
      </c>
      <c r="B153" s="233" t="s">
        <v>101</v>
      </c>
      <c r="C153" s="291"/>
      <c r="D153" s="291"/>
      <c r="E153" s="291"/>
      <c r="F153" s="291"/>
      <c r="G153" s="291"/>
      <c r="H153" s="291"/>
      <c r="I153" s="291"/>
      <c r="J153" s="291"/>
      <c r="K153" s="293">
        <f>SUM(C153:J153)</f>
        <v>0</v>
      </c>
      <c r="L153" s="292"/>
      <c r="M153" s="292"/>
      <c r="N153" s="292"/>
      <c r="O153" s="294">
        <f>SUM(L153:N153)</f>
        <v>0</v>
      </c>
      <c r="P153" s="291"/>
      <c r="Q153" s="291"/>
      <c r="R153" s="59"/>
    </row>
    <row r="154" spans="1:18" ht="13.5" x14ac:dyDescent="0.25">
      <c r="A154" s="103">
        <v>342201</v>
      </c>
      <c r="B154" s="233" t="s">
        <v>254</v>
      </c>
      <c r="C154" s="291"/>
      <c r="D154" s="291"/>
      <c r="E154" s="291"/>
      <c r="F154" s="291"/>
      <c r="G154" s="291"/>
      <c r="H154" s="291"/>
      <c r="I154" s="291"/>
      <c r="J154" s="291"/>
      <c r="K154" s="293">
        <f>SUM(C154:J154)</f>
        <v>0</v>
      </c>
      <c r="L154" s="292"/>
      <c r="M154" s="292"/>
      <c r="N154" s="292"/>
      <c r="O154" s="294">
        <f>SUM(L154:N154)</f>
        <v>0</v>
      </c>
      <c r="P154" s="291"/>
      <c r="Q154" s="291"/>
      <c r="R154" s="59"/>
    </row>
    <row r="155" spans="1:18" ht="13.5" x14ac:dyDescent="0.25">
      <c r="A155" s="1069" t="s">
        <v>106</v>
      </c>
      <c r="B155" s="1069"/>
      <c r="C155" s="295">
        <f>SUM(C151:C154)</f>
        <v>0</v>
      </c>
      <c r="D155" s="295">
        <f>SUM(D151:D154)</f>
        <v>0</v>
      </c>
      <c r="E155" s="295">
        <f t="shared" ref="E155:R155" si="12">SUM(E151:E154)</f>
        <v>0</v>
      </c>
      <c r="F155" s="295">
        <f t="shared" si="12"/>
        <v>0</v>
      </c>
      <c r="G155" s="295">
        <f t="shared" si="12"/>
        <v>0</v>
      </c>
      <c r="H155" s="295">
        <f t="shared" si="12"/>
        <v>0</v>
      </c>
      <c r="I155" s="295">
        <f t="shared" si="12"/>
        <v>0</v>
      </c>
      <c r="J155" s="295">
        <f t="shared" si="12"/>
        <v>0</v>
      </c>
      <c r="K155" s="295">
        <f t="shared" si="12"/>
        <v>0</v>
      </c>
      <c r="L155" s="295">
        <f t="shared" si="12"/>
        <v>0</v>
      </c>
      <c r="M155" s="295">
        <f t="shared" si="12"/>
        <v>0</v>
      </c>
      <c r="N155" s="295">
        <f t="shared" si="12"/>
        <v>0</v>
      </c>
      <c r="O155" s="295">
        <f>SUM(L155:N155)</f>
        <v>0</v>
      </c>
      <c r="P155" s="295">
        <f t="shared" si="12"/>
        <v>0</v>
      </c>
      <c r="Q155" s="295">
        <f t="shared" si="12"/>
        <v>0</v>
      </c>
      <c r="R155" s="295">
        <f t="shared" si="12"/>
        <v>0</v>
      </c>
    </row>
    <row r="156" spans="1:18" x14ac:dyDescent="0.2">
      <c r="A156" s="1066" t="s">
        <v>107</v>
      </c>
      <c r="B156" s="1067"/>
      <c r="C156" s="1067"/>
      <c r="D156" s="1067"/>
      <c r="E156" s="1067"/>
      <c r="F156" s="1067"/>
      <c r="G156" s="1067"/>
      <c r="H156" s="1067"/>
      <c r="I156" s="1067"/>
      <c r="J156" s="1067"/>
      <c r="K156" s="1067"/>
      <c r="L156" s="1067"/>
      <c r="M156" s="1067"/>
      <c r="N156" s="1067"/>
      <c r="O156" s="1067"/>
      <c r="P156" s="1067"/>
      <c r="Q156" s="1067"/>
      <c r="R156" s="1068"/>
    </row>
    <row r="157" spans="1:18" ht="13.5" x14ac:dyDescent="0.25">
      <c r="A157" s="155">
        <v>331301</v>
      </c>
      <c r="B157" s="233" t="s">
        <v>328</v>
      </c>
      <c r="C157" s="291"/>
      <c r="D157" s="291"/>
      <c r="E157" s="291"/>
      <c r="F157" s="291"/>
      <c r="G157" s="291"/>
      <c r="H157" s="291"/>
      <c r="I157" s="291"/>
      <c r="J157" s="291"/>
      <c r="K157" s="293">
        <f t="shared" ref="K157:K185" si="13">SUM(C157:J157)</f>
        <v>0</v>
      </c>
      <c r="L157" s="292"/>
      <c r="M157" s="292"/>
      <c r="N157" s="292"/>
      <c r="O157" s="294">
        <f t="shared" ref="O157:O186" si="14">SUM(L157:N157)</f>
        <v>0</v>
      </c>
      <c r="P157" s="291"/>
      <c r="Q157" s="291"/>
      <c r="R157" s="59"/>
    </row>
    <row r="158" spans="1:18" ht="13.5" x14ac:dyDescent="0.25">
      <c r="A158" s="155">
        <v>332302</v>
      </c>
      <c r="B158" s="233" t="s">
        <v>197</v>
      </c>
      <c r="C158" s="291"/>
      <c r="D158" s="291"/>
      <c r="E158" s="291"/>
      <c r="F158" s="291"/>
      <c r="G158" s="291"/>
      <c r="H158" s="291"/>
      <c r="I158" s="291"/>
      <c r="J158" s="291"/>
      <c r="K158" s="293">
        <f t="shared" si="13"/>
        <v>0</v>
      </c>
      <c r="L158" s="292"/>
      <c r="M158" s="292"/>
      <c r="N158" s="292"/>
      <c r="O158" s="294">
        <f t="shared" si="14"/>
        <v>0</v>
      </c>
      <c r="P158" s="291"/>
      <c r="Q158" s="291"/>
      <c r="R158" s="59"/>
    </row>
    <row r="159" spans="1:18" ht="13.5" x14ac:dyDescent="0.25">
      <c r="A159" s="155">
        <v>333905</v>
      </c>
      <c r="B159" s="233" t="s">
        <v>290</v>
      </c>
      <c r="C159" s="291"/>
      <c r="D159" s="291"/>
      <c r="E159" s="291"/>
      <c r="F159" s="291"/>
      <c r="G159" s="291"/>
      <c r="H159" s="291"/>
      <c r="I159" s="291"/>
      <c r="J159" s="291"/>
      <c r="K159" s="293">
        <f t="shared" si="13"/>
        <v>0</v>
      </c>
      <c r="L159" s="292"/>
      <c r="M159" s="292"/>
      <c r="N159" s="292"/>
      <c r="O159" s="294">
        <f t="shared" si="14"/>
        <v>0</v>
      </c>
      <c r="P159" s="291"/>
      <c r="Q159" s="291"/>
      <c r="R159" s="59"/>
    </row>
    <row r="160" spans="1:18" ht="13.5" x14ac:dyDescent="0.25">
      <c r="A160" s="155">
        <v>334101</v>
      </c>
      <c r="B160" s="233" t="s">
        <v>232</v>
      </c>
      <c r="C160" s="291"/>
      <c r="D160" s="291"/>
      <c r="E160" s="291"/>
      <c r="F160" s="291"/>
      <c r="G160" s="291"/>
      <c r="H160" s="291"/>
      <c r="I160" s="291"/>
      <c r="J160" s="291"/>
      <c r="K160" s="293">
        <f t="shared" si="13"/>
        <v>0</v>
      </c>
      <c r="L160" s="292"/>
      <c r="M160" s="292"/>
      <c r="N160" s="292"/>
      <c r="O160" s="294">
        <f t="shared" si="14"/>
        <v>0</v>
      </c>
      <c r="P160" s="291"/>
      <c r="Q160" s="291"/>
      <c r="R160" s="59"/>
    </row>
    <row r="161" spans="1:18" ht="13.5" x14ac:dyDescent="0.25">
      <c r="A161" s="155">
        <v>334102</v>
      </c>
      <c r="B161" s="233" t="s">
        <v>108</v>
      </c>
      <c r="C161" s="291"/>
      <c r="D161" s="291"/>
      <c r="E161" s="291"/>
      <c r="F161" s="291"/>
      <c r="G161" s="291"/>
      <c r="H161" s="291"/>
      <c r="I161" s="291"/>
      <c r="J161" s="291"/>
      <c r="K161" s="293">
        <f t="shared" si="13"/>
        <v>0</v>
      </c>
      <c r="L161" s="292"/>
      <c r="M161" s="292"/>
      <c r="N161" s="292"/>
      <c r="O161" s="294">
        <f t="shared" si="14"/>
        <v>0</v>
      </c>
      <c r="P161" s="291"/>
      <c r="Q161" s="291"/>
      <c r="R161" s="59"/>
    </row>
    <row r="162" spans="1:18" ht="13.5" x14ac:dyDescent="0.25">
      <c r="A162" s="103">
        <v>334201</v>
      </c>
      <c r="B162" s="233" t="s">
        <v>291</v>
      </c>
      <c r="C162" s="291"/>
      <c r="D162" s="291"/>
      <c r="E162" s="291"/>
      <c r="F162" s="291"/>
      <c r="G162" s="291"/>
      <c r="H162" s="291"/>
      <c r="I162" s="291"/>
      <c r="J162" s="291"/>
      <c r="K162" s="293">
        <f t="shared" si="13"/>
        <v>0</v>
      </c>
      <c r="L162" s="292"/>
      <c r="M162" s="292"/>
      <c r="N162" s="292"/>
      <c r="O162" s="294">
        <f t="shared" si="14"/>
        <v>0</v>
      </c>
      <c r="P162" s="291"/>
      <c r="Q162" s="291"/>
      <c r="R162" s="59"/>
    </row>
    <row r="163" spans="1:18" ht="13.5" x14ac:dyDescent="0.25">
      <c r="A163" s="155">
        <v>334302</v>
      </c>
      <c r="B163" s="233" t="s">
        <v>198</v>
      </c>
      <c r="C163" s="291"/>
      <c r="D163" s="291"/>
      <c r="E163" s="291"/>
      <c r="F163" s="291"/>
      <c r="G163" s="291"/>
      <c r="H163" s="291"/>
      <c r="I163" s="291"/>
      <c r="J163" s="291"/>
      <c r="K163" s="293">
        <f t="shared" si="13"/>
        <v>0</v>
      </c>
      <c r="L163" s="292"/>
      <c r="M163" s="292"/>
      <c r="N163" s="292"/>
      <c r="O163" s="516">
        <f t="shared" si="14"/>
        <v>0</v>
      </c>
      <c r="P163" s="291"/>
      <c r="Q163" s="291"/>
      <c r="R163" s="59"/>
    </row>
    <row r="164" spans="1:18" ht="13.5" x14ac:dyDescent="0.25">
      <c r="A164" s="155">
        <v>335401</v>
      </c>
      <c r="B164" s="233" t="s">
        <v>236</v>
      </c>
      <c r="C164" s="291"/>
      <c r="D164" s="291"/>
      <c r="E164" s="291"/>
      <c r="F164" s="291"/>
      <c r="G164" s="291"/>
      <c r="H164" s="291"/>
      <c r="I164" s="291"/>
      <c r="J164" s="291"/>
      <c r="K164" s="293">
        <f t="shared" si="13"/>
        <v>0</v>
      </c>
      <c r="L164" s="292"/>
      <c r="M164" s="292"/>
      <c r="N164" s="292"/>
      <c r="O164" s="294">
        <f t="shared" si="14"/>
        <v>0</v>
      </c>
      <c r="P164" s="291"/>
      <c r="Q164" s="291"/>
      <c r="R164" s="59"/>
    </row>
    <row r="165" spans="1:18" ht="13.5" x14ac:dyDescent="0.25">
      <c r="A165" s="155">
        <v>411101</v>
      </c>
      <c r="B165" s="233" t="s">
        <v>202</v>
      </c>
      <c r="C165" s="291"/>
      <c r="D165" s="291"/>
      <c r="E165" s="291"/>
      <c r="F165" s="291"/>
      <c r="G165" s="291"/>
      <c r="H165" s="291"/>
      <c r="I165" s="291"/>
      <c r="J165" s="291"/>
      <c r="K165" s="293">
        <f t="shared" si="13"/>
        <v>0</v>
      </c>
      <c r="L165" s="292"/>
      <c r="M165" s="292"/>
      <c r="N165" s="292"/>
      <c r="O165" s="294">
        <f t="shared" si="14"/>
        <v>0</v>
      </c>
      <c r="P165" s="291"/>
      <c r="Q165" s="291"/>
      <c r="R165" s="59"/>
    </row>
    <row r="166" spans="1:18" ht="13.5" x14ac:dyDescent="0.25">
      <c r="A166" s="155">
        <v>412101</v>
      </c>
      <c r="B166" s="233" t="s">
        <v>109</v>
      </c>
      <c r="C166" s="291"/>
      <c r="D166" s="291"/>
      <c r="E166" s="291"/>
      <c r="F166" s="291"/>
      <c r="G166" s="291"/>
      <c r="H166" s="291"/>
      <c r="I166" s="291"/>
      <c r="J166" s="291"/>
      <c r="K166" s="293">
        <f t="shared" si="13"/>
        <v>0</v>
      </c>
      <c r="L166" s="292"/>
      <c r="M166" s="292"/>
      <c r="N166" s="292"/>
      <c r="O166" s="294">
        <f t="shared" si="14"/>
        <v>0</v>
      </c>
      <c r="P166" s="291"/>
      <c r="Q166" s="291"/>
      <c r="R166" s="59"/>
    </row>
    <row r="167" spans="1:18" ht="13.5" x14ac:dyDescent="0.25">
      <c r="A167" s="155">
        <v>413101</v>
      </c>
      <c r="B167" s="233" t="s">
        <v>203</v>
      </c>
      <c r="C167" s="291"/>
      <c r="D167" s="291"/>
      <c r="E167" s="291"/>
      <c r="F167" s="291"/>
      <c r="G167" s="291"/>
      <c r="H167" s="291"/>
      <c r="I167" s="291"/>
      <c r="J167" s="291"/>
      <c r="K167" s="293">
        <f t="shared" si="13"/>
        <v>0</v>
      </c>
      <c r="L167" s="292"/>
      <c r="M167" s="292"/>
      <c r="N167" s="292"/>
      <c r="O167" s="294">
        <f t="shared" si="14"/>
        <v>0</v>
      </c>
      <c r="P167" s="291"/>
      <c r="Q167" s="291"/>
      <c r="R167" s="59"/>
    </row>
    <row r="168" spans="1:18" ht="13.5" x14ac:dyDescent="0.25">
      <c r="A168" s="155">
        <v>413201</v>
      </c>
      <c r="B168" s="233" t="s">
        <v>204</v>
      </c>
      <c r="C168" s="291"/>
      <c r="D168" s="291"/>
      <c r="E168" s="291"/>
      <c r="F168" s="291"/>
      <c r="G168" s="291"/>
      <c r="H168" s="291"/>
      <c r="I168" s="291"/>
      <c r="J168" s="291"/>
      <c r="K168" s="293">
        <f t="shared" si="13"/>
        <v>0</v>
      </c>
      <c r="L168" s="292"/>
      <c r="M168" s="292"/>
      <c r="N168" s="292"/>
      <c r="O168" s="294">
        <f t="shared" si="14"/>
        <v>0</v>
      </c>
      <c r="P168" s="291"/>
      <c r="Q168" s="291"/>
      <c r="R168" s="59"/>
    </row>
    <row r="169" spans="1:18" ht="13.5" x14ac:dyDescent="0.25">
      <c r="A169" s="155">
        <v>422206</v>
      </c>
      <c r="B169" s="233" t="s">
        <v>229</v>
      </c>
      <c r="C169" s="291"/>
      <c r="D169" s="291"/>
      <c r="E169" s="291"/>
      <c r="F169" s="291"/>
      <c r="G169" s="291"/>
      <c r="H169" s="291"/>
      <c r="I169" s="291"/>
      <c r="J169" s="291"/>
      <c r="K169" s="293">
        <f t="shared" si="13"/>
        <v>0</v>
      </c>
      <c r="L169" s="292"/>
      <c r="M169" s="292"/>
      <c r="N169" s="292"/>
      <c r="O169" s="294">
        <f t="shared" si="14"/>
        <v>0</v>
      </c>
      <c r="P169" s="291"/>
      <c r="Q169" s="291"/>
      <c r="R169" s="59"/>
    </row>
    <row r="170" spans="1:18" ht="13.5" x14ac:dyDescent="0.25">
      <c r="A170" s="155">
        <v>422301</v>
      </c>
      <c r="B170" s="233" t="s">
        <v>230</v>
      </c>
      <c r="C170" s="291"/>
      <c r="D170" s="291"/>
      <c r="E170" s="291"/>
      <c r="F170" s="291"/>
      <c r="G170" s="291"/>
      <c r="H170" s="291"/>
      <c r="I170" s="291"/>
      <c r="J170" s="291"/>
      <c r="K170" s="293">
        <f t="shared" si="13"/>
        <v>0</v>
      </c>
      <c r="L170" s="292"/>
      <c r="M170" s="292"/>
      <c r="N170" s="292"/>
      <c r="O170" s="294">
        <f t="shared" si="14"/>
        <v>0</v>
      </c>
      <c r="P170" s="291"/>
      <c r="Q170" s="291"/>
      <c r="R170" s="59"/>
    </row>
    <row r="171" spans="1:18" ht="13.5" x14ac:dyDescent="0.25">
      <c r="A171" s="155">
        <v>422501</v>
      </c>
      <c r="B171" s="233" t="s">
        <v>205</v>
      </c>
      <c r="C171" s="291"/>
      <c r="D171" s="291"/>
      <c r="E171" s="291"/>
      <c r="F171" s="291"/>
      <c r="G171" s="291"/>
      <c r="H171" s="291"/>
      <c r="I171" s="291"/>
      <c r="J171" s="291"/>
      <c r="K171" s="293">
        <f t="shared" si="13"/>
        <v>0</v>
      </c>
      <c r="L171" s="292"/>
      <c r="M171" s="292"/>
      <c r="N171" s="292"/>
      <c r="O171" s="294">
        <f t="shared" si="14"/>
        <v>0</v>
      </c>
      <c r="P171" s="291"/>
      <c r="Q171" s="291"/>
      <c r="R171" s="59"/>
    </row>
    <row r="172" spans="1:18" ht="13.5" x14ac:dyDescent="0.25">
      <c r="A172" s="155">
        <v>422601</v>
      </c>
      <c r="B172" s="233" t="s">
        <v>231</v>
      </c>
      <c r="C172" s="291"/>
      <c r="D172" s="291"/>
      <c r="E172" s="291"/>
      <c r="F172" s="291"/>
      <c r="G172" s="291"/>
      <c r="H172" s="291"/>
      <c r="I172" s="291"/>
      <c r="J172" s="291"/>
      <c r="K172" s="293">
        <f t="shared" si="13"/>
        <v>0</v>
      </c>
      <c r="L172" s="292"/>
      <c r="M172" s="292"/>
      <c r="N172" s="292"/>
      <c r="O172" s="294">
        <f t="shared" si="14"/>
        <v>0</v>
      </c>
      <c r="P172" s="291"/>
      <c r="Q172" s="291"/>
      <c r="R172" s="59"/>
    </row>
    <row r="173" spans="1:18" ht="13.5" x14ac:dyDescent="0.25">
      <c r="A173" s="155">
        <v>431101</v>
      </c>
      <c r="B173" s="233" t="s">
        <v>261</v>
      </c>
      <c r="C173" s="291"/>
      <c r="D173" s="291"/>
      <c r="E173" s="291"/>
      <c r="F173" s="291"/>
      <c r="G173" s="291"/>
      <c r="H173" s="291"/>
      <c r="I173" s="291"/>
      <c r="J173" s="291"/>
      <c r="K173" s="293">
        <f t="shared" si="13"/>
        <v>0</v>
      </c>
      <c r="L173" s="292"/>
      <c r="M173" s="292"/>
      <c r="N173" s="292"/>
      <c r="O173" s="294">
        <f t="shared" si="14"/>
        <v>0</v>
      </c>
      <c r="P173" s="291"/>
      <c r="Q173" s="291"/>
      <c r="R173" s="59"/>
    </row>
    <row r="174" spans="1:18" ht="13.5" x14ac:dyDescent="0.25">
      <c r="A174" s="155">
        <v>431103</v>
      </c>
      <c r="B174" s="233" t="s">
        <v>292</v>
      </c>
      <c r="C174" s="291"/>
      <c r="D174" s="291"/>
      <c r="E174" s="291"/>
      <c r="F174" s="291"/>
      <c r="G174" s="291"/>
      <c r="H174" s="291"/>
      <c r="I174" s="291"/>
      <c r="J174" s="291"/>
      <c r="K174" s="293">
        <f t="shared" si="13"/>
        <v>0</v>
      </c>
      <c r="L174" s="292"/>
      <c r="M174" s="292"/>
      <c r="N174" s="292"/>
      <c r="O174" s="294">
        <f t="shared" si="14"/>
        <v>0</v>
      </c>
      <c r="P174" s="291"/>
      <c r="Q174" s="291"/>
      <c r="R174" s="59"/>
    </row>
    <row r="175" spans="1:18" ht="13.5" x14ac:dyDescent="0.25">
      <c r="A175" s="155">
        <v>431301</v>
      </c>
      <c r="B175" s="233" t="s">
        <v>110</v>
      </c>
      <c r="C175" s="291"/>
      <c r="D175" s="291"/>
      <c r="E175" s="291"/>
      <c r="F175" s="291"/>
      <c r="G175" s="291"/>
      <c r="H175" s="291"/>
      <c r="I175" s="291"/>
      <c r="J175" s="291"/>
      <c r="K175" s="293">
        <f t="shared" si="13"/>
        <v>0</v>
      </c>
      <c r="L175" s="292"/>
      <c r="M175" s="292"/>
      <c r="N175" s="292"/>
      <c r="O175" s="294">
        <f t="shared" si="14"/>
        <v>0</v>
      </c>
      <c r="P175" s="291"/>
      <c r="Q175" s="291"/>
      <c r="R175" s="59"/>
    </row>
    <row r="176" spans="1:18" ht="13.5" x14ac:dyDescent="0.25">
      <c r="A176" s="155">
        <v>432101</v>
      </c>
      <c r="B176" s="233" t="s">
        <v>206</v>
      </c>
      <c r="C176" s="291"/>
      <c r="D176" s="291"/>
      <c r="E176" s="291"/>
      <c r="F176" s="291"/>
      <c r="G176" s="291"/>
      <c r="H176" s="291"/>
      <c r="I176" s="291"/>
      <c r="J176" s="291"/>
      <c r="K176" s="293">
        <f t="shared" si="13"/>
        <v>0</v>
      </c>
      <c r="L176" s="292"/>
      <c r="M176" s="292"/>
      <c r="N176" s="292"/>
      <c r="O176" s="294">
        <f t="shared" si="14"/>
        <v>0</v>
      </c>
      <c r="P176" s="291"/>
      <c r="Q176" s="291"/>
      <c r="R176" s="59"/>
    </row>
    <row r="177" spans="1:18" ht="13.5" x14ac:dyDescent="0.25">
      <c r="A177" s="155">
        <v>441101</v>
      </c>
      <c r="B177" s="233" t="s">
        <v>111</v>
      </c>
      <c r="C177" s="291"/>
      <c r="D177" s="291"/>
      <c r="E177" s="291"/>
      <c r="F177" s="291"/>
      <c r="G177" s="291"/>
      <c r="H177" s="291"/>
      <c r="I177" s="291"/>
      <c r="J177" s="291"/>
      <c r="K177" s="293">
        <f t="shared" si="13"/>
        <v>0</v>
      </c>
      <c r="L177" s="292"/>
      <c r="M177" s="292"/>
      <c r="N177" s="292"/>
      <c r="O177" s="294">
        <f t="shared" si="14"/>
        <v>0</v>
      </c>
      <c r="P177" s="291"/>
      <c r="Q177" s="291"/>
      <c r="R177" s="59"/>
    </row>
    <row r="178" spans="1:18" ht="13.5" x14ac:dyDescent="0.25">
      <c r="A178" s="155">
        <v>441501</v>
      </c>
      <c r="B178" s="233" t="s">
        <v>207</v>
      </c>
      <c r="C178" s="291"/>
      <c r="D178" s="291"/>
      <c r="E178" s="291"/>
      <c r="F178" s="291"/>
      <c r="G178" s="291"/>
      <c r="H178" s="291"/>
      <c r="I178" s="291"/>
      <c r="J178" s="291"/>
      <c r="K178" s="293">
        <f t="shared" si="13"/>
        <v>0</v>
      </c>
      <c r="L178" s="292"/>
      <c r="M178" s="292"/>
      <c r="N178" s="292"/>
      <c r="O178" s="294">
        <f t="shared" si="14"/>
        <v>0</v>
      </c>
      <c r="P178" s="291"/>
      <c r="Q178" s="291"/>
      <c r="R178" s="59"/>
    </row>
    <row r="179" spans="1:18" ht="13.5" x14ac:dyDescent="0.25">
      <c r="A179" s="155">
        <v>441502</v>
      </c>
      <c r="B179" s="233" t="s">
        <v>329</v>
      </c>
      <c r="C179" s="291"/>
      <c r="D179" s="291"/>
      <c r="E179" s="291"/>
      <c r="F179" s="291"/>
      <c r="G179" s="291"/>
      <c r="H179" s="291"/>
      <c r="I179" s="291"/>
      <c r="J179" s="291"/>
      <c r="K179" s="293">
        <f t="shared" si="13"/>
        <v>0</v>
      </c>
      <c r="L179" s="292"/>
      <c r="M179" s="292"/>
      <c r="N179" s="292"/>
      <c r="O179" s="294">
        <f t="shared" si="14"/>
        <v>0</v>
      </c>
      <c r="P179" s="291"/>
      <c r="Q179" s="291"/>
      <c r="R179" s="59"/>
    </row>
    <row r="180" spans="1:18" ht="13.5" x14ac:dyDescent="0.25">
      <c r="A180" s="155">
        <v>441601</v>
      </c>
      <c r="B180" s="233" t="s">
        <v>112</v>
      </c>
      <c r="C180" s="291"/>
      <c r="D180" s="291"/>
      <c r="E180" s="291"/>
      <c r="F180" s="291"/>
      <c r="G180" s="291"/>
      <c r="H180" s="291"/>
      <c r="I180" s="291"/>
      <c r="J180" s="291"/>
      <c r="K180" s="293">
        <f t="shared" si="13"/>
        <v>0</v>
      </c>
      <c r="L180" s="292"/>
      <c r="M180" s="292"/>
      <c r="N180" s="292"/>
      <c r="O180" s="294">
        <f t="shared" si="14"/>
        <v>0</v>
      </c>
      <c r="P180" s="291"/>
      <c r="Q180" s="291"/>
      <c r="R180" s="59"/>
    </row>
    <row r="181" spans="1:18" ht="13.5" x14ac:dyDescent="0.25">
      <c r="A181" s="155">
        <v>441602</v>
      </c>
      <c r="B181" s="233" t="s">
        <v>293</v>
      </c>
      <c r="C181" s="291"/>
      <c r="D181" s="291"/>
      <c r="E181" s="291"/>
      <c r="F181" s="291"/>
      <c r="G181" s="291"/>
      <c r="H181" s="291"/>
      <c r="I181" s="291"/>
      <c r="J181" s="291"/>
      <c r="K181" s="293">
        <f t="shared" si="13"/>
        <v>0</v>
      </c>
      <c r="L181" s="292"/>
      <c r="M181" s="292"/>
      <c r="N181" s="292"/>
      <c r="O181" s="294">
        <f t="shared" si="14"/>
        <v>0</v>
      </c>
      <c r="P181" s="291"/>
      <c r="Q181" s="291"/>
      <c r="R181" s="59"/>
    </row>
    <row r="182" spans="1:18" ht="13.5" x14ac:dyDescent="0.25">
      <c r="A182" s="155">
        <v>441902</v>
      </c>
      <c r="B182" s="233" t="s">
        <v>239</v>
      </c>
      <c r="C182" s="291"/>
      <c r="D182" s="291"/>
      <c r="E182" s="291"/>
      <c r="F182" s="291"/>
      <c r="G182" s="291"/>
      <c r="H182" s="291"/>
      <c r="I182" s="291"/>
      <c r="J182" s="291"/>
      <c r="K182" s="293">
        <f t="shared" si="13"/>
        <v>0</v>
      </c>
      <c r="L182" s="292"/>
      <c r="M182" s="292"/>
      <c r="N182" s="292"/>
      <c r="O182" s="294">
        <f t="shared" si="14"/>
        <v>0</v>
      </c>
      <c r="P182" s="291"/>
      <c r="Q182" s="291"/>
      <c r="R182" s="59"/>
    </row>
    <row r="183" spans="1:18" ht="13.5" x14ac:dyDescent="0.25">
      <c r="A183" s="155">
        <v>441903</v>
      </c>
      <c r="B183" s="233" t="s">
        <v>208</v>
      </c>
      <c r="C183" s="291"/>
      <c r="D183" s="291"/>
      <c r="E183" s="291"/>
      <c r="F183" s="291"/>
      <c r="G183" s="291"/>
      <c r="H183" s="291"/>
      <c r="I183" s="291"/>
      <c r="J183" s="291"/>
      <c r="K183" s="293">
        <f t="shared" si="13"/>
        <v>0</v>
      </c>
      <c r="L183" s="292"/>
      <c r="M183" s="292"/>
      <c r="N183" s="292"/>
      <c r="O183" s="294">
        <f t="shared" si="14"/>
        <v>0</v>
      </c>
      <c r="P183" s="291"/>
      <c r="Q183" s="291"/>
      <c r="R183" s="59"/>
    </row>
    <row r="184" spans="1:18" ht="13.5" x14ac:dyDescent="0.25">
      <c r="A184" s="159">
        <v>441905</v>
      </c>
      <c r="B184" s="233" t="s">
        <v>209</v>
      </c>
      <c r="C184" s="291"/>
      <c r="D184" s="291"/>
      <c r="E184" s="291"/>
      <c r="F184" s="291"/>
      <c r="G184" s="291"/>
      <c r="H184" s="291"/>
      <c r="I184" s="291"/>
      <c r="J184" s="291"/>
      <c r="K184" s="293">
        <f t="shared" si="13"/>
        <v>0</v>
      </c>
      <c r="L184" s="292"/>
      <c r="M184" s="292"/>
      <c r="N184" s="292"/>
      <c r="O184" s="294">
        <f t="shared" si="14"/>
        <v>0</v>
      </c>
      <c r="P184" s="291"/>
      <c r="Q184" s="291"/>
      <c r="R184" s="59"/>
    </row>
    <row r="185" spans="1:18" ht="13.5" x14ac:dyDescent="0.25">
      <c r="A185" s="155">
        <v>672206</v>
      </c>
      <c r="B185" s="233" t="s">
        <v>246</v>
      </c>
      <c r="C185" s="291"/>
      <c r="D185" s="291"/>
      <c r="E185" s="291"/>
      <c r="F185" s="291"/>
      <c r="G185" s="291"/>
      <c r="H185" s="291"/>
      <c r="I185" s="291"/>
      <c r="J185" s="291"/>
      <c r="K185" s="293">
        <f t="shared" si="13"/>
        <v>0</v>
      </c>
      <c r="L185" s="292"/>
      <c r="M185" s="292"/>
      <c r="N185" s="292"/>
      <c r="O185" s="294">
        <f t="shared" si="14"/>
        <v>0</v>
      </c>
      <c r="P185" s="291"/>
      <c r="Q185" s="291"/>
      <c r="R185" s="59"/>
    </row>
    <row r="186" spans="1:18" ht="13.5" x14ac:dyDescent="0.25">
      <c r="A186" s="1069" t="s">
        <v>114</v>
      </c>
      <c r="B186" s="1069"/>
      <c r="C186" s="295">
        <f>SUM(C157:C185)</f>
        <v>0</v>
      </c>
      <c r="D186" s="295">
        <f>SUM(D157:D185)</f>
        <v>0</v>
      </c>
      <c r="E186" s="295">
        <f t="shared" ref="E186:R186" si="15">SUM(E157:E185)</f>
        <v>0</v>
      </c>
      <c r="F186" s="295">
        <f t="shared" si="15"/>
        <v>0</v>
      </c>
      <c r="G186" s="295">
        <f t="shared" si="15"/>
        <v>0</v>
      </c>
      <c r="H186" s="295">
        <f t="shared" si="15"/>
        <v>0</v>
      </c>
      <c r="I186" s="295">
        <f t="shared" si="15"/>
        <v>0</v>
      </c>
      <c r="J186" s="295">
        <f t="shared" si="15"/>
        <v>0</v>
      </c>
      <c r="K186" s="295">
        <f t="shared" si="15"/>
        <v>0</v>
      </c>
      <c r="L186" s="295">
        <f t="shared" si="15"/>
        <v>0</v>
      </c>
      <c r="M186" s="295">
        <f t="shared" si="15"/>
        <v>0</v>
      </c>
      <c r="N186" s="295">
        <f t="shared" si="15"/>
        <v>0</v>
      </c>
      <c r="O186" s="295">
        <f t="shared" si="14"/>
        <v>0</v>
      </c>
      <c r="P186" s="295">
        <f t="shared" si="15"/>
        <v>0</v>
      </c>
      <c r="Q186" s="295">
        <f t="shared" si="15"/>
        <v>0</v>
      </c>
      <c r="R186" s="295">
        <f t="shared" si="15"/>
        <v>0</v>
      </c>
    </row>
    <row r="187" spans="1:18" x14ac:dyDescent="0.2">
      <c r="A187" s="1066" t="s">
        <v>240</v>
      </c>
      <c r="B187" s="1067"/>
      <c r="C187" s="1067"/>
      <c r="D187" s="1067"/>
      <c r="E187" s="1067"/>
      <c r="F187" s="1067"/>
      <c r="G187" s="1067"/>
      <c r="H187" s="1067"/>
      <c r="I187" s="1067"/>
      <c r="J187" s="1067"/>
      <c r="K187" s="1067"/>
      <c r="L187" s="1067"/>
      <c r="M187" s="1067"/>
      <c r="N187" s="1067"/>
      <c r="O187" s="1067"/>
      <c r="P187" s="1067"/>
      <c r="Q187" s="1067"/>
      <c r="R187" s="1068"/>
    </row>
    <row r="188" spans="1:18" ht="13.5" x14ac:dyDescent="0.25">
      <c r="A188" s="155">
        <v>511301</v>
      </c>
      <c r="B188" s="233" t="s">
        <v>102</v>
      </c>
      <c r="C188" s="291"/>
      <c r="D188" s="291"/>
      <c r="E188" s="291"/>
      <c r="F188" s="291"/>
      <c r="G188" s="291"/>
      <c r="H188" s="291"/>
      <c r="I188" s="291"/>
      <c r="J188" s="291"/>
      <c r="K188" s="293">
        <f t="shared" ref="K188:K199" si="16">SUM(C188:J188)</f>
        <v>0</v>
      </c>
      <c r="L188" s="292"/>
      <c r="M188" s="292"/>
      <c r="N188" s="292"/>
      <c r="O188" s="294">
        <f t="shared" ref="O188:O200" si="17">SUM(L188:N188)</f>
        <v>0</v>
      </c>
      <c r="P188" s="291"/>
      <c r="Q188" s="291"/>
      <c r="R188" s="59"/>
    </row>
    <row r="189" spans="1:18" ht="13.5" x14ac:dyDescent="0.25">
      <c r="A189" s="105">
        <v>511302</v>
      </c>
      <c r="B189" s="236" t="s">
        <v>241</v>
      </c>
      <c r="C189" s="291"/>
      <c r="D189" s="291"/>
      <c r="E189" s="291"/>
      <c r="F189" s="291"/>
      <c r="G189" s="291"/>
      <c r="H189" s="291"/>
      <c r="I189" s="291"/>
      <c r="J189" s="291"/>
      <c r="K189" s="293">
        <f t="shared" si="16"/>
        <v>0</v>
      </c>
      <c r="L189" s="292"/>
      <c r="M189" s="292"/>
      <c r="N189" s="292"/>
      <c r="O189" s="294">
        <f t="shared" si="17"/>
        <v>0</v>
      </c>
      <c r="P189" s="291"/>
      <c r="Q189" s="291"/>
      <c r="R189" s="59"/>
    </row>
    <row r="190" spans="1:18" ht="13.5" x14ac:dyDescent="0.25">
      <c r="A190" s="105">
        <v>515301</v>
      </c>
      <c r="B190" s="236" t="s">
        <v>273</v>
      </c>
      <c r="C190" s="291"/>
      <c r="D190" s="291"/>
      <c r="E190" s="291"/>
      <c r="F190" s="291"/>
      <c r="G190" s="291"/>
      <c r="H190" s="291"/>
      <c r="I190" s="291"/>
      <c r="J190" s="291"/>
      <c r="K190" s="293">
        <f t="shared" si="16"/>
        <v>0</v>
      </c>
      <c r="L190" s="292"/>
      <c r="M190" s="292"/>
      <c r="N190" s="292"/>
      <c r="O190" s="294">
        <f t="shared" si="17"/>
        <v>0</v>
      </c>
      <c r="P190" s="291"/>
      <c r="Q190" s="291"/>
      <c r="R190" s="59"/>
    </row>
    <row r="191" spans="1:18" ht="13.5" x14ac:dyDescent="0.25">
      <c r="A191" s="105">
        <v>516401</v>
      </c>
      <c r="B191" s="236" t="s">
        <v>218</v>
      </c>
      <c r="C191" s="291"/>
      <c r="D191" s="291"/>
      <c r="E191" s="291"/>
      <c r="F191" s="291"/>
      <c r="G191" s="291"/>
      <c r="H191" s="291"/>
      <c r="I191" s="291"/>
      <c r="J191" s="291"/>
      <c r="K191" s="293">
        <f t="shared" si="16"/>
        <v>0</v>
      </c>
      <c r="L191" s="292"/>
      <c r="M191" s="292"/>
      <c r="N191" s="292"/>
      <c r="O191" s="294">
        <f t="shared" si="17"/>
        <v>0</v>
      </c>
      <c r="P191" s="291"/>
      <c r="Q191" s="291"/>
      <c r="R191" s="59"/>
    </row>
    <row r="192" spans="1:18" ht="13.5" x14ac:dyDescent="0.25">
      <c r="A192" s="105">
        <v>516403</v>
      </c>
      <c r="B192" s="236" t="s">
        <v>242</v>
      </c>
      <c r="C192" s="291"/>
      <c r="D192" s="291"/>
      <c r="E192" s="291"/>
      <c r="F192" s="291"/>
      <c r="G192" s="291"/>
      <c r="H192" s="291"/>
      <c r="I192" s="291"/>
      <c r="J192" s="291"/>
      <c r="K192" s="293">
        <f t="shared" si="16"/>
        <v>0</v>
      </c>
      <c r="L192" s="292"/>
      <c r="M192" s="292"/>
      <c r="N192" s="292"/>
      <c r="O192" s="294">
        <f t="shared" si="17"/>
        <v>0</v>
      </c>
      <c r="P192" s="291"/>
      <c r="Q192" s="291"/>
      <c r="R192" s="59"/>
    </row>
    <row r="193" spans="1:18" ht="13.5" x14ac:dyDescent="0.25">
      <c r="A193" s="105">
        <v>523102</v>
      </c>
      <c r="B193" s="236" t="s">
        <v>210</v>
      </c>
      <c r="C193" s="291"/>
      <c r="D193" s="291"/>
      <c r="E193" s="291"/>
      <c r="F193" s="291"/>
      <c r="G193" s="291"/>
      <c r="H193" s="291"/>
      <c r="I193" s="291"/>
      <c r="J193" s="291"/>
      <c r="K193" s="293">
        <f t="shared" si="16"/>
        <v>0</v>
      </c>
      <c r="L193" s="292"/>
      <c r="M193" s="292"/>
      <c r="N193" s="292"/>
      <c r="O193" s="294">
        <f t="shared" si="17"/>
        <v>0</v>
      </c>
      <c r="P193" s="291"/>
      <c r="Q193" s="291"/>
      <c r="R193" s="59"/>
    </row>
    <row r="194" spans="1:18" ht="13.5" x14ac:dyDescent="0.25">
      <c r="A194" s="155">
        <v>541101</v>
      </c>
      <c r="B194" s="233" t="s">
        <v>103</v>
      </c>
      <c r="C194" s="291"/>
      <c r="D194" s="291"/>
      <c r="E194" s="291"/>
      <c r="F194" s="291"/>
      <c r="G194" s="291"/>
      <c r="H194" s="291"/>
      <c r="I194" s="291"/>
      <c r="J194" s="291"/>
      <c r="K194" s="293">
        <f t="shared" si="16"/>
        <v>0</v>
      </c>
      <c r="L194" s="292"/>
      <c r="M194" s="292"/>
      <c r="N194" s="292"/>
      <c r="O194" s="294">
        <f t="shared" si="17"/>
        <v>0</v>
      </c>
      <c r="P194" s="291"/>
      <c r="Q194" s="291"/>
      <c r="R194" s="59"/>
    </row>
    <row r="195" spans="1:18" ht="13.5" x14ac:dyDescent="0.25">
      <c r="A195" s="155">
        <v>541201</v>
      </c>
      <c r="B195" s="233" t="s">
        <v>104</v>
      </c>
      <c r="C195" s="291"/>
      <c r="D195" s="291"/>
      <c r="E195" s="291"/>
      <c r="F195" s="291"/>
      <c r="G195" s="291"/>
      <c r="H195" s="291"/>
      <c r="I195" s="291"/>
      <c r="J195" s="291"/>
      <c r="K195" s="293">
        <f t="shared" si="16"/>
        <v>0</v>
      </c>
      <c r="L195" s="292"/>
      <c r="M195" s="292"/>
      <c r="N195" s="292"/>
      <c r="O195" s="294">
        <f t="shared" si="17"/>
        <v>0</v>
      </c>
      <c r="P195" s="291"/>
      <c r="Q195" s="291"/>
      <c r="R195" s="59"/>
    </row>
    <row r="196" spans="1:18" ht="13.5" x14ac:dyDescent="0.25">
      <c r="A196" s="155">
        <v>541202</v>
      </c>
      <c r="B196" s="233" t="s">
        <v>272</v>
      </c>
      <c r="C196" s="291"/>
      <c r="D196" s="291"/>
      <c r="E196" s="291"/>
      <c r="F196" s="291"/>
      <c r="G196" s="291"/>
      <c r="H196" s="291"/>
      <c r="I196" s="291"/>
      <c r="J196" s="291"/>
      <c r="K196" s="293">
        <f t="shared" si="16"/>
        <v>0</v>
      </c>
      <c r="L196" s="292"/>
      <c r="M196" s="292"/>
      <c r="N196" s="292"/>
      <c r="O196" s="294">
        <f t="shared" si="17"/>
        <v>0</v>
      </c>
      <c r="P196" s="291"/>
      <c r="Q196" s="291"/>
      <c r="R196" s="59"/>
    </row>
    <row r="197" spans="1:18" ht="13.5" x14ac:dyDescent="0.25">
      <c r="A197" s="155">
        <v>541401</v>
      </c>
      <c r="B197" s="233" t="s">
        <v>105</v>
      </c>
      <c r="C197" s="291"/>
      <c r="D197" s="291"/>
      <c r="E197" s="291"/>
      <c r="F197" s="291"/>
      <c r="G197" s="291"/>
      <c r="H197" s="291"/>
      <c r="I197" s="291"/>
      <c r="J197" s="291"/>
      <c r="K197" s="293">
        <f t="shared" si="16"/>
        <v>0</v>
      </c>
      <c r="L197" s="292"/>
      <c r="M197" s="292"/>
      <c r="N197" s="292"/>
      <c r="O197" s="294">
        <f t="shared" si="17"/>
        <v>0</v>
      </c>
      <c r="P197" s="291"/>
      <c r="Q197" s="291"/>
      <c r="R197" s="59"/>
    </row>
    <row r="198" spans="1:18" ht="13.5" x14ac:dyDescent="0.25">
      <c r="A198" s="155">
        <v>541901</v>
      </c>
      <c r="B198" s="233" t="s">
        <v>270</v>
      </c>
      <c r="C198" s="291"/>
      <c r="D198" s="291"/>
      <c r="E198" s="291"/>
      <c r="F198" s="291"/>
      <c r="G198" s="291"/>
      <c r="H198" s="291"/>
      <c r="I198" s="291"/>
      <c r="J198" s="291"/>
      <c r="K198" s="293">
        <f t="shared" si="16"/>
        <v>0</v>
      </c>
      <c r="L198" s="292"/>
      <c r="M198" s="292"/>
      <c r="N198" s="292"/>
      <c r="O198" s="294">
        <f t="shared" si="17"/>
        <v>0</v>
      </c>
      <c r="P198" s="291"/>
      <c r="Q198" s="291"/>
      <c r="R198" s="59"/>
    </row>
    <row r="199" spans="1:18" ht="13.5" x14ac:dyDescent="0.25">
      <c r="A199" s="155">
        <v>541902</v>
      </c>
      <c r="B199" s="233" t="s">
        <v>271</v>
      </c>
      <c r="C199" s="291"/>
      <c r="D199" s="291"/>
      <c r="E199" s="291"/>
      <c r="F199" s="291"/>
      <c r="G199" s="291"/>
      <c r="H199" s="291"/>
      <c r="I199" s="291"/>
      <c r="J199" s="291"/>
      <c r="K199" s="293">
        <f t="shared" si="16"/>
        <v>0</v>
      </c>
      <c r="L199" s="292"/>
      <c r="M199" s="292"/>
      <c r="N199" s="292"/>
      <c r="O199" s="294">
        <f t="shared" si="17"/>
        <v>0</v>
      </c>
      <c r="P199" s="291"/>
      <c r="Q199" s="291"/>
      <c r="R199" s="59"/>
    </row>
    <row r="200" spans="1:18" ht="13.5" x14ac:dyDescent="0.25">
      <c r="A200" s="1069" t="s">
        <v>619</v>
      </c>
      <c r="B200" s="1069"/>
      <c r="C200" s="295">
        <f>SUM(C188:C199)</f>
        <v>0</v>
      </c>
      <c r="D200" s="295">
        <f>SUM(D188:D199)</f>
        <v>0</v>
      </c>
      <c r="E200" s="295">
        <f t="shared" ref="E200:R200" si="18">SUM(E188:E199)</f>
        <v>0</v>
      </c>
      <c r="F200" s="295">
        <f t="shared" si="18"/>
        <v>0</v>
      </c>
      <c r="G200" s="295">
        <f t="shared" si="18"/>
        <v>0</v>
      </c>
      <c r="H200" s="295">
        <f t="shared" si="18"/>
        <v>0</v>
      </c>
      <c r="I200" s="295">
        <f t="shared" si="18"/>
        <v>0</v>
      </c>
      <c r="J200" s="295">
        <f t="shared" si="18"/>
        <v>0</v>
      </c>
      <c r="K200" s="295">
        <f t="shared" si="18"/>
        <v>0</v>
      </c>
      <c r="L200" s="295">
        <f t="shared" si="18"/>
        <v>0</v>
      </c>
      <c r="M200" s="295">
        <f t="shared" si="18"/>
        <v>0</v>
      </c>
      <c r="N200" s="295">
        <f t="shared" si="18"/>
        <v>0</v>
      </c>
      <c r="O200" s="295">
        <f t="shared" si="17"/>
        <v>0</v>
      </c>
      <c r="P200" s="295">
        <f t="shared" si="18"/>
        <v>0</v>
      </c>
      <c r="Q200" s="295">
        <f t="shared" si="18"/>
        <v>0</v>
      </c>
      <c r="R200" s="295">
        <f t="shared" si="18"/>
        <v>0</v>
      </c>
    </row>
    <row r="201" spans="1:18" x14ac:dyDescent="0.2">
      <c r="A201" s="1066" t="s">
        <v>116</v>
      </c>
      <c r="B201" s="1067"/>
      <c r="C201" s="1067"/>
      <c r="D201" s="1067"/>
      <c r="E201" s="1067"/>
      <c r="F201" s="1067"/>
      <c r="G201" s="1067"/>
      <c r="H201" s="1067"/>
      <c r="I201" s="1067"/>
      <c r="J201" s="1067"/>
      <c r="K201" s="1067"/>
      <c r="L201" s="1067"/>
      <c r="M201" s="1067"/>
      <c r="N201" s="1067"/>
      <c r="O201" s="1067"/>
      <c r="P201" s="1067"/>
      <c r="Q201" s="1067"/>
      <c r="R201" s="1068"/>
    </row>
    <row r="202" spans="1:18" ht="13.5" x14ac:dyDescent="0.25">
      <c r="A202" s="103">
        <v>732101</v>
      </c>
      <c r="B202" s="514" t="s">
        <v>326</v>
      </c>
      <c r="C202" s="291"/>
      <c r="D202" s="291"/>
      <c r="E202" s="291"/>
      <c r="F202" s="291"/>
      <c r="G202" s="291"/>
      <c r="H202" s="291"/>
      <c r="I202" s="291"/>
      <c r="J202" s="291"/>
      <c r="K202" s="293">
        <f t="shared" ref="K202:K210" si="19">SUM(C202:J202)</f>
        <v>0</v>
      </c>
      <c r="L202" s="292"/>
      <c r="M202" s="292"/>
      <c r="N202" s="292"/>
      <c r="O202" s="294">
        <f t="shared" ref="O202:O211" si="20">SUM(L202:N202)</f>
        <v>0</v>
      </c>
      <c r="P202" s="291"/>
      <c r="Q202" s="291"/>
      <c r="R202" s="59"/>
    </row>
    <row r="203" spans="1:18" ht="13.5" x14ac:dyDescent="0.25">
      <c r="A203" s="155">
        <v>732201</v>
      </c>
      <c r="B203" s="233" t="s">
        <v>327</v>
      </c>
      <c r="C203" s="291"/>
      <c r="D203" s="291"/>
      <c r="E203" s="291"/>
      <c r="F203" s="291"/>
      <c r="G203" s="291"/>
      <c r="H203" s="291"/>
      <c r="I203" s="291"/>
      <c r="J203" s="291"/>
      <c r="K203" s="293">
        <f t="shared" si="19"/>
        <v>0</v>
      </c>
      <c r="L203" s="292"/>
      <c r="M203" s="292"/>
      <c r="N203" s="292"/>
      <c r="O203" s="294">
        <f t="shared" si="20"/>
        <v>0</v>
      </c>
      <c r="P203" s="291"/>
      <c r="Q203" s="291"/>
      <c r="R203" s="59"/>
    </row>
    <row r="204" spans="1:18" ht="13.5" x14ac:dyDescent="0.25">
      <c r="A204" s="103">
        <v>732203</v>
      </c>
      <c r="B204" s="234" t="s">
        <v>447</v>
      </c>
      <c r="C204" s="291"/>
      <c r="D204" s="291"/>
      <c r="E204" s="291"/>
      <c r="F204" s="291"/>
      <c r="G204" s="291"/>
      <c r="H204" s="291"/>
      <c r="I204" s="291"/>
      <c r="J204" s="291"/>
      <c r="K204" s="293">
        <f t="shared" si="19"/>
        <v>0</v>
      </c>
      <c r="L204" s="292"/>
      <c r="M204" s="292"/>
      <c r="N204" s="292"/>
      <c r="O204" s="294">
        <f t="shared" si="20"/>
        <v>0</v>
      </c>
      <c r="P204" s="291"/>
      <c r="Q204" s="291"/>
      <c r="R204" s="59"/>
    </row>
    <row r="205" spans="1:18" ht="13.5" x14ac:dyDescent="0.25">
      <c r="A205" s="103">
        <v>733101</v>
      </c>
      <c r="B205" s="233" t="s">
        <v>248</v>
      </c>
      <c r="C205" s="291"/>
      <c r="D205" s="291"/>
      <c r="E205" s="291"/>
      <c r="F205" s="291"/>
      <c r="G205" s="291"/>
      <c r="H205" s="291"/>
      <c r="I205" s="291"/>
      <c r="J205" s="291"/>
      <c r="K205" s="293">
        <f t="shared" si="19"/>
        <v>0</v>
      </c>
      <c r="L205" s="292"/>
      <c r="M205" s="292"/>
      <c r="N205" s="292"/>
      <c r="O205" s="294">
        <f t="shared" si="20"/>
        <v>0</v>
      </c>
      <c r="P205" s="291"/>
      <c r="Q205" s="291"/>
      <c r="R205" s="59"/>
    </row>
    <row r="206" spans="1:18" ht="13.5" x14ac:dyDescent="0.25">
      <c r="A206" s="155">
        <v>733201</v>
      </c>
      <c r="B206" s="233" t="s">
        <v>118</v>
      </c>
      <c r="C206" s="291"/>
      <c r="D206" s="291"/>
      <c r="E206" s="291"/>
      <c r="F206" s="291"/>
      <c r="G206" s="291"/>
      <c r="H206" s="291"/>
      <c r="I206" s="291"/>
      <c r="J206" s="291"/>
      <c r="K206" s="293">
        <f t="shared" si="19"/>
        <v>0</v>
      </c>
      <c r="L206" s="292"/>
      <c r="M206" s="292"/>
      <c r="N206" s="292"/>
      <c r="O206" s="294">
        <f t="shared" si="20"/>
        <v>0</v>
      </c>
      <c r="P206" s="291"/>
      <c r="Q206" s="291"/>
      <c r="R206" s="59"/>
    </row>
    <row r="207" spans="1:18" ht="13.5" x14ac:dyDescent="0.25">
      <c r="A207" s="155">
        <v>733209</v>
      </c>
      <c r="B207" s="233" t="s">
        <v>263</v>
      </c>
      <c r="C207" s="291"/>
      <c r="D207" s="291"/>
      <c r="E207" s="291"/>
      <c r="F207" s="291"/>
      <c r="G207" s="291"/>
      <c r="H207" s="291"/>
      <c r="I207" s="291"/>
      <c r="J207" s="291"/>
      <c r="K207" s="293">
        <f t="shared" si="19"/>
        <v>0</v>
      </c>
      <c r="L207" s="292"/>
      <c r="M207" s="292"/>
      <c r="N207" s="292"/>
      <c r="O207" s="294">
        <f t="shared" si="20"/>
        <v>0</v>
      </c>
      <c r="P207" s="291"/>
      <c r="Q207" s="291"/>
      <c r="R207" s="59"/>
    </row>
    <row r="208" spans="1:18" ht="13.5" x14ac:dyDescent="0.25">
      <c r="A208" s="155">
        <v>734201</v>
      </c>
      <c r="B208" s="233" t="s">
        <v>119</v>
      </c>
      <c r="C208" s="291"/>
      <c r="D208" s="291"/>
      <c r="E208" s="291"/>
      <c r="F208" s="291"/>
      <c r="G208" s="291"/>
      <c r="H208" s="291"/>
      <c r="I208" s="291"/>
      <c r="J208" s="291"/>
      <c r="K208" s="293">
        <f t="shared" si="19"/>
        <v>0</v>
      </c>
      <c r="L208" s="292"/>
      <c r="M208" s="292"/>
      <c r="N208" s="292"/>
      <c r="O208" s="294">
        <f t="shared" si="20"/>
        <v>0</v>
      </c>
      <c r="P208" s="291"/>
      <c r="Q208" s="291"/>
      <c r="R208" s="59"/>
    </row>
    <row r="209" spans="1:18" ht="13.5" x14ac:dyDescent="0.25">
      <c r="A209" s="155">
        <v>734204</v>
      </c>
      <c r="B209" s="233" t="s">
        <v>216</v>
      </c>
      <c r="C209" s="291"/>
      <c r="D209" s="291"/>
      <c r="E209" s="291"/>
      <c r="F209" s="291"/>
      <c r="G209" s="291"/>
      <c r="H209" s="291"/>
      <c r="I209" s="291"/>
      <c r="J209" s="291"/>
      <c r="K209" s="293">
        <f t="shared" si="19"/>
        <v>0</v>
      </c>
      <c r="L209" s="292"/>
      <c r="M209" s="292"/>
      <c r="N209" s="292"/>
      <c r="O209" s="294">
        <f t="shared" si="20"/>
        <v>0</v>
      </c>
      <c r="P209" s="291"/>
      <c r="Q209" s="291"/>
      <c r="R209" s="59"/>
    </row>
    <row r="210" spans="1:18" ht="13.5" x14ac:dyDescent="0.25">
      <c r="A210" s="155">
        <v>734205</v>
      </c>
      <c r="B210" s="233" t="s">
        <v>262</v>
      </c>
      <c r="C210" s="291"/>
      <c r="D210" s="291"/>
      <c r="E210" s="291"/>
      <c r="F210" s="291"/>
      <c r="G210" s="291"/>
      <c r="H210" s="291"/>
      <c r="I210" s="291"/>
      <c r="J210" s="291"/>
      <c r="K210" s="293">
        <f t="shared" si="19"/>
        <v>0</v>
      </c>
      <c r="L210" s="292"/>
      <c r="M210" s="292"/>
      <c r="N210" s="292"/>
      <c r="O210" s="294">
        <f t="shared" si="20"/>
        <v>0</v>
      </c>
      <c r="P210" s="291"/>
      <c r="Q210" s="291"/>
      <c r="R210" s="59"/>
    </row>
    <row r="211" spans="1:18" ht="13.5" x14ac:dyDescent="0.25">
      <c r="A211" s="1069" t="s">
        <v>120</v>
      </c>
      <c r="B211" s="1069"/>
      <c r="C211" s="295">
        <f>SUM(C202:C210)</f>
        <v>0</v>
      </c>
      <c r="D211" s="295">
        <f>SUM(D202:D210)</f>
        <v>0</v>
      </c>
      <c r="E211" s="295">
        <f t="shared" ref="E211:R211" si="21">SUM(E202:E210)</f>
        <v>0</v>
      </c>
      <c r="F211" s="295">
        <f t="shared" si="21"/>
        <v>0</v>
      </c>
      <c r="G211" s="295">
        <f t="shared" si="21"/>
        <v>0</v>
      </c>
      <c r="H211" s="295">
        <f t="shared" si="21"/>
        <v>0</v>
      </c>
      <c r="I211" s="295">
        <f t="shared" si="21"/>
        <v>0</v>
      </c>
      <c r="J211" s="295">
        <f t="shared" si="21"/>
        <v>0</v>
      </c>
      <c r="K211" s="295">
        <f t="shared" si="21"/>
        <v>0</v>
      </c>
      <c r="L211" s="295">
        <f t="shared" si="21"/>
        <v>0</v>
      </c>
      <c r="M211" s="295">
        <f t="shared" si="21"/>
        <v>0</v>
      </c>
      <c r="N211" s="295">
        <f t="shared" si="21"/>
        <v>0</v>
      </c>
      <c r="O211" s="295">
        <f t="shared" si="20"/>
        <v>0</v>
      </c>
      <c r="P211" s="295">
        <f t="shared" si="21"/>
        <v>0</v>
      </c>
      <c r="Q211" s="295">
        <f t="shared" si="21"/>
        <v>0</v>
      </c>
      <c r="R211" s="295">
        <f t="shared" si="21"/>
        <v>0</v>
      </c>
    </row>
    <row r="212" spans="1:18" x14ac:dyDescent="0.2">
      <c r="A212" s="1066" t="s">
        <v>121</v>
      </c>
      <c r="B212" s="1067"/>
      <c r="C212" s="1067"/>
      <c r="D212" s="1067"/>
      <c r="E212" s="1067"/>
      <c r="F212" s="1067"/>
      <c r="G212" s="1067"/>
      <c r="H212" s="1067"/>
      <c r="I212" s="1067"/>
      <c r="J212" s="1067"/>
      <c r="K212" s="1067"/>
      <c r="L212" s="1067"/>
      <c r="M212" s="1067"/>
      <c r="N212" s="1067"/>
      <c r="O212" s="1067"/>
      <c r="P212" s="1067"/>
      <c r="Q212" s="1067"/>
      <c r="R212" s="1068"/>
    </row>
    <row r="213" spans="1:18" ht="13.5" x14ac:dyDescent="0.25">
      <c r="A213" s="155">
        <v>811201</v>
      </c>
      <c r="B213" s="232" t="s">
        <v>217</v>
      </c>
      <c r="C213" s="291"/>
      <c r="D213" s="291"/>
      <c r="E213" s="291"/>
      <c r="F213" s="291"/>
      <c r="G213" s="291"/>
      <c r="H213" s="291"/>
      <c r="I213" s="291"/>
      <c r="J213" s="291"/>
      <c r="K213" s="293">
        <f t="shared" ref="K213:K226" si="22">SUM(C213:J213)</f>
        <v>0</v>
      </c>
      <c r="L213" s="292"/>
      <c r="M213" s="292"/>
      <c r="N213" s="292"/>
      <c r="O213" s="294">
        <f t="shared" ref="O213:O227" si="23">SUM(L213:N213)</f>
        <v>0</v>
      </c>
      <c r="P213" s="291"/>
      <c r="Q213" s="291"/>
      <c r="R213" s="59"/>
    </row>
    <row r="214" spans="1:18" ht="13.5" x14ac:dyDescent="0.25">
      <c r="A214" s="155">
        <v>811203</v>
      </c>
      <c r="B214" s="232" t="s">
        <v>249</v>
      </c>
      <c r="C214" s="291"/>
      <c r="D214" s="291"/>
      <c r="E214" s="291"/>
      <c r="F214" s="291"/>
      <c r="G214" s="291"/>
      <c r="H214" s="291"/>
      <c r="I214" s="291"/>
      <c r="J214" s="291"/>
      <c r="K214" s="293">
        <f t="shared" si="22"/>
        <v>0</v>
      </c>
      <c r="L214" s="292"/>
      <c r="M214" s="292"/>
      <c r="N214" s="292"/>
      <c r="O214" s="294">
        <f t="shared" si="23"/>
        <v>0</v>
      </c>
      <c r="P214" s="291"/>
      <c r="Q214" s="291"/>
      <c r="R214" s="59"/>
    </row>
    <row r="215" spans="1:18" ht="13.5" x14ac:dyDescent="0.25">
      <c r="A215" s="155">
        <v>811204</v>
      </c>
      <c r="B215" s="232" t="s">
        <v>250</v>
      </c>
      <c r="C215" s="291"/>
      <c r="D215" s="291"/>
      <c r="E215" s="291"/>
      <c r="F215" s="291"/>
      <c r="G215" s="291"/>
      <c r="H215" s="291"/>
      <c r="I215" s="291"/>
      <c r="J215" s="291"/>
      <c r="K215" s="293">
        <f t="shared" si="22"/>
        <v>0</v>
      </c>
      <c r="L215" s="292"/>
      <c r="M215" s="292"/>
      <c r="N215" s="292"/>
      <c r="O215" s="294">
        <f t="shared" si="23"/>
        <v>0</v>
      </c>
      <c r="P215" s="291"/>
      <c r="Q215" s="291"/>
      <c r="R215" s="59"/>
    </row>
    <row r="216" spans="1:18" ht="13.5" x14ac:dyDescent="0.25">
      <c r="A216" s="155">
        <v>812902</v>
      </c>
      <c r="B216" s="232" t="s">
        <v>122</v>
      </c>
      <c r="C216" s="291"/>
      <c r="D216" s="291"/>
      <c r="E216" s="291"/>
      <c r="F216" s="291"/>
      <c r="G216" s="291"/>
      <c r="H216" s="291"/>
      <c r="I216" s="291"/>
      <c r="J216" s="291"/>
      <c r="K216" s="293">
        <f t="shared" si="22"/>
        <v>0</v>
      </c>
      <c r="L216" s="292"/>
      <c r="M216" s="292"/>
      <c r="N216" s="292"/>
      <c r="O216" s="294">
        <f t="shared" si="23"/>
        <v>0</v>
      </c>
      <c r="P216" s="291"/>
      <c r="Q216" s="291"/>
      <c r="R216" s="59"/>
    </row>
    <row r="217" spans="1:18" ht="13.5" x14ac:dyDescent="0.25">
      <c r="A217" s="155">
        <v>821401</v>
      </c>
      <c r="B217" s="232" t="s">
        <v>123</v>
      </c>
      <c r="C217" s="291"/>
      <c r="D217" s="291"/>
      <c r="E217" s="291"/>
      <c r="F217" s="291"/>
      <c r="G217" s="291"/>
      <c r="H217" s="291"/>
      <c r="I217" s="291"/>
      <c r="J217" s="291"/>
      <c r="K217" s="293">
        <f t="shared" si="22"/>
        <v>0</v>
      </c>
      <c r="L217" s="292"/>
      <c r="M217" s="292"/>
      <c r="N217" s="292"/>
      <c r="O217" s="294">
        <f t="shared" si="23"/>
        <v>0</v>
      </c>
      <c r="P217" s="291"/>
      <c r="Q217" s="291"/>
      <c r="R217" s="59"/>
    </row>
    <row r="218" spans="1:18" ht="13.5" x14ac:dyDescent="0.25">
      <c r="A218" s="155">
        <v>831301</v>
      </c>
      <c r="B218" s="232" t="s">
        <v>124</v>
      </c>
      <c r="C218" s="291"/>
      <c r="D218" s="291"/>
      <c r="E218" s="291"/>
      <c r="F218" s="291"/>
      <c r="G218" s="291"/>
      <c r="H218" s="291"/>
      <c r="I218" s="291"/>
      <c r="J218" s="291"/>
      <c r="K218" s="293">
        <f t="shared" si="22"/>
        <v>0</v>
      </c>
      <c r="L218" s="292"/>
      <c r="M218" s="292"/>
      <c r="N218" s="292"/>
      <c r="O218" s="294">
        <f t="shared" si="23"/>
        <v>0</v>
      </c>
      <c r="P218" s="291"/>
      <c r="Q218" s="291"/>
      <c r="R218" s="59"/>
    </row>
    <row r="219" spans="1:18" ht="13.5" x14ac:dyDescent="0.25">
      <c r="A219" s="103">
        <v>831302</v>
      </c>
      <c r="B219" s="234" t="s">
        <v>251</v>
      </c>
      <c r="C219" s="291"/>
      <c r="D219" s="291"/>
      <c r="E219" s="291"/>
      <c r="F219" s="291"/>
      <c r="G219" s="291"/>
      <c r="H219" s="291"/>
      <c r="I219" s="291"/>
      <c r="J219" s="291"/>
      <c r="K219" s="293">
        <f t="shared" si="22"/>
        <v>0</v>
      </c>
      <c r="L219" s="292"/>
      <c r="M219" s="292"/>
      <c r="N219" s="292"/>
      <c r="O219" s="294">
        <f t="shared" si="23"/>
        <v>0</v>
      </c>
      <c r="P219" s="291"/>
      <c r="Q219" s="291"/>
      <c r="R219" s="59"/>
    </row>
    <row r="220" spans="1:18" ht="13.5" x14ac:dyDescent="0.25">
      <c r="A220" s="155">
        <v>831303</v>
      </c>
      <c r="B220" s="232" t="s">
        <v>125</v>
      </c>
      <c r="C220" s="291"/>
      <c r="D220" s="291"/>
      <c r="E220" s="291"/>
      <c r="F220" s="291"/>
      <c r="G220" s="291"/>
      <c r="H220" s="291"/>
      <c r="I220" s="291"/>
      <c r="J220" s="291"/>
      <c r="K220" s="293">
        <f t="shared" si="22"/>
        <v>0</v>
      </c>
      <c r="L220" s="292"/>
      <c r="M220" s="292"/>
      <c r="N220" s="292"/>
      <c r="O220" s="294">
        <f t="shared" si="23"/>
        <v>0</v>
      </c>
      <c r="P220" s="291"/>
      <c r="Q220" s="291"/>
      <c r="R220" s="59"/>
    </row>
    <row r="221" spans="1:18" ht="13.5" x14ac:dyDescent="0.25">
      <c r="A221" s="155">
        <v>831304</v>
      </c>
      <c r="B221" s="232" t="s">
        <v>126</v>
      </c>
      <c r="C221" s="291"/>
      <c r="D221" s="291"/>
      <c r="E221" s="291"/>
      <c r="F221" s="291"/>
      <c r="G221" s="291"/>
      <c r="H221" s="291"/>
      <c r="I221" s="291"/>
      <c r="J221" s="291"/>
      <c r="K221" s="293">
        <f t="shared" si="22"/>
        <v>0</v>
      </c>
      <c r="L221" s="292"/>
      <c r="M221" s="292"/>
      <c r="N221" s="292"/>
      <c r="O221" s="294">
        <f t="shared" si="23"/>
        <v>0</v>
      </c>
      <c r="P221" s="291"/>
      <c r="Q221" s="291"/>
      <c r="R221" s="59"/>
    </row>
    <row r="222" spans="1:18" ht="13.5" x14ac:dyDescent="0.25">
      <c r="A222" s="155">
        <v>861101</v>
      </c>
      <c r="B222" s="232" t="s">
        <v>127</v>
      </c>
      <c r="C222" s="291"/>
      <c r="D222" s="291"/>
      <c r="E222" s="291"/>
      <c r="F222" s="291"/>
      <c r="G222" s="291"/>
      <c r="H222" s="291"/>
      <c r="I222" s="291"/>
      <c r="J222" s="291"/>
      <c r="K222" s="293">
        <f t="shared" si="22"/>
        <v>0</v>
      </c>
      <c r="L222" s="292"/>
      <c r="M222" s="292"/>
      <c r="N222" s="292"/>
      <c r="O222" s="294">
        <f t="shared" si="23"/>
        <v>0</v>
      </c>
      <c r="P222" s="291"/>
      <c r="Q222" s="291"/>
      <c r="R222" s="59"/>
    </row>
    <row r="223" spans="1:18" ht="13.5" x14ac:dyDescent="0.25">
      <c r="A223" s="155">
        <v>862202</v>
      </c>
      <c r="B223" s="232" t="s">
        <v>128</v>
      </c>
      <c r="C223" s="291"/>
      <c r="D223" s="291"/>
      <c r="E223" s="291"/>
      <c r="F223" s="291"/>
      <c r="G223" s="291"/>
      <c r="H223" s="291"/>
      <c r="I223" s="291"/>
      <c r="J223" s="291"/>
      <c r="K223" s="293">
        <f t="shared" si="22"/>
        <v>0</v>
      </c>
      <c r="L223" s="292"/>
      <c r="M223" s="292"/>
      <c r="N223" s="292"/>
      <c r="O223" s="294">
        <f t="shared" si="23"/>
        <v>0</v>
      </c>
      <c r="P223" s="291"/>
      <c r="Q223" s="291"/>
      <c r="R223" s="59"/>
    </row>
    <row r="224" spans="1:18" ht="13.5" x14ac:dyDescent="0.25">
      <c r="A224" s="155">
        <v>862301</v>
      </c>
      <c r="B224" s="233" t="s">
        <v>113</v>
      </c>
      <c r="C224" s="291"/>
      <c r="D224" s="291"/>
      <c r="E224" s="291"/>
      <c r="F224" s="291"/>
      <c r="G224" s="291"/>
      <c r="H224" s="291"/>
      <c r="I224" s="291"/>
      <c r="J224" s="291"/>
      <c r="K224" s="293">
        <f t="shared" si="22"/>
        <v>0</v>
      </c>
      <c r="L224" s="292"/>
      <c r="M224" s="292"/>
      <c r="N224" s="292"/>
      <c r="O224" s="294">
        <f t="shared" si="23"/>
        <v>0</v>
      </c>
      <c r="P224" s="291"/>
      <c r="Q224" s="291"/>
      <c r="R224" s="59"/>
    </row>
    <row r="225" spans="1:18" ht="13.5" x14ac:dyDescent="0.25">
      <c r="A225" s="155">
        <v>862918</v>
      </c>
      <c r="B225" s="232" t="s">
        <v>129</v>
      </c>
      <c r="C225" s="291"/>
      <c r="D225" s="291"/>
      <c r="E225" s="291"/>
      <c r="F225" s="291"/>
      <c r="G225" s="291"/>
      <c r="H225" s="291"/>
      <c r="I225" s="291"/>
      <c r="J225" s="291"/>
      <c r="K225" s="293">
        <f t="shared" si="22"/>
        <v>0</v>
      </c>
      <c r="L225" s="292"/>
      <c r="M225" s="292"/>
      <c r="N225" s="292"/>
      <c r="O225" s="294">
        <f t="shared" si="23"/>
        <v>0</v>
      </c>
      <c r="P225" s="291"/>
      <c r="Q225" s="291"/>
      <c r="R225" s="59"/>
    </row>
    <row r="226" spans="1:18" ht="13.5" x14ac:dyDescent="0.25">
      <c r="A226" s="155">
        <v>862919</v>
      </c>
      <c r="B226" s="232" t="s">
        <v>145</v>
      </c>
      <c r="C226" s="291"/>
      <c r="D226" s="291"/>
      <c r="E226" s="291"/>
      <c r="F226" s="291"/>
      <c r="G226" s="291"/>
      <c r="H226" s="291"/>
      <c r="I226" s="291"/>
      <c r="J226" s="291"/>
      <c r="K226" s="293">
        <f t="shared" si="22"/>
        <v>0</v>
      </c>
      <c r="L226" s="292"/>
      <c r="M226" s="292"/>
      <c r="N226" s="292"/>
      <c r="O226" s="294">
        <f t="shared" si="23"/>
        <v>0</v>
      </c>
      <c r="P226" s="291"/>
      <c r="Q226" s="291"/>
      <c r="R226" s="59"/>
    </row>
    <row r="227" spans="1:18" ht="13.5" x14ac:dyDescent="0.25">
      <c r="A227" s="1069" t="s">
        <v>130</v>
      </c>
      <c r="B227" s="1069"/>
      <c r="C227" s="295">
        <f>SUM(C213:C226)</f>
        <v>0</v>
      </c>
      <c r="D227" s="295">
        <f>SUM(D213:D226)</f>
        <v>0</v>
      </c>
      <c r="E227" s="295">
        <f t="shared" ref="E227:R227" si="24">SUM(E213:E226)</f>
        <v>0</v>
      </c>
      <c r="F227" s="295">
        <f t="shared" si="24"/>
        <v>0</v>
      </c>
      <c r="G227" s="295">
        <f t="shared" si="24"/>
        <v>0</v>
      </c>
      <c r="H227" s="295">
        <f t="shared" si="24"/>
        <v>0</v>
      </c>
      <c r="I227" s="295">
        <f t="shared" si="24"/>
        <v>0</v>
      </c>
      <c r="J227" s="295">
        <f t="shared" si="24"/>
        <v>0</v>
      </c>
      <c r="K227" s="295">
        <f t="shared" si="24"/>
        <v>0</v>
      </c>
      <c r="L227" s="295">
        <f t="shared" si="24"/>
        <v>0</v>
      </c>
      <c r="M227" s="295">
        <f t="shared" si="24"/>
        <v>0</v>
      </c>
      <c r="N227" s="295">
        <f t="shared" si="24"/>
        <v>0</v>
      </c>
      <c r="O227" s="295">
        <f t="shared" si="23"/>
        <v>0</v>
      </c>
      <c r="P227" s="295">
        <f t="shared" si="24"/>
        <v>0</v>
      </c>
      <c r="Q227" s="295">
        <f t="shared" si="24"/>
        <v>0</v>
      </c>
      <c r="R227" s="295">
        <f t="shared" si="24"/>
        <v>0</v>
      </c>
    </row>
    <row r="228" spans="1:18" ht="13.5" x14ac:dyDescent="0.25">
      <c r="A228" s="1031" t="s">
        <v>57</v>
      </c>
      <c r="B228" s="1032"/>
      <c r="C228" s="521">
        <f>SUM(C14+C63+C118+C149+C155+C186+C200+C211+C227)</f>
        <v>0</v>
      </c>
      <c r="D228" s="521">
        <f t="shared" ref="D228:R228" si="25">SUM(D14+D63+D118+D149+D155+D186+D200+D211+D227)</f>
        <v>0</v>
      </c>
      <c r="E228" s="521">
        <f t="shared" si="25"/>
        <v>0</v>
      </c>
      <c r="F228" s="521">
        <f t="shared" si="25"/>
        <v>0</v>
      </c>
      <c r="G228" s="521">
        <f t="shared" si="25"/>
        <v>0</v>
      </c>
      <c r="H228" s="521">
        <f t="shared" si="25"/>
        <v>0</v>
      </c>
      <c r="I228" s="521">
        <f t="shared" si="25"/>
        <v>0</v>
      </c>
      <c r="J228" s="521">
        <f t="shared" si="25"/>
        <v>0</v>
      </c>
      <c r="K228" s="521">
        <f t="shared" si="25"/>
        <v>0</v>
      </c>
      <c r="L228" s="521">
        <f t="shared" si="25"/>
        <v>0</v>
      </c>
      <c r="M228" s="521">
        <f t="shared" si="25"/>
        <v>0</v>
      </c>
      <c r="N228" s="521">
        <f t="shared" si="25"/>
        <v>0</v>
      </c>
      <c r="O228" s="521">
        <f t="shared" si="25"/>
        <v>0</v>
      </c>
      <c r="P228" s="521">
        <f t="shared" si="25"/>
        <v>0</v>
      </c>
      <c r="Q228" s="521">
        <f t="shared" si="25"/>
        <v>0</v>
      </c>
      <c r="R228" s="521">
        <f t="shared" si="25"/>
        <v>0</v>
      </c>
    </row>
    <row r="234" spans="1:18" ht="15" x14ac:dyDescent="0.25">
      <c r="B234" s="186" t="s">
        <v>416</v>
      </c>
    </row>
  </sheetData>
  <sheetProtection password="C587" sheet="1" objects="1" scenarios="1"/>
  <mergeCells count="30">
    <mergeCell ref="A5:R5"/>
    <mergeCell ref="A6:R6"/>
    <mergeCell ref="A1:R1"/>
    <mergeCell ref="A2:R2"/>
    <mergeCell ref="A3:A4"/>
    <mergeCell ref="B3:B4"/>
    <mergeCell ref="C3:F3"/>
    <mergeCell ref="G3:J3"/>
    <mergeCell ref="L3:N3"/>
    <mergeCell ref="O3:O4"/>
    <mergeCell ref="P3:Q3"/>
    <mergeCell ref="R3:R4"/>
    <mergeCell ref="A14:B14"/>
    <mergeCell ref="A15:R15"/>
    <mergeCell ref="A63:B63"/>
    <mergeCell ref="A150:R150"/>
    <mergeCell ref="A155:B155"/>
    <mergeCell ref="A64:R64"/>
    <mergeCell ref="A118:B118"/>
    <mergeCell ref="A119:R119"/>
    <mergeCell ref="A149:B149"/>
    <mergeCell ref="A156:R156"/>
    <mergeCell ref="A227:B227"/>
    <mergeCell ref="A228:B228"/>
    <mergeCell ref="A186:B186"/>
    <mergeCell ref="A187:R187"/>
    <mergeCell ref="A200:B200"/>
    <mergeCell ref="A201:R201"/>
    <mergeCell ref="A211:B211"/>
    <mergeCell ref="A212:R212"/>
  </mergeCells>
  <phoneticPr fontId="28" type="noConversion"/>
  <conditionalFormatting sqref="O14">
    <cfRule type="cellIs" dxfId="1106" priority="220" operator="notEqual">
      <formula>$K$14</formula>
    </cfRule>
    <cfRule type="cellIs" dxfId="1105" priority="236" operator="notEqual">
      <formula>$K$14</formula>
    </cfRule>
  </conditionalFormatting>
  <conditionalFormatting sqref="O63">
    <cfRule type="cellIs" dxfId="1104" priority="171" operator="notEqual">
      <formula>$K$63</formula>
    </cfRule>
    <cfRule type="cellIs" dxfId="1103" priority="235" operator="notEqual">
      <formula>$K$63</formula>
    </cfRule>
  </conditionalFormatting>
  <conditionalFormatting sqref="O118">
    <cfRule type="cellIs" dxfId="1102" priority="234" operator="notEqual">
      <formula>$K$118</formula>
    </cfRule>
  </conditionalFormatting>
  <conditionalFormatting sqref="O149">
    <cfRule type="cellIs" dxfId="1101" priority="233" operator="notEqual">
      <formula>$K$149</formula>
    </cfRule>
  </conditionalFormatting>
  <conditionalFormatting sqref="O155">
    <cfRule type="cellIs" dxfId="1100" priority="232" operator="notEqual">
      <formula>$K$155</formula>
    </cfRule>
  </conditionalFormatting>
  <conditionalFormatting sqref="O186">
    <cfRule type="cellIs" dxfId="1099" priority="231" operator="notEqual">
      <formula>$K$186</formula>
    </cfRule>
  </conditionalFormatting>
  <conditionalFormatting sqref="O200">
    <cfRule type="cellIs" dxfId="1098" priority="230" operator="notEqual">
      <formula>$K$200</formula>
    </cfRule>
  </conditionalFormatting>
  <conditionalFormatting sqref="O211">
    <cfRule type="cellIs" dxfId="1097" priority="229" operator="notEqual">
      <formula>$K$211</formula>
    </cfRule>
  </conditionalFormatting>
  <conditionalFormatting sqref="O227">
    <cfRule type="cellIs" dxfId="1096" priority="228" operator="notEqual">
      <formula>$K$227</formula>
    </cfRule>
  </conditionalFormatting>
  <conditionalFormatting sqref="O7">
    <cfRule type="cellIs" dxfId="1095" priority="227" operator="notEqual">
      <formula>$K$7</formula>
    </cfRule>
  </conditionalFormatting>
  <conditionalFormatting sqref="O8">
    <cfRule type="cellIs" dxfId="1094" priority="226" operator="notEqual">
      <formula>$K$8</formula>
    </cfRule>
  </conditionalFormatting>
  <conditionalFormatting sqref="O9">
    <cfRule type="cellIs" dxfId="1093" priority="225" operator="notEqual">
      <formula>$K$9</formula>
    </cfRule>
  </conditionalFormatting>
  <conditionalFormatting sqref="O10">
    <cfRule type="cellIs" dxfId="1092" priority="224" operator="notEqual">
      <formula>$K$10</formula>
    </cfRule>
  </conditionalFormatting>
  <conditionalFormatting sqref="O11">
    <cfRule type="cellIs" dxfId="1091" priority="223" operator="notEqual">
      <formula>$K$11</formula>
    </cfRule>
  </conditionalFormatting>
  <conditionalFormatting sqref="O12">
    <cfRule type="cellIs" dxfId="1090" priority="222" operator="notEqual">
      <formula>$K$12</formula>
    </cfRule>
  </conditionalFormatting>
  <conditionalFormatting sqref="O13">
    <cfRule type="cellIs" dxfId="1089" priority="221" operator="notEqual">
      <formula>$K$13</formula>
    </cfRule>
  </conditionalFormatting>
  <conditionalFormatting sqref="O16">
    <cfRule type="cellIs" dxfId="1088" priority="219" operator="notEqual">
      <formula>$K$16</formula>
    </cfRule>
  </conditionalFormatting>
  <conditionalFormatting sqref="O17">
    <cfRule type="cellIs" dxfId="1087" priority="218" operator="notEqual">
      <formula>$K$17</formula>
    </cfRule>
  </conditionalFormatting>
  <conditionalFormatting sqref="O18">
    <cfRule type="cellIs" dxfId="1086" priority="217" operator="notEqual">
      <formula>$K$18</formula>
    </cfRule>
  </conditionalFormatting>
  <conditionalFormatting sqref="O19">
    <cfRule type="cellIs" dxfId="1085" priority="216" operator="notEqual">
      <formula>$K$19</formula>
    </cfRule>
  </conditionalFormatting>
  <conditionalFormatting sqref="O20">
    <cfRule type="cellIs" dxfId="1084" priority="215" operator="notEqual">
      <formula>$K$20</formula>
    </cfRule>
  </conditionalFormatting>
  <conditionalFormatting sqref="O21">
    <cfRule type="cellIs" dxfId="1083" priority="214" operator="notEqual">
      <formula>$K$21</formula>
    </cfRule>
  </conditionalFormatting>
  <conditionalFormatting sqref="O22">
    <cfRule type="cellIs" dxfId="1082" priority="213" operator="notEqual">
      <formula>$K$22</formula>
    </cfRule>
  </conditionalFormatting>
  <conditionalFormatting sqref="O23">
    <cfRule type="cellIs" dxfId="1081" priority="212" operator="notEqual">
      <formula>$K$23</formula>
    </cfRule>
  </conditionalFormatting>
  <conditionalFormatting sqref="O24">
    <cfRule type="cellIs" dxfId="1080" priority="211" operator="notEqual">
      <formula>$K$24</formula>
    </cfRule>
  </conditionalFormatting>
  <conditionalFormatting sqref="O25">
    <cfRule type="cellIs" dxfId="1079" priority="210" operator="notEqual">
      <formula>$K$25</formula>
    </cfRule>
  </conditionalFormatting>
  <conditionalFormatting sqref="O26">
    <cfRule type="cellIs" dxfId="1078" priority="209" operator="notEqual">
      <formula>$K$26</formula>
    </cfRule>
  </conditionalFormatting>
  <conditionalFormatting sqref="O27">
    <cfRule type="cellIs" dxfId="1077" priority="208" operator="notEqual">
      <formula>$K$27</formula>
    </cfRule>
  </conditionalFormatting>
  <conditionalFormatting sqref="O28">
    <cfRule type="cellIs" dxfId="1076" priority="206" operator="notEqual">
      <formula>$K$28</formula>
    </cfRule>
    <cfRule type="cellIs" dxfId="1075" priority="207" operator="notEqual">
      <formula>$K$28</formula>
    </cfRule>
  </conditionalFormatting>
  <conditionalFormatting sqref="O29">
    <cfRule type="cellIs" dxfId="1074" priority="205" operator="notEqual">
      <formula>$K$29</formula>
    </cfRule>
  </conditionalFormatting>
  <conditionalFormatting sqref="O30">
    <cfRule type="cellIs" dxfId="1073" priority="204" operator="notEqual">
      <formula>$K$30</formula>
    </cfRule>
  </conditionalFormatting>
  <conditionalFormatting sqref="O31">
    <cfRule type="cellIs" dxfId="1072" priority="203" operator="notEqual">
      <formula>$K$31</formula>
    </cfRule>
  </conditionalFormatting>
  <conditionalFormatting sqref="O32">
    <cfRule type="cellIs" dxfId="1071" priority="202" operator="notEqual">
      <formula>$K$32</formula>
    </cfRule>
  </conditionalFormatting>
  <conditionalFormatting sqref="O33">
    <cfRule type="cellIs" dxfId="1070" priority="201" operator="notEqual">
      <formula>$K$33</formula>
    </cfRule>
  </conditionalFormatting>
  <conditionalFormatting sqref="O34">
    <cfRule type="cellIs" dxfId="1069" priority="200" operator="notEqual">
      <formula>$K$34</formula>
    </cfRule>
  </conditionalFormatting>
  <conditionalFormatting sqref="O35">
    <cfRule type="cellIs" dxfId="1068" priority="199" operator="notEqual">
      <formula>$K$35</formula>
    </cfRule>
  </conditionalFormatting>
  <conditionalFormatting sqref="O36">
    <cfRule type="cellIs" dxfId="1067" priority="198" operator="notEqual">
      <formula>$K$36</formula>
    </cfRule>
  </conditionalFormatting>
  <conditionalFormatting sqref="O37">
    <cfRule type="cellIs" dxfId="1066" priority="197" operator="notEqual">
      <formula>$K$37</formula>
    </cfRule>
  </conditionalFormatting>
  <conditionalFormatting sqref="O38">
    <cfRule type="cellIs" dxfId="1065" priority="196" operator="notEqual">
      <formula>$K$38</formula>
    </cfRule>
  </conditionalFormatting>
  <conditionalFormatting sqref="O39">
    <cfRule type="cellIs" dxfId="1064" priority="195" operator="notEqual">
      <formula>$K$39</formula>
    </cfRule>
  </conditionalFormatting>
  <conditionalFormatting sqref="O40">
    <cfRule type="cellIs" dxfId="1063" priority="194" operator="notEqual">
      <formula>$K$40</formula>
    </cfRule>
  </conditionalFormatting>
  <conditionalFormatting sqref="O41">
    <cfRule type="cellIs" dxfId="1062" priority="193" operator="notEqual">
      <formula>$K$41</formula>
    </cfRule>
  </conditionalFormatting>
  <conditionalFormatting sqref="O42">
    <cfRule type="cellIs" dxfId="1061" priority="192" operator="notEqual">
      <formula>$K$42</formula>
    </cfRule>
  </conditionalFormatting>
  <conditionalFormatting sqref="O43">
    <cfRule type="cellIs" dxfId="1060" priority="191" operator="notEqual">
      <formula>$K$43</formula>
    </cfRule>
  </conditionalFormatting>
  <conditionalFormatting sqref="O44">
    <cfRule type="cellIs" dxfId="1059" priority="190" operator="notEqual">
      <formula>$K$44</formula>
    </cfRule>
  </conditionalFormatting>
  <conditionalFormatting sqref="O45">
    <cfRule type="cellIs" dxfId="1058" priority="189" operator="notEqual">
      <formula>$K$45</formula>
    </cfRule>
  </conditionalFormatting>
  <conditionalFormatting sqref="O46">
    <cfRule type="cellIs" dxfId="1057" priority="188" operator="notEqual">
      <formula>$K$46</formula>
    </cfRule>
  </conditionalFormatting>
  <conditionalFormatting sqref="O47">
    <cfRule type="cellIs" dxfId="1056" priority="187" operator="notEqual">
      <formula>$K$47</formula>
    </cfRule>
  </conditionalFormatting>
  <conditionalFormatting sqref="O48">
    <cfRule type="cellIs" dxfId="1055" priority="186" operator="notEqual">
      <formula>$K$48</formula>
    </cfRule>
  </conditionalFormatting>
  <conditionalFormatting sqref="O49">
    <cfRule type="cellIs" dxfId="1054" priority="185" operator="notEqual">
      <formula>$K$49</formula>
    </cfRule>
  </conditionalFormatting>
  <conditionalFormatting sqref="O50">
    <cfRule type="cellIs" dxfId="1053" priority="184" operator="notEqual">
      <formula>$K$50</formula>
    </cfRule>
  </conditionalFormatting>
  <conditionalFormatting sqref="O51">
    <cfRule type="cellIs" dxfId="1052" priority="183" operator="notEqual">
      <formula>$K$51</formula>
    </cfRule>
  </conditionalFormatting>
  <conditionalFormatting sqref="O52">
    <cfRule type="cellIs" dxfId="1051" priority="182" operator="notEqual">
      <formula>$K$52</formula>
    </cfRule>
  </conditionalFormatting>
  <conditionalFormatting sqref="O53">
    <cfRule type="cellIs" dxfId="1050" priority="181" operator="notEqual">
      <formula>$K$53</formula>
    </cfRule>
  </conditionalFormatting>
  <conditionalFormatting sqref="O54">
    <cfRule type="cellIs" dxfId="1049" priority="180" operator="notEqual">
      <formula>$K$54</formula>
    </cfRule>
  </conditionalFormatting>
  <conditionalFormatting sqref="O55">
    <cfRule type="cellIs" dxfId="1048" priority="179" operator="notEqual">
      <formula>$K$55</formula>
    </cfRule>
  </conditionalFormatting>
  <conditionalFormatting sqref="O56">
    <cfRule type="cellIs" dxfId="1047" priority="178" operator="notEqual">
      <formula>$K$56</formula>
    </cfRule>
  </conditionalFormatting>
  <conditionalFormatting sqref="O57">
    <cfRule type="cellIs" dxfId="1046" priority="177" operator="notEqual">
      <formula>$K$57</formula>
    </cfRule>
  </conditionalFormatting>
  <conditionalFormatting sqref="O58">
    <cfRule type="cellIs" dxfId="1045" priority="176" operator="notEqual">
      <formula>$K$58</formula>
    </cfRule>
  </conditionalFormatting>
  <conditionalFormatting sqref="O59">
    <cfRule type="cellIs" dxfId="1044" priority="175" operator="notEqual">
      <formula>$K$59</formula>
    </cfRule>
  </conditionalFormatting>
  <conditionalFormatting sqref="O60">
    <cfRule type="cellIs" dxfId="1043" priority="174" operator="notEqual">
      <formula>$K$60</formula>
    </cfRule>
  </conditionalFormatting>
  <conditionalFormatting sqref="O61">
    <cfRule type="cellIs" dxfId="1042" priority="173" operator="notEqual">
      <formula>$K$61</formula>
    </cfRule>
  </conditionalFormatting>
  <conditionalFormatting sqref="O62">
    <cfRule type="cellIs" dxfId="1041" priority="172" operator="notEqual">
      <formula>$K$62</formula>
    </cfRule>
  </conditionalFormatting>
  <conditionalFormatting sqref="O65">
    <cfRule type="cellIs" dxfId="1040" priority="170" operator="notEqual">
      <formula>$K$65</formula>
    </cfRule>
  </conditionalFormatting>
  <conditionalFormatting sqref="O66">
    <cfRule type="cellIs" dxfId="1039" priority="169" operator="notEqual">
      <formula>$K$66</formula>
    </cfRule>
  </conditionalFormatting>
  <conditionalFormatting sqref="O67">
    <cfRule type="cellIs" dxfId="1038" priority="168" operator="notEqual">
      <formula>$K$67</formula>
    </cfRule>
  </conditionalFormatting>
  <conditionalFormatting sqref="O68">
    <cfRule type="cellIs" dxfId="1037" priority="167" operator="notEqual">
      <formula>$K$68</formula>
    </cfRule>
  </conditionalFormatting>
  <conditionalFormatting sqref="O69">
    <cfRule type="cellIs" dxfId="1036" priority="166" operator="notEqual">
      <formula>$K$69</formula>
    </cfRule>
  </conditionalFormatting>
  <conditionalFormatting sqref="O70">
    <cfRule type="cellIs" dxfId="1035" priority="165" operator="notEqual">
      <formula>$K$70</formula>
    </cfRule>
  </conditionalFormatting>
  <conditionalFormatting sqref="O213">
    <cfRule type="cellIs" dxfId="1034" priority="164" operator="notEqual">
      <formula>$K$213</formula>
    </cfRule>
  </conditionalFormatting>
  <conditionalFormatting sqref="O214">
    <cfRule type="cellIs" dxfId="1033" priority="163" operator="notEqual">
      <formula>$K$214</formula>
    </cfRule>
  </conditionalFormatting>
  <conditionalFormatting sqref="O215">
    <cfRule type="cellIs" dxfId="1032" priority="162" operator="notEqual">
      <formula>$K$215</formula>
    </cfRule>
  </conditionalFormatting>
  <conditionalFormatting sqref="O216">
    <cfRule type="cellIs" dxfId="1031" priority="161" operator="notEqual">
      <formula>$K$216</formula>
    </cfRule>
  </conditionalFormatting>
  <conditionalFormatting sqref="O217">
    <cfRule type="cellIs" dxfId="1030" priority="160" operator="notEqual">
      <formula>$K$217</formula>
    </cfRule>
  </conditionalFormatting>
  <conditionalFormatting sqref="O218">
    <cfRule type="cellIs" dxfId="1029" priority="159" operator="notEqual">
      <formula>$K$218</formula>
    </cfRule>
  </conditionalFormatting>
  <conditionalFormatting sqref="O219">
    <cfRule type="cellIs" dxfId="1028" priority="158" operator="notEqual">
      <formula>$K$219</formula>
    </cfRule>
  </conditionalFormatting>
  <conditionalFormatting sqref="O220">
    <cfRule type="cellIs" dxfId="1027" priority="157" operator="notEqual">
      <formula>$K$220</formula>
    </cfRule>
  </conditionalFormatting>
  <conditionalFormatting sqref="O221">
    <cfRule type="cellIs" dxfId="1026" priority="156" operator="notEqual">
      <formula>$K$221</formula>
    </cfRule>
  </conditionalFormatting>
  <conditionalFormatting sqref="O222">
    <cfRule type="cellIs" dxfId="1025" priority="155" operator="notEqual">
      <formula>$K$222</formula>
    </cfRule>
  </conditionalFormatting>
  <conditionalFormatting sqref="O223">
    <cfRule type="cellIs" dxfId="1024" priority="154" operator="notEqual">
      <formula>$K$223</formula>
    </cfRule>
  </conditionalFormatting>
  <conditionalFormatting sqref="O224">
    <cfRule type="cellIs" dxfId="1023" priority="153" operator="notEqual">
      <formula>$K$224</formula>
    </cfRule>
  </conditionalFormatting>
  <conditionalFormatting sqref="O225">
    <cfRule type="cellIs" dxfId="1022" priority="152" operator="notEqual">
      <formula>$K$225</formula>
    </cfRule>
  </conditionalFormatting>
  <conditionalFormatting sqref="O226">
    <cfRule type="cellIs" dxfId="1021" priority="151" operator="notEqual">
      <formula>$K$226</formula>
    </cfRule>
  </conditionalFormatting>
  <conditionalFormatting sqref="O202">
    <cfRule type="cellIs" dxfId="1020" priority="150" operator="notEqual">
      <formula>$K$202</formula>
    </cfRule>
  </conditionalFormatting>
  <conditionalFormatting sqref="O203">
    <cfRule type="cellIs" dxfId="1019" priority="149" operator="notEqual">
      <formula>$K$203</formula>
    </cfRule>
  </conditionalFormatting>
  <conditionalFormatting sqref="O204">
    <cfRule type="cellIs" dxfId="1018" priority="148" operator="notEqual">
      <formula>$K$204</formula>
    </cfRule>
  </conditionalFormatting>
  <conditionalFormatting sqref="O205">
    <cfRule type="cellIs" dxfId="1017" priority="147" operator="notEqual">
      <formula>$K$205</formula>
    </cfRule>
  </conditionalFormatting>
  <conditionalFormatting sqref="O206">
    <cfRule type="cellIs" dxfId="1016" priority="146" operator="notEqual">
      <formula>$K$206</formula>
    </cfRule>
  </conditionalFormatting>
  <conditionalFormatting sqref="O207">
    <cfRule type="cellIs" dxfId="1015" priority="145" operator="notEqual">
      <formula>$K$207</formula>
    </cfRule>
  </conditionalFormatting>
  <conditionalFormatting sqref="O208">
    <cfRule type="cellIs" dxfId="1014" priority="144" operator="notEqual">
      <formula>$K$208</formula>
    </cfRule>
  </conditionalFormatting>
  <conditionalFormatting sqref="O209">
    <cfRule type="cellIs" dxfId="1013" priority="143" operator="notEqual">
      <formula>$K$209</formula>
    </cfRule>
  </conditionalFormatting>
  <conditionalFormatting sqref="O210">
    <cfRule type="cellIs" dxfId="1012" priority="142" operator="notEqual">
      <formula>$K$210</formula>
    </cfRule>
  </conditionalFormatting>
  <conditionalFormatting sqref="O188">
    <cfRule type="cellIs" dxfId="1011" priority="141" operator="notEqual">
      <formula>$K$188</formula>
    </cfRule>
  </conditionalFormatting>
  <conditionalFormatting sqref="O189">
    <cfRule type="cellIs" dxfId="1010" priority="140" operator="notEqual">
      <formula>$K$189</formula>
    </cfRule>
  </conditionalFormatting>
  <conditionalFormatting sqref="O190">
    <cfRule type="cellIs" dxfId="1009" priority="139" operator="notEqual">
      <formula>$K$190</formula>
    </cfRule>
  </conditionalFormatting>
  <conditionalFormatting sqref="O191">
    <cfRule type="cellIs" dxfId="1008" priority="138" operator="notEqual">
      <formula>$K$191</formula>
    </cfRule>
  </conditionalFormatting>
  <conditionalFormatting sqref="O192">
    <cfRule type="cellIs" dxfId="1007" priority="137" operator="notEqual">
      <formula>$K$192</formula>
    </cfRule>
  </conditionalFormatting>
  <conditionalFormatting sqref="O193">
    <cfRule type="cellIs" dxfId="1006" priority="136" operator="notEqual">
      <formula>$K$193</formula>
    </cfRule>
  </conditionalFormatting>
  <conditionalFormatting sqref="O194">
    <cfRule type="cellIs" dxfId="1005" priority="135" operator="notEqual">
      <formula>$K$194</formula>
    </cfRule>
  </conditionalFormatting>
  <conditionalFormatting sqref="O195">
    <cfRule type="cellIs" dxfId="1004" priority="134" operator="notEqual">
      <formula>$K$195</formula>
    </cfRule>
  </conditionalFormatting>
  <conditionalFormatting sqref="O196">
    <cfRule type="cellIs" dxfId="1003" priority="133" operator="notEqual">
      <formula>$K$196</formula>
    </cfRule>
  </conditionalFormatting>
  <conditionalFormatting sqref="O197">
    <cfRule type="cellIs" dxfId="1002" priority="132" operator="notEqual">
      <formula>$K$197</formula>
    </cfRule>
  </conditionalFormatting>
  <conditionalFormatting sqref="O198">
    <cfRule type="cellIs" dxfId="1001" priority="131" operator="notEqual">
      <formula>$K$198</formula>
    </cfRule>
  </conditionalFormatting>
  <conditionalFormatting sqref="O199">
    <cfRule type="cellIs" dxfId="1000" priority="130" operator="notEqual">
      <formula>$K$199</formula>
    </cfRule>
  </conditionalFormatting>
  <conditionalFormatting sqref="O157">
    <cfRule type="cellIs" dxfId="999" priority="129" operator="notEqual">
      <formula>$K$157</formula>
    </cfRule>
  </conditionalFormatting>
  <conditionalFormatting sqref="O158">
    <cfRule type="cellIs" dxfId="998" priority="128" operator="notEqual">
      <formula>$K$158</formula>
    </cfRule>
  </conditionalFormatting>
  <conditionalFormatting sqref="O159">
    <cfRule type="cellIs" dxfId="997" priority="127" operator="notEqual">
      <formula>$K$159</formula>
    </cfRule>
  </conditionalFormatting>
  <conditionalFormatting sqref="O160">
    <cfRule type="cellIs" dxfId="996" priority="126" operator="notEqual">
      <formula>$K$160</formula>
    </cfRule>
  </conditionalFormatting>
  <conditionalFormatting sqref="O161">
    <cfRule type="cellIs" dxfId="995" priority="125" operator="notEqual">
      <formula>$K$161</formula>
    </cfRule>
  </conditionalFormatting>
  <conditionalFormatting sqref="O162">
    <cfRule type="cellIs" dxfId="994" priority="124" operator="notEqual">
      <formula>$K$162</formula>
    </cfRule>
  </conditionalFormatting>
  <conditionalFormatting sqref="O163">
    <cfRule type="cellIs" dxfId="993" priority="123" operator="notEqual">
      <formula>$K$163</formula>
    </cfRule>
  </conditionalFormatting>
  <conditionalFormatting sqref="O164">
    <cfRule type="cellIs" dxfId="992" priority="122" operator="notEqual">
      <formula>$K$164</formula>
    </cfRule>
  </conditionalFormatting>
  <conditionalFormatting sqref="O165">
    <cfRule type="cellIs" dxfId="991" priority="121" operator="notEqual">
      <formula>$K$165</formula>
    </cfRule>
  </conditionalFormatting>
  <conditionalFormatting sqref="O166">
    <cfRule type="cellIs" dxfId="990" priority="120" operator="notEqual">
      <formula>$K$166</formula>
    </cfRule>
  </conditionalFormatting>
  <conditionalFormatting sqref="O167">
    <cfRule type="cellIs" dxfId="989" priority="119" operator="notEqual">
      <formula>$K$167</formula>
    </cfRule>
  </conditionalFormatting>
  <conditionalFormatting sqref="O168">
    <cfRule type="cellIs" dxfId="988" priority="118" operator="notEqual">
      <formula>$K$168</formula>
    </cfRule>
  </conditionalFormatting>
  <conditionalFormatting sqref="O169">
    <cfRule type="cellIs" dxfId="987" priority="117" operator="notEqual">
      <formula>$K$169</formula>
    </cfRule>
  </conditionalFormatting>
  <conditionalFormatting sqref="O170">
    <cfRule type="cellIs" dxfId="986" priority="116" operator="notEqual">
      <formula>$K$170</formula>
    </cfRule>
  </conditionalFormatting>
  <conditionalFormatting sqref="O171">
    <cfRule type="cellIs" dxfId="985" priority="115" operator="notEqual">
      <formula>$K$171</formula>
    </cfRule>
  </conditionalFormatting>
  <conditionalFormatting sqref="O172">
    <cfRule type="cellIs" dxfId="984" priority="114" operator="notEqual">
      <formula>$K$172</formula>
    </cfRule>
  </conditionalFormatting>
  <conditionalFormatting sqref="O173">
    <cfRule type="cellIs" dxfId="983" priority="113" operator="notEqual">
      <formula>$K$173</formula>
    </cfRule>
  </conditionalFormatting>
  <conditionalFormatting sqref="O174">
    <cfRule type="cellIs" dxfId="982" priority="112" operator="notEqual">
      <formula>$K$174</formula>
    </cfRule>
  </conditionalFormatting>
  <conditionalFormatting sqref="O175">
    <cfRule type="cellIs" dxfId="981" priority="111" operator="notEqual">
      <formula>$K$175</formula>
    </cfRule>
  </conditionalFormatting>
  <conditionalFormatting sqref="O176">
    <cfRule type="cellIs" dxfId="980" priority="110" operator="notEqual">
      <formula>$K$176</formula>
    </cfRule>
  </conditionalFormatting>
  <conditionalFormatting sqref="O177">
    <cfRule type="cellIs" dxfId="979" priority="109" operator="notEqual">
      <formula>$K$177</formula>
    </cfRule>
  </conditionalFormatting>
  <conditionalFormatting sqref="O178">
    <cfRule type="cellIs" dxfId="978" priority="108" operator="notEqual">
      <formula>$K$178</formula>
    </cfRule>
  </conditionalFormatting>
  <conditionalFormatting sqref="O179">
    <cfRule type="cellIs" dxfId="977" priority="107" operator="notEqual">
      <formula>$K$179</formula>
    </cfRule>
  </conditionalFormatting>
  <conditionalFormatting sqref="O180">
    <cfRule type="cellIs" dxfId="976" priority="106" operator="notEqual">
      <formula>$K$180</formula>
    </cfRule>
  </conditionalFormatting>
  <conditionalFormatting sqref="O181">
    <cfRule type="cellIs" dxfId="975" priority="105" operator="notEqual">
      <formula>$K$181</formula>
    </cfRule>
  </conditionalFormatting>
  <conditionalFormatting sqref="O182">
    <cfRule type="cellIs" dxfId="974" priority="104" operator="notEqual">
      <formula>$K$182</formula>
    </cfRule>
  </conditionalFormatting>
  <conditionalFormatting sqref="O183">
    <cfRule type="cellIs" dxfId="973" priority="103" operator="notEqual">
      <formula>$K$183</formula>
    </cfRule>
  </conditionalFormatting>
  <conditionalFormatting sqref="O184">
    <cfRule type="cellIs" dxfId="972" priority="102" operator="notEqual">
      <formula>$K$184</formula>
    </cfRule>
  </conditionalFormatting>
  <conditionalFormatting sqref="O185">
    <cfRule type="cellIs" dxfId="971" priority="101" operator="notEqual">
      <formula>$K$185</formula>
    </cfRule>
  </conditionalFormatting>
  <conditionalFormatting sqref="O151">
    <cfRule type="cellIs" dxfId="970" priority="100" operator="notEqual">
      <formula>$K$151</formula>
    </cfRule>
  </conditionalFormatting>
  <conditionalFormatting sqref="O152">
    <cfRule type="cellIs" dxfId="969" priority="99" operator="notEqual">
      <formula>$K$152</formula>
    </cfRule>
  </conditionalFormatting>
  <conditionalFormatting sqref="O153">
    <cfRule type="cellIs" dxfId="968" priority="98" operator="notEqual">
      <formula>$K$153</formula>
    </cfRule>
  </conditionalFormatting>
  <conditionalFormatting sqref="O154">
    <cfRule type="cellIs" dxfId="967" priority="97" operator="notEqual">
      <formula>$K$154</formula>
    </cfRule>
  </conditionalFormatting>
  <conditionalFormatting sqref="O120">
    <cfRule type="cellIs" dxfId="966" priority="96" operator="notEqual">
      <formula>$K$120</formula>
    </cfRule>
  </conditionalFormatting>
  <conditionalFormatting sqref="O121">
    <cfRule type="cellIs" dxfId="965" priority="95" operator="notEqual">
      <formula>$K$121</formula>
    </cfRule>
  </conditionalFormatting>
  <conditionalFormatting sqref="O122">
    <cfRule type="cellIs" dxfId="964" priority="94" operator="notEqual">
      <formula>$K$122</formula>
    </cfRule>
  </conditionalFormatting>
  <conditionalFormatting sqref="O123">
    <cfRule type="cellIs" dxfId="963" priority="93" operator="notEqual">
      <formula>$K$123</formula>
    </cfRule>
  </conditionalFormatting>
  <conditionalFormatting sqref="O124">
    <cfRule type="cellIs" dxfId="962" priority="92" operator="notEqual">
      <formula>$K$124</formula>
    </cfRule>
  </conditionalFormatting>
  <conditionalFormatting sqref="O125">
    <cfRule type="cellIs" dxfId="961" priority="91" operator="notEqual">
      <formula>$K$125</formula>
    </cfRule>
  </conditionalFormatting>
  <conditionalFormatting sqref="O126">
    <cfRule type="cellIs" dxfId="960" priority="90" operator="notEqual">
      <formula>$K$126</formula>
    </cfRule>
  </conditionalFormatting>
  <conditionalFormatting sqref="O127">
    <cfRule type="cellIs" dxfId="959" priority="89" operator="notEqual">
      <formula>$K$127</formula>
    </cfRule>
  </conditionalFormatting>
  <conditionalFormatting sqref="O128">
    <cfRule type="cellIs" dxfId="958" priority="88" operator="notEqual">
      <formula>$K$128</formula>
    </cfRule>
  </conditionalFormatting>
  <conditionalFormatting sqref="O129">
    <cfRule type="cellIs" dxfId="957" priority="87" operator="notEqual">
      <formula>$K$129</formula>
    </cfRule>
  </conditionalFormatting>
  <conditionalFormatting sqref="O130">
    <cfRule type="cellIs" dxfId="956" priority="86" operator="notEqual">
      <formula>$K$130</formula>
    </cfRule>
  </conditionalFormatting>
  <conditionalFormatting sqref="O131">
    <cfRule type="cellIs" dxfId="955" priority="85" operator="notEqual">
      <formula>$K$131</formula>
    </cfRule>
  </conditionalFormatting>
  <conditionalFormatting sqref="O132">
    <cfRule type="cellIs" dxfId="954" priority="84" operator="notEqual">
      <formula>$K$132</formula>
    </cfRule>
  </conditionalFormatting>
  <conditionalFormatting sqref="O133">
    <cfRule type="cellIs" dxfId="953" priority="83" operator="notEqual">
      <formula>$K$133</formula>
    </cfRule>
  </conditionalFormatting>
  <conditionalFormatting sqref="O134">
    <cfRule type="cellIs" dxfId="952" priority="82" operator="notEqual">
      <formula>$K$134</formula>
    </cfRule>
  </conditionalFormatting>
  <conditionalFormatting sqref="O135">
    <cfRule type="cellIs" dxfId="951" priority="81" operator="notEqual">
      <formula>$K$135</formula>
    </cfRule>
  </conditionalFormatting>
  <conditionalFormatting sqref="O136">
    <cfRule type="cellIs" dxfId="950" priority="80" operator="notEqual">
      <formula>$K$136</formula>
    </cfRule>
  </conditionalFormatting>
  <conditionalFormatting sqref="O137">
    <cfRule type="cellIs" dxfId="949" priority="79" operator="notEqual">
      <formula>$K$137</formula>
    </cfRule>
  </conditionalFormatting>
  <conditionalFormatting sqref="O138">
    <cfRule type="cellIs" dxfId="948" priority="78" operator="notEqual">
      <formula>$K$138</formula>
    </cfRule>
  </conditionalFormatting>
  <conditionalFormatting sqref="O139">
    <cfRule type="cellIs" dxfId="947" priority="77" operator="notEqual">
      <formula>$K$139</formula>
    </cfRule>
  </conditionalFormatting>
  <conditionalFormatting sqref="O140">
    <cfRule type="cellIs" dxfId="946" priority="76" operator="notEqual">
      <formula>$K$140</formula>
    </cfRule>
  </conditionalFormatting>
  <conditionalFormatting sqref="O141">
    <cfRule type="cellIs" dxfId="945" priority="75" operator="notEqual">
      <formula>$K$141</formula>
    </cfRule>
  </conditionalFormatting>
  <conditionalFormatting sqref="O142">
    <cfRule type="cellIs" dxfId="944" priority="74" operator="notEqual">
      <formula>$K$142</formula>
    </cfRule>
  </conditionalFormatting>
  <conditionalFormatting sqref="O143">
    <cfRule type="cellIs" dxfId="943" priority="73" operator="notEqual">
      <formula>$K$143</formula>
    </cfRule>
  </conditionalFormatting>
  <conditionalFormatting sqref="O144">
    <cfRule type="cellIs" dxfId="942" priority="72" operator="notEqual">
      <formula>$K$144</formula>
    </cfRule>
  </conditionalFormatting>
  <conditionalFormatting sqref="O145">
    <cfRule type="cellIs" dxfId="941" priority="71" operator="notEqual">
      <formula>$K$145</formula>
    </cfRule>
  </conditionalFormatting>
  <conditionalFormatting sqref="O146">
    <cfRule type="cellIs" dxfId="940" priority="70" operator="notEqual">
      <formula>$K$146</formula>
    </cfRule>
  </conditionalFormatting>
  <conditionalFormatting sqref="O147">
    <cfRule type="cellIs" dxfId="939" priority="69" operator="notEqual">
      <formula>$K$147</formula>
    </cfRule>
  </conditionalFormatting>
  <conditionalFormatting sqref="O148">
    <cfRule type="cellIs" dxfId="938" priority="68" operator="notEqual">
      <formula>$K$148</formula>
    </cfRule>
  </conditionalFormatting>
  <conditionalFormatting sqref="O86">
    <cfRule type="cellIs" dxfId="937" priority="67" operator="notEqual">
      <formula>$K$86</formula>
    </cfRule>
  </conditionalFormatting>
  <conditionalFormatting sqref="O87">
    <cfRule type="cellIs" dxfId="936" priority="66" operator="notEqual">
      <formula>$K$87</formula>
    </cfRule>
  </conditionalFormatting>
  <conditionalFormatting sqref="O88">
    <cfRule type="cellIs" dxfId="935" priority="65" operator="notEqual">
      <formula>$K$88</formula>
    </cfRule>
  </conditionalFormatting>
  <conditionalFormatting sqref="O89">
    <cfRule type="cellIs" dxfId="934" priority="64" operator="notEqual">
      <formula>$K$89</formula>
    </cfRule>
  </conditionalFormatting>
  <conditionalFormatting sqref="O90">
    <cfRule type="cellIs" dxfId="933" priority="63" operator="notEqual">
      <formula>$K$90</formula>
    </cfRule>
  </conditionalFormatting>
  <conditionalFormatting sqref="O91">
    <cfRule type="cellIs" dxfId="932" priority="62" operator="notEqual">
      <formula>$K$91</formula>
    </cfRule>
  </conditionalFormatting>
  <conditionalFormatting sqref="O92">
    <cfRule type="cellIs" dxfId="931" priority="61" operator="notEqual">
      <formula>$K$92</formula>
    </cfRule>
  </conditionalFormatting>
  <conditionalFormatting sqref="O93">
    <cfRule type="cellIs" dxfId="930" priority="60" operator="notEqual">
      <formula>$K$93</formula>
    </cfRule>
  </conditionalFormatting>
  <conditionalFormatting sqref="O94">
    <cfRule type="cellIs" dxfId="929" priority="59" operator="notEqual">
      <formula>$K$94</formula>
    </cfRule>
  </conditionalFormatting>
  <conditionalFormatting sqref="O95">
    <cfRule type="cellIs" dxfId="928" priority="58" operator="notEqual">
      <formula>$K$95</formula>
    </cfRule>
  </conditionalFormatting>
  <conditionalFormatting sqref="O96">
    <cfRule type="cellIs" dxfId="927" priority="57" operator="notEqual">
      <formula>$K$96</formula>
    </cfRule>
  </conditionalFormatting>
  <conditionalFormatting sqref="O97">
    <cfRule type="cellIs" dxfId="926" priority="56" operator="notEqual">
      <formula>$K$97</formula>
    </cfRule>
  </conditionalFormatting>
  <conditionalFormatting sqref="O98">
    <cfRule type="cellIs" dxfId="925" priority="55" operator="notEqual">
      <formula>$K$98</formula>
    </cfRule>
  </conditionalFormatting>
  <conditionalFormatting sqref="O99">
    <cfRule type="cellIs" dxfId="924" priority="54" operator="notEqual">
      <formula>$K$99</formula>
    </cfRule>
  </conditionalFormatting>
  <conditionalFormatting sqref="O100">
    <cfRule type="cellIs" dxfId="923" priority="53" operator="notEqual">
      <formula>$K$100</formula>
    </cfRule>
  </conditionalFormatting>
  <conditionalFormatting sqref="O101">
    <cfRule type="cellIs" dxfId="922" priority="52" operator="notEqual">
      <formula>$K$101</formula>
    </cfRule>
  </conditionalFormatting>
  <conditionalFormatting sqref="O102">
    <cfRule type="cellIs" dxfId="921" priority="51" operator="notEqual">
      <formula>$K$102</formula>
    </cfRule>
  </conditionalFormatting>
  <conditionalFormatting sqref="O103">
    <cfRule type="cellIs" dxfId="920" priority="50" operator="notEqual">
      <formula>$K$103</formula>
    </cfRule>
  </conditionalFormatting>
  <conditionalFormatting sqref="O104">
    <cfRule type="cellIs" dxfId="919" priority="49" operator="notEqual">
      <formula>$K$104</formula>
    </cfRule>
  </conditionalFormatting>
  <conditionalFormatting sqref="O105">
    <cfRule type="cellIs" dxfId="918" priority="48" operator="notEqual">
      <formula>$K$105</formula>
    </cfRule>
  </conditionalFormatting>
  <conditionalFormatting sqref="O106">
    <cfRule type="cellIs" dxfId="917" priority="47" operator="notEqual">
      <formula>$K$106</formula>
    </cfRule>
  </conditionalFormatting>
  <conditionalFormatting sqref="O107">
    <cfRule type="cellIs" dxfId="916" priority="46" operator="notEqual">
      <formula>$K$107</formula>
    </cfRule>
  </conditionalFormatting>
  <conditionalFormatting sqref="O108">
    <cfRule type="cellIs" dxfId="915" priority="45" operator="notEqual">
      <formula>$K$108</formula>
    </cfRule>
  </conditionalFormatting>
  <conditionalFormatting sqref="O109">
    <cfRule type="cellIs" dxfId="914" priority="44" operator="notEqual">
      <formula>$K$109</formula>
    </cfRule>
  </conditionalFormatting>
  <conditionalFormatting sqref="O110">
    <cfRule type="cellIs" dxfId="913" priority="43" operator="notEqual">
      <formula>$K$110</formula>
    </cfRule>
  </conditionalFormatting>
  <conditionalFormatting sqref="O111">
    <cfRule type="cellIs" dxfId="912" priority="42" operator="notEqual">
      <formula>$K$111</formula>
    </cfRule>
  </conditionalFormatting>
  <conditionalFormatting sqref="O112">
    <cfRule type="cellIs" dxfId="911" priority="41" operator="notEqual">
      <formula>$K$112</formula>
    </cfRule>
  </conditionalFormatting>
  <conditionalFormatting sqref="O113">
    <cfRule type="cellIs" dxfId="910" priority="40" operator="notEqual">
      <formula>$K$113</formula>
    </cfRule>
  </conditionalFormatting>
  <conditionalFormatting sqref="O114">
    <cfRule type="cellIs" dxfId="909" priority="39" operator="notEqual">
      <formula>$K$114</formula>
    </cfRule>
  </conditionalFormatting>
  <conditionalFormatting sqref="O115">
    <cfRule type="cellIs" dxfId="908" priority="38" operator="notEqual">
      <formula>$K$115</formula>
    </cfRule>
  </conditionalFormatting>
  <conditionalFormatting sqref="O116">
    <cfRule type="cellIs" dxfId="907" priority="37" operator="notEqual">
      <formula>$K$116</formula>
    </cfRule>
  </conditionalFormatting>
  <conditionalFormatting sqref="O117">
    <cfRule type="cellIs" dxfId="906" priority="36" operator="notEqual">
      <formula>$K$117</formula>
    </cfRule>
  </conditionalFormatting>
  <conditionalFormatting sqref="O71">
    <cfRule type="cellIs" dxfId="905" priority="35" operator="notEqual">
      <formula>$K$71</formula>
    </cfRule>
  </conditionalFormatting>
  <conditionalFormatting sqref="O72">
    <cfRule type="cellIs" dxfId="904" priority="34" operator="notEqual">
      <formula>$K$72</formula>
    </cfRule>
  </conditionalFormatting>
  <conditionalFormatting sqref="O73">
    <cfRule type="cellIs" dxfId="903" priority="33" operator="notEqual">
      <formula>$K$73</formula>
    </cfRule>
  </conditionalFormatting>
  <conditionalFormatting sqref="O74">
    <cfRule type="cellIs" dxfId="902" priority="32" operator="notEqual">
      <formula>$K$74</formula>
    </cfRule>
  </conditionalFormatting>
  <conditionalFormatting sqref="O75">
    <cfRule type="cellIs" dxfId="901" priority="31" operator="notEqual">
      <formula>$K$75</formula>
    </cfRule>
  </conditionalFormatting>
  <conditionalFormatting sqref="O76">
    <cfRule type="cellIs" dxfId="900" priority="30" operator="notEqual">
      <formula>$K$76</formula>
    </cfRule>
  </conditionalFormatting>
  <conditionalFormatting sqref="O77">
    <cfRule type="cellIs" dxfId="899" priority="29" operator="notEqual">
      <formula>$K$77</formula>
    </cfRule>
  </conditionalFormatting>
  <conditionalFormatting sqref="O78">
    <cfRule type="cellIs" dxfId="898" priority="28" operator="notEqual">
      <formula>$K$78</formula>
    </cfRule>
  </conditionalFormatting>
  <conditionalFormatting sqref="O79">
    <cfRule type="cellIs" dxfId="897" priority="27" operator="notEqual">
      <formula>$K$79</formula>
    </cfRule>
  </conditionalFormatting>
  <conditionalFormatting sqref="O80">
    <cfRule type="cellIs" dxfId="896" priority="26" operator="notEqual">
      <formula>$K$80</formula>
    </cfRule>
  </conditionalFormatting>
  <conditionalFormatting sqref="O81">
    <cfRule type="cellIs" dxfId="895" priority="25" operator="notEqual">
      <formula>$K$81</formula>
    </cfRule>
  </conditionalFormatting>
  <conditionalFormatting sqref="O82">
    <cfRule type="cellIs" dxfId="894" priority="24" operator="notEqual">
      <formula>$K$82</formula>
    </cfRule>
  </conditionalFormatting>
  <conditionalFormatting sqref="O83">
    <cfRule type="cellIs" dxfId="893" priority="23" operator="notEqual">
      <formula>$K$83</formula>
    </cfRule>
  </conditionalFormatting>
  <conditionalFormatting sqref="O84">
    <cfRule type="cellIs" dxfId="892" priority="22" operator="notEqual">
      <formula>$K$84</formula>
    </cfRule>
  </conditionalFormatting>
  <conditionalFormatting sqref="O85">
    <cfRule type="cellIs" dxfId="891" priority="21" operator="notEqual">
      <formula>$K$85</formula>
    </cfRule>
  </conditionalFormatting>
  <conditionalFormatting sqref="K228">
    <cfRule type="cellIs" dxfId="890" priority="2" operator="notEqual">
      <formula>$K$4</formula>
    </cfRule>
  </conditionalFormatting>
  <conditionalFormatting sqref="O228">
    <cfRule type="cellIs" dxfId="889" priority="1" operator="notEqual">
      <formula>$K$4</formula>
    </cfRule>
  </conditionalFormatting>
  <dataValidations count="197">
    <dataValidation allowBlank="1" showInputMessage="1" showErrorMessage="1" promptTitle="Description:" prompt="Assists electrical and telecommunications trades workers to install and maintain electrical and telecommunications systems." sqref="B225"/>
    <dataValidation allowBlank="1" showInputMessage="1" showErrorMessage="1" promptTitle="Description:" prompt="Reads electric, gas and water meters, records usage, inspects meters and connections for defects and damage, and reports irregularities." sqref="B224"/>
    <dataValidation allowBlank="1" showInputMessage="1" showErrorMessage="1" promptTitle="Description:" prompt="Cleans, paints, repairs and maintains buildings, grounds and facilities." sqref="B223"/>
    <dataValidation allowBlank="1" showInputMessage="1" showErrorMessage="1" promptTitle="Description:" prompt="Collects household, commercial and industrial waste for recycling and disposal. " sqref="B222"/>
    <dataValidation allowBlank="1" showInputMessage="1" showErrorMessage="1" promptTitle="Description:" prompt="Performs routine tasks in fabricating, laying, installing and maintaining pipes, fixtures, water meters and regulators." sqref="B221"/>
    <dataValidation allowBlank="1" showInputMessage="1" showErrorMessage="1" promptTitle="Description:" prompt="Performs routine tasks in excavating earth, clearing and levelling sites, and digging irrigation channels." sqref="B220"/>
    <dataValidation allowBlank="1" showInputMessage="1" showErrorMessage="1" promptTitle="Descriptions:" prompt="Performs routine tasks in maintaining drainage, sewerage and storm water systems." sqref="B219"/>
    <dataValidation allowBlank="1" showInputMessage="1" showErrorMessage="1" promptTitle="Description:" prompt="Performs routine tasks in erecting and repairing structures and facilities on building and construction sites and in factories producing prefabricated building components." sqref="B218"/>
    <dataValidation allowBlank="1" showInputMessage="1" showErrorMessage="1" promptTitle="Description:" prompt="Assists in cultivating and maintaining gardens." sqref="B217"/>
    <dataValidation allowBlank="1" showInputMessage="1" showErrorMessage="1" promptTitle="Description:" prompt="Cleans and keeps swimming pools in good condition." sqref="B216"/>
    <dataValidation allowBlank="1" showInputMessage="1" showErrorMessage="1" promptTitle="Description:" prompt="Maintains and cleans a residential building, school, office, holiday camp or caravan park and associated grounds." sqref="B215"/>
    <dataValidation allowBlank="1" showInputMessage="1" showErrorMessage="1" promptTitle="Description:" prompt="Serves tea to guests." sqref="B214"/>
    <dataValidation allowBlank="1" showInputMessage="1" showErrorMessage="1" promptTitle="Description:" prompt="Cleans offices, residential complexes, industrial work areas, industrial machines, construction sites and other commercial premises using heavy duty cleaning equipment." sqref="B213"/>
    <dataValidation allowBlank="1" showInputMessage="1" showErrorMessage="1" promptTitle="Description:" prompt="Assists motor mechanics to replace and repair worn and defective parts, re-assemble mechanical components, change oil and filters, and perform other routine mechanical tasks." sqref="B226"/>
    <dataValidation allowBlank="1" showInputMessage="1" showErrorMessage="1" promptTitle="Description:" prompt="Operates a grader to spread and level materials in construction projects." sqref="B210"/>
    <dataValidation allowBlank="1" showInputMessage="1" showErrorMessage="1" promptTitle="Description:" prompt="Operates heavy excavation plant to excavate, move and load earth, rock and rubble." sqref="B209"/>
    <dataValidation allowBlank="1" showInputMessage="1" showErrorMessage="1" promptTitle="Description:" prompt="Operates a range of earthmoving plant to assist with the building of roads, rail, water supply, dams, treatment plants and agricultural earthworks." sqref="B208"/>
    <dataValidation allowBlank="1" showInputMessage="1" showErrorMessage="1" promptTitle="Description:" prompt="Operates plant to apply markings to roads and other surfaces such as car parks, airports and sports grounds." sqref="B207"/>
    <dataValidation allowBlank="1" showInputMessage="1" showErrorMessage="1" promptTitle="Description:" prompt="Drives a heavy truck, requiring a specially endorsed class of licence, to transport bulky goods." sqref="B206"/>
    <dataValidation allowBlank="1" showInputMessage="1" showErrorMessage="1" promptTitle="Description:" prompt="Drives a bus to transport passengers short distances on scheduled intercity services over established routes." sqref="B205"/>
    <dataValidation allowBlank="1" showInputMessage="1" showErrorMessage="1" promptTitle="Description:" prompt="Drives emergency vehicles." sqref="B204"/>
    <dataValidation allowBlank="1" showInputMessage="1" showErrorMessage="1" promptTitle="Description:" prompt="Drives a car to transport passengers to destinations " sqref="B203"/>
    <dataValidation allowBlank="1" showInputMessage="1" showErrorMessage="1" promptTitle="Description:" prompt="Drives a van or car to deliver goods." sqref="B202"/>
    <dataValidation allowBlank="1" showInputMessage="1" showErrorMessage="1" promptTitle="Description:" prompt="Attends the scene of reported emergencies to minimise risk to community and worker safety and security." sqref="B199"/>
    <dataValidation allowBlank="1" showInputMessage="1" showErrorMessage="1" promptTitle="Description:" prompt="Looks after the safety of people at beaches or swimming pools through public relations, public education, accident prevention and rescue." sqref="B198"/>
    <dataValidation allowBlank="1" showInputMessage="1" showErrorMessage="1" promptTitle="Description:" prompt="Maintains public order, and enforces laws by investigating crimes, patrolling public areas and arresting offenders." sqref="B196"/>
    <dataValidation allowBlank="1" showInputMessage="1" showErrorMessage="1" promptTitle="Description:" prompt="Preserves safety on the roads through the enforcement of traffic rules." sqref="B195"/>
    <dataValidation allowBlank="1" showInputMessage="1" showErrorMessage="1" promptTitle="Description:" prompt="Responds to fire alarms and emergency calls, controls and extinguishes fires, and protects life and property." sqref="B194"/>
    <dataValidation allowBlank="1" showInputMessage="1" showErrorMessage="1" promptTitle="Description:" prompt="Receives payments from customers, issues receipts, returns change due, and meets the public and explains charging and billing policy." sqref="B193"/>
    <dataValidation allowBlank="1" showInputMessage="1" showErrorMessage="1" promptTitle="Description:" prompt="Feeds, provides water for and monitors the health of animals in zoos, aquaria and wildlife parks; cleans, fixes and maintains animal cages; and informs visitors about animals." sqref="B192"/>
    <dataValidation allowBlank="1" showInputMessage="1" showErrorMessage="1" promptTitle="Description:" prompt="Feeds, grooms, shears and cares for animals." sqref="B191"/>
    <dataValidation allowBlank="1" showInputMessage="1" showErrorMessage="1" promptTitle="Description:" prompt="Maintains and oversees the cleaning of a residential building, school, office, holiday camp or caravan park and associated grounds." sqref="B190"/>
    <dataValidation allowBlank="1" showInputMessage="1" showErrorMessage="1" promptTitle="Description:" prompt="Escorts visitors on sightseeing, educational or other tours, and describes and explains points of interest." sqref="B189"/>
    <dataValidation allowBlank="1" showInputMessage="1" showErrorMessage="1" promptTitle="Description:" prompt="Answers inquires and directs and guides visitors in galleries or museums." sqref="B188"/>
    <dataValidation allowBlank="1" showInputMessage="1" showErrorMessage="1" promptTitle="Description:" prompt="Patrols and guards industrial and commercial property, railway yards, stations or other facilities." sqref="B197"/>
    <dataValidation allowBlank="1" showInputMessage="1" showErrorMessage="1" promptTitle="Description:" prompt="Transmits and receives radio messages by use of voice and radio teletype." sqref="B185"/>
    <dataValidation allowBlank="1" showInputMessage="1" showErrorMessage="1" promptTitle="Description:" prompt="Performs a range of clerical and administrative tasks in support of public relations and communication management._x000d_" sqref="B184"/>
    <dataValidation allowBlank="1" showInputMessage="1" showErrorMessage="1" promptTitle="Description:" prompt="Plans and undertakes administration of organisational programs, special projects and support services." sqref="B183"/>
    <dataValidation allowBlank="1" showInputMessage="1" showErrorMessage="1" promptTitle="Description:" prompt="Prepares, interprets, maintains, reviews and negotiates variations to contracts on behalf of an organisation." sqref="B182"/>
    <dataValidation allowBlank="1" showInputMessage="1" showErrorMessage="1" promptTitle="Description:" prompt="Maintains and updates organisational skills development plans, reports, programmes and projects." sqref="B181"/>
    <dataValidation allowBlank="1" showInputMessage="1" showErrorMessage="1" promptTitle="Description:" prompt="Maintains and updates personnel records such as information on promotions, employee leave taken and accumulated, salaries, superannuation and taxation, qualifications and training." sqref="B180"/>
    <dataValidation allowBlank="1" showInputMessage="1" showErrorMessage="1" promptTitle="Description:" prompt="Operates one or more of a variety of office machines, such as photocopying, photographic, and duplicating machines, or other office machines." sqref="B179"/>
    <dataValidation allowBlank="1" showInputMessage="1" showErrorMessage="1" promptTitle="Description:" prompt="Processes and handles information and documents to maintain access to and security of database and record management systems." sqref="B178"/>
    <dataValidation allowBlank="1" showInputMessage="1" showErrorMessage="1" promptTitle="Description:" prompt="Issues, receives and shelves library items and maintains associated records." sqref="B177"/>
    <dataValidation allowBlank="1" showInputMessage="1" showErrorMessage="1" promptTitle="Description:" prompt="Monitors stock levels and maintains stock, order and inventory records." sqref="B176"/>
    <dataValidation allowBlank="1" showInputMessage="1" showErrorMessage="1" promptTitle="Description:" prompt="Prepares payroll and related records for employee salaries and statutory record keeping purposes." sqref="B175"/>
    <dataValidation allowBlank="1" showInputMessage="1" showErrorMessage="1" promptTitle="Description:" prompt="Prepares standard tax returns and provides administrative support to professional tax practitioners." sqref="B174"/>
    <dataValidation allowBlank="1" showInputMessage="1" showErrorMessage="1" promptTitle="Description:" prompt="Includes: Assets Clerk_x000d__x000d_Monitors creditor and debtor accounts, and undertakes related routine documentation. " sqref="B173"/>
    <dataValidation allowBlank="1" showInputMessage="1" showErrorMessage="1" promptTitle="Description:" prompt="Greets clients and visitors, and responds to personal, telephone, email and written inquiries and requests." sqref="B172"/>
    <dataValidation allowBlank="1" showInputMessage="1" showErrorMessage="1" promptTitle="Description:" prompt="Responds to personal, written and telephone inquiries and complaints about the organisation's goods and services, provides information and refers people to other sources." sqref="B171"/>
    <dataValidation allowBlank="1" showInputMessage="1" showErrorMessage="1" promptTitle="Description:" prompt="Operates telecommunication switchboards and consoles to assist callers establish telephone connections, receive caller inquiries and fault reports." sqref="B170"/>
    <dataValidation allowBlank="1" showInputMessage="1" showErrorMessage="1" promptTitle="Description:" prompt="Conducts inbound and/or outbound calls, responds to, or communicates with customers on a variety of products or services." sqref="B169"/>
    <dataValidation allowBlank="1" showInputMessage="1" showErrorMessage="1" promptTitle="Description:" prompt="Operates a keyboard to input and transfer data into a computer for storage, processing and transmission." sqref="B168"/>
    <dataValidation allowBlank="1" showInputMessage="1" showErrorMessage="1" promptTitle="Description:" prompt="Operates a computer to type, edit and generate a variety of documents and reports." sqref="B167"/>
    <dataValidation allowBlank="1" showInputMessage="1" showErrorMessage="1" promptTitle="Description:" prompt="Performs secretarial, clerical and other administrative tasks in support of managers and professionals." sqref="B166"/>
    <dataValidation allowBlank="1" showInputMessage="1" showErrorMessage="1" promptTitle="Description:" prompt="Includes: Administrative Coordinator_x000d__x000d_Performs a range of clerical and administrative tasks in an organisation" sqref="B165"/>
    <dataValidation allowBlank="1" showInputMessage="1" showErrorMessage="1" promptTitle="Description:" prompt="Organises, manages, controls and coordinates the supply chain management function including demand, acquisition ,logistics, disposal, performance and risk management." sqref="B159"/>
    <dataValidation allowBlank="1" showInputMessage="1" showErrorMessage="1" promptTitle="Description:" prompt="Tests motor vehicle driving licence applicants and issues learner's permits and probationary licences. Registration or licensing is required." sqref="B164"/>
    <dataValidation allowBlank="1" showInputMessage="1" showErrorMessage="1" promptTitle="Description:" prompt="Performs liaison, coordination and organisational tasks in support of managers and professionals." sqref="B163"/>
    <dataValidation allowBlank="1" showInputMessage="1" showErrorMessage="1" promptTitle="Description:" prompt="Performs secretarial, clerical and other administrative tasks in support of legal professionals." sqref="B162"/>
    <dataValidation allowBlank="1" showInputMessage="1" showErrorMessage="1" promptTitle="Description:" prompt="Coordinates the activities of an office including administrative systems and office personnel." sqref="B161"/>
    <dataValidation allowBlank="1" showInputMessage="1" showErrorMessage="1" promptTitle="Description:" prompt="Coordinates, assigns and reviews the work of clerks involved in general office and administrative skills." sqref="B160"/>
    <dataValidation allowBlank="1" showInputMessage="1" showErrorMessage="1" promptTitle="Description:" prompt="Prepares purchase orders, monitors supply sources and negotiates contracts with suppliers." sqref="B158"/>
    <dataValidation allowBlank="1" showInputMessage="1" showErrorMessage="1" promptTitle="Description:" prompt="Maintains and evaluates records of financial transactions in account books and computerised accounting systems." sqref="B157"/>
    <dataValidation allowBlank="1" showInputMessage="1" showErrorMessage="1" promptTitle="Description:" prompt="Promotes sports and skills development, and oversees the participation of young people in sport." sqref="B154"/>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
    <dataValidation allowBlank="1" showInputMessage="1" showErrorMessage="1" promptTitle="Description:" prompt="Provides specialised pre-hospital health care to injured, sick, infirm and aged persons and emergency transport to medical facilities." sqref="B152"/>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
    <dataValidation allowBlank="1" showInputMessage="1" showErrorMessage="1" promptTitle="Description:" prompt="Joins insulated electric power cables installed in underground conduits and trenches and prepares cable terminations for connection to electrical equipment and overhead lines. " sqref="B148"/>
    <dataValidation allowBlank="1" showInputMessage="1" showErrorMessage="1" promptTitle="Description:" prompt="Installs, maintains, troubleshoots and repairs stationary industrial machinery and electromechanical equipment." sqref="B147"/>
    <dataValidation allowBlank="1" showInputMessage="1" showErrorMessage="1" promptTitle="Description:" prompt="Installs, tests, connects, commissions, maintains and modifies electrical equipment, wiring and control systems. " sqref="B146"/>
    <dataValidation allowBlank="1" showInputMessage="1" showErrorMessage="1" promptTitle="Description:" prompt="Fits and assembles metal parts and sub-assemblies to fabricate production machines and other equipment. " sqref="B145"/>
    <dataValidation allowBlank="1" showInputMessage="1" showErrorMessage="1" promptTitle="Description:" prompt="Maintains, tests and repairs diesel and petrol road vehicles (less than 8 tons) and the mechanical parts thereof including transmissions, suspension, steering and brakes. " sqref="B144"/>
    <dataValidation allowBlank="1" showInputMessage="1" showErrorMessage="1" promptTitle="Description:" prompt="Inspects plumbing work to ensure compliance with relevant standards and regulations. " sqref="B143"/>
    <dataValidation allowBlank="1" showInputMessage="1" showErrorMessage="1" promptTitle="Description:" prompt="Installs and repairs water, drainage and sewerage pipes and systems. " sqref="B142"/>
    <dataValidation allowBlank="1" showInputMessage="1" showErrorMessage="1" promptTitle="Description:" prompt="Cuts and shapes hard and soft stone blocks and masonry slabs to construct and renovate stone structures and monumental masonry. " sqref="B141"/>
    <dataValidation allowBlank="1" showInputMessage="1" showErrorMessage="1" promptTitle="Description:" prompt="Lays bricks, pre-cut stone and other types of building blocks in mortar to construct and repair walls, partitions, arches and other structures. " sqref="B140"/>
    <dataValidation allowBlank="1" showInputMessage="1" showErrorMessage="1" promptTitle="Description:" prompt="Propagates and cultivates trees, shrubs, and ornamental and flowering plants in plant nurseries." sqref="B139"/>
    <dataValidation allowBlank="1" showInputMessage="1" showErrorMessage="1" promptTitle="Description:" prompt="Plans and constructs garden landscapes." sqref="B138"/>
    <dataValidation allowBlank="1" showInputMessage="1" showErrorMessage="1" promptTitle="Description:" prompt="Maintains, monitors and supports the optimal functioning of internet and intranet websites and web server hardware and software." sqref="B137"/>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
    <dataValidation allowBlank="1" showInputMessage="1" showErrorMessage="1" promptTitle="Description:" prompt="Establishes, operates and maintains network and other data communications systems." sqref="B135"/>
    <dataValidation allowBlank="1" showInputMessage="1" showErrorMessage="1" promptTitle="Description:" prompt="Inspects buildings to ensure compliance with laws and regulations and advises on building requirements. " sqref="B133"/>
    <dataValidation allowBlank="1" showInputMessage="1" showErrorMessage="1" promptTitle="Description:" prompt="Operates a still camera to take photographs." sqref="B134"/>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
    <dataValidation allowBlank="1" showInputMessage="1" showErrorMessage="1" promptTitle="Description:" prompt="Performs tests and experiments, and provide technical support functions to assist environmental scientists and technologists in research and teaching. " sqref="B131"/>
    <dataValidation allowBlank="1" showInputMessage="1" showErrorMessage="1" promptTitle="Description:" prompt="Identifies and collects living organisms and conducts field and laboratory studies in support of life scientists and technologists." sqref="B130"/>
    <dataValidation allowBlank="1" showInputMessage="1" showErrorMessage="1" promptTitle="Description:" prompt="Operates machinery which disposes of waste. " sqref="B129"/>
    <dataValidation allowBlank="1" showInputMessage="1" showErrorMessage="1" promptTitle="Description:" prompt="Operates plant to store, distribute and treat water including purifying water for human consumption and removing wastes from sewerage. " sqref="B128"/>
    <dataValidation allowBlank="1" showInputMessage="1" showErrorMessage="1" promptTitle="Description:" prompt="Supervises construction sites, and organises and coordinates the material and human resources required." sqref="B127"/>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
    <dataValidation allowBlank="1" showInputMessage="1" showErrorMessage="1" promptTitle="Description:" prompt="Conducts tests of electrical systems, prepares charts and tabulations, and assists in estimating costs in support of electrical engineers and engineering technologists." sqref="B123"/>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
    <dataValidation allowBlank="1" showInputMessage="1" showErrorMessage="1" promptTitle="Description:" prompt="Assesses the value of land, property, commercial equipment, merchandise, personal effects, household goods and objects of art." sqref="B115"/>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
    <dataValidation allowBlank="1" showInputMessage="1" showErrorMessage="1" promptTitle="Description:" prompt="Transfers a spoken or signed language into another spoken or signed language, usually within a limited time frame in the presence of the participants requiring the translation." sqref="B113"/>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
    <dataValidation allowBlank="1" showInputMessage="1" showErrorMessage="1" promptTitle="Description:" prompt="Develops, organises and manages library services such as collections of information, recreational resources and reader information services." sqref="B109"/>
    <dataValidation allowBlank="1" showInputMessage="1" showErrorMessage="1" promptTitle="Description:" prompt="Plans and organises a museum or gallery collection by drafting collection policies and arranging acquisitions of pieces." sqref="B108"/>
    <dataValidation allowBlank="1" showInputMessage="1" showErrorMessage="1" promptTitle="Description:" prompt="Provides legal advice, prepares and drafts legal documents and conducts negotiations on behalf of clients on matters associated with the law." sqref="B107"/>
    <dataValidation allowBlank="1" showInputMessage="1" showErrorMessage="1" promptTitle="Description:" prompt="Manages and controls systems and network engineering support service functions, including strategy, support for business development, quality of service and operations.  " sqref="B106"/>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
    <dataValidation allowBlank="1" showInputMessage="1" showErrorMessage="1" promptTitle="Description:" prompt="Develops, controls ,maintains and supports the optimal performance and security of information technology systems." sqref="B104"/>
    <dataValidation allowBlank="1" showInputMessage="1" showErrorMessage="1" promptTitle="Description:" prompt="Designs, develops, controls, maintains and supports the optimal performance and security of databases." sqref="B103"/>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
    <dataValidation allowBlank="1" showInputMessage="1" showErrorMessage="1" promptTitle="Description:" prompt="Develops and implements communication strategies and campaigns by writing and selecting favourable public material and various communications media." sqref="B99"/>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
    <dataValidation allowBlank="1" showInputMessage="1" showErrorMessage="1" promptTitle="Description:" prompt="Plans, organises and coordinates recreation facilities and programs through organisations such as local governments, schools, church bodies and youth organisations." sqref="B96"/>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
    <dataValidation allowBlank="1" showInputMessage="1" showErrorMessage="1" promptTitle="Description:" prompt="Provides staffing and personnel administration services in support of an organisation's human resources policies and programs." sqref="B94"/>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
    <dataValidation allowBlank="1" showInputMessage="1" showErrorMessage="1" promptTitle="Description:" prompt="Advises organisations on assessment processes to determine actual and potential risks pertaining to the organisation as a total entity." sqref="B91"/>
    <dataValidation allowBlank="1" showInputMessage="1" showErrorMessage="1" promptTitle="Description:" prompt="Provides compliance services to assist management to discharge their responsibilities by complying with applicable regulatory requirements." sqref="B90"/>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
    <dataValidation allowBlank="1" showInputMessage="1" showErrorMessage="1" promptTitle="Description:" prompt="Collects and analyses information and data to produce intelligence for public or private sector organisations to support planning, operations and human resource functions." sqref="B86"/>
    <dataValidation allowBlank="1" showInputMessage="1" showErrorMessage="1" promptTitle="Description:" prompt="Assists organisations to achieve greater efficiency and solve organisational problems." sqref="B85"/>
    <dataValidation allowBlank="1" showInputMessage="1" showErrorMessage="1" promptTitle="Description:" prompt="Contributes to the development and implementation of the organisation's accounting systems, policies and procedures." sqref="B84"/>
    <dataValidation allowBlank="1" showInputMessage="1" showErrorMessage="1" promptTitle="Description:" prompt="Analyses, reports and provides advice on taxation issues to tax entities, prepares and reviews tax returns and reports and handles disputes." sqref="B83"/>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
    <dataValidation allowBlank="1" showInputMessage="1" showErrorMessage="1" promptTitle="Description:" prompt="Conducts studies in the use and operation of transportation systems and develops transportation models or simulations." sqref="B76"/>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
    <dataValidation allowBlank="1" showInputMessage="1" showErrorMessage="1" promptTitle="Description:" prompt="Designs buildings and advises on the procurement of buildings, provides concepts, plans, specifications and detailed drawings, and negotiates with builders. " sqref="B74"/>
    <dataValidation allowBlank="1" showInputMessage="1" showErrorMessage="1" promptTitle="Description:" prompt="Analyses and modifies new and existing electrical engineering technologies and applies them in the testing and implementation of electrical engineering projects." sqref="B73"/>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
    <dataValidation allowBlank="1" showInputMessage="1" showErrorMessage="1" promptTitle="Description:" prompt="Plans, designs, organises and oversees the construction and operation of civil engineering projects such as structural, transportation or hydraulic engineering systems." sqref="B70"/>
    <dataValidation allowBlank="1" showInputMessage="1" showErrorMessage="1" promptTitle="Description:" prompt="Controls state or national parks, scenic areas, historic sites, nature reserves, recreation areas and conservation reserves in accordance with authorised policies and priorities. " sqref="B69"/>
    <dataValidation allowBlank="1" showInputMessage="1" showErrorMessage="1" promptTitle="Description:" prompt="Analyses and develops policies and plans for the control of factors which may produce water pollution. " sqref="B68"/>
    <dataValidation allowBlank="1" showInputMessage="1" showErrorMessage="1" promptTitle="Description:" prompt="Analyses and develops policies and plans for the control of factors which may produce air pollution. " sqref="B67"/>
    <dataValidation allowBlank="1" showInputMessage="1" showErrorMessage="1" promptTitle="Description:" prompt="Studies and develops policies and plans for the control of factors which may produce pollution, imbalance or degradation of the environment. " sqref="B66"/>
    <dataValidation allowBlank="1" showInputMessage="1" showErrorMessage="1" promptTitle="Description:" prompt="Develops and implements programs and regulations for the protection of fish, wildlife and other natural resources. " sqref="B65"/>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
    <dataValidation allowBlank="1" showInputMessage="1" showErrorMessage="1" promptTitle="Description:" prompt="Plans, organises, directs, controls and coordinates a primary health organisation which provides a broad range of out-of-hospital health services." sqref="B46"/>
    <dataValidation allowBlank="1" showInputMessage="1" showErrorMessage="1" promptTitle="Description:" prompt="Organises and controls the operations of caravan parks and camping grounds to provide accommodation and leisure services." sqref="B61"/>
    <dataValidation allowBlank="1" showInputMessage="1" showErrorMessage="1" promptTitle="Description:" prompt="Manages the performance of call centre workers, processes and technology against financial and non financial operational targets." sqref="B60"/>
    <dataValidation allowBlank="1" showInputMessage="1" showErrorMessage="1" promptTitle="Description:" prompt="Directs an organisation's security functions, including physical security and safety of employees, facilities, and assets." sqref="B59"/>
    <dataValidation allowBlank="1" showInputMessage="1" showErrorMessage="1" promptTitle="Description:" prompt="Organises, controls and coordinates the strategic and operational management of facilities in a public or private organisation. " sqref="B58"/>
    <dataValidation allowBlank="1" showInputMessage="1" showErrorMessage="1" promptTitle="Description:" prompt="Plans, organises, directs, controls, coordinates and promotes sport and recreational activities, and develops related policies." sqref="B57"/>
    <dataValidation allowBlank="1" showInputMessage="1" showErrorMessage="1" promptTitle="Description:" prompt="Plans, organises, directs, controls, coordinates and promotes artistic and cultural policies, programs, projects and services." sqref="B56"/>
    <dataValidation allowBlank="1" showInputMessage="1" showErrorMessage="1" promptTitle="Description:" prompt="Provides high level management to support the running of a geographical or operational section of a fire and rescue service." sqref="B55"/>
    <dataValidation allowBlank="1" showInputMessage="1" showErrorMessage="1" promptTitle="Description:" prompt="Manage and coordinate the preparation of specimens, such as fossils, skeletal parts, lace, and textiles, for museum collection and exhibits." sqref="B54"/>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
    <dataValidation allowBlank="1" showInputMessage="1" showErrorMessage="1" promptTitle="Description:" prompt="Manages and directs appraisal, editing, and safekeeping of permanent records and historically valuable documents." sqref="B52"/>
    <dataValidation allowBlank="1" showInputMessage="1" showErrorMessage="1" promptTitle="Description:" prompt="Includes: Chief of Staff_x000d__x000d_Organises and controls the functions and resources of offices such as administrative systems and office personnel._x000d__x000d_" sqref="B51"/>
    <dataValidation allowBlank="1" showInputMessage="1" showErrorMessage="1" promptTitle="Description:" prompt="Plans, organises, directs, controls and coordinates the operations of a research or production laboratory." sqref="B50"/>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
    <dataValidation allowBlank="1" showInputMessage="1" showErrorMessage="1" promptTitle="Description:" prompt="Oversees the streamlined operation of the IT department and ensures it aligns with the business objectives of the organization." sqref="B45"/>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
    <dataValidation allowBlank="1" showInputMessage="1" showErrorMessage="1" promptTitle="Description:" prompt="Organises the buying, selling and maintenance of vehicles and coordinates the usage thereof." sqref="B41"/>
    <dataValidation allowBlank="1" showInputMessage="1" showErrorMessage="1" promptTitle="Description:" prompt="Plans, administers and reviews the supply, storage and distribution of equipment, materials and goods used and produced by an organisation, enterprise or business." sqref="B40"/>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
    <dataValidation allowBlank="1" showInputMessage="1" showErrorMessage="1" promptTitle="Description:" prompt="Plans, organises, directs, controls, analyses and coordinates the marketing strategy activities and the organisational integration thereof." sqref="B36"/>
    <dataValidation allowBlank="1" showInputMessage="1" showErrorMessage="1" promptTitle="Description:" prompt="Plans, organises, directs, controls and coordinates the deployment of quality systems and certification processes within an organisation." sqref="B35"/>
    <dataValidation allowBlank="1" showInputMessage="1" showErrorMessage="1" promptTitle="Description:" prompt="Plans, organises, directs, controls and coordinates special programmes or projects." sqref="B34"/>
    <dataValidation allowBlank="1" showInputMessage="1" showErrorMessage="1" promptTitle="Description:" prompt="Plans, organises, directs, controls and coordinates the contractual arrangements related to the implementation of programmes and projects." sqref="B33"/>
    <dataValidation allowBlank="1" showInputMessage="1" showErrorMessage="1" promptTitle="Description:" prompt="Manages physical assets throughout its lifecycle to ensure optimal return on investment." sqref="B32"/>
    <dataValidation allowBlank="1" showInputMessage="1" showErrorMessage="1" promptTitle="Description:" prompt="Includes: Corporate Support Services Manager_x000d__x000d_Plans, organises, directs, controls and coordinates the overall administration of an organisation." sqref="B31"/>
    <dataValidation allowBlank="1" showInputMessage="1" showErrorMessage="1" promptTitle="Description:" prompt="Includes: IDP Manager, LED Manager_x000d__x000d_Plans, develops, organises, directs, controls and coordinates policy advice and strategic planning within organisations." sqref="B30"/>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
    <dataValidation allowBlank="1" showInputMessage="1" showErrorMessage="1" promptTitle="Description" prompt="Manage, plan and evaluate recruitment services of the organisation." sqref="B27"/>
    <dataValidation allowBlank="1" showInputMessage="1" showErrorMessage="1" promptTitle="Description:" prompt="Develops and implements organisation's compensation strategy. " sqref="B26"/>
    <dataValidation allowBlank="1" showInputMessage="1" showErrorMessage="1" promptTitle="Description:" prompt="Plans, directs, organises, controls and coordinates training policy, provides advice, training and administrative support to trainers and learners." sqref="B25"/>
    <dataValidation allowBlank="1" showInputMessage="1" showErrorMessage="1" promptTitle="Description:" prompt="Plans, organises, directs, controls and coordinates human resource and workplace relations activities within an organisation." sqref="B24"/>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
    <dataValidation allowBlank="1" showInputMessage="1" showErrorMessage="1" promptTitle="Description:" prompt="Plans, organises, directs, controls, reviews and oversees the interpretation and implementation of local government policies " sqref="B18"/>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
    <dataValidation allowBlank="1" showInputMessage="1" showErrorMessage="1" promptTitle="Description:" prompt="Manages the payroll budget and directs the activities of payroll staff, monitors the payroll processing objectives including audits and legislative compliance." sqref="B21"/>
    <dataValidation allowBlank="1" showInputMessage="1" showErrorMessage="1" promptTitle="Description:" prompt="Description:_x000d_Plans, organises, directs, controls and coordinates the financial and accounting activities within an organisation." sqref="B20"/>
    <dataValidation allowBlank="1" showInputMessage="1" showErrorMessage="1" promptTitle="Description:" prompt="Plans, organises, directs, controls, reviews and oversees the interpretation and implementation of government policies and legislation." sqref="B19"/>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
    <dataValidation allowBlank="1" showInputMessage="1" showErrorMessage="1" promptTitle="Description" prompt="Represents the interests of people in a constituency as their elected member of a government authority." sqref="B7 B11"/>
    <dataValidation allowBlank="1" showInputMessage="1" showErrorMessage="1" promptTitle="Description:" prompt="Performs a variety of legislative, administrative and ceremonial tasks and duties, as determined by the community" sqref="B12:B13"/>
    <dataValidation allowBlank="1" showInputMessage="1" showErrorMessage="1" promptTitle="Description:" prompt="Represents the interests of people in a constituency as their elected member of a government authority." sqref="B8:B10"/>
  </dataValidations>
  <hyperlinks>
    <hyperlink ref="B234"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workbookViewId="0">
      <selection activeCell="J18" sqref="J18"/>
    </sheetView>
  </sheetViews>
  <sheetFormatPr defaultColWidth="11" defaultRowHeight="15.75" x14ac:dyDescent="0.25"/>
  <cols>
    <col min="1" max="1" width="31" customWidth="1"/>
    <col min="2" max="2" width="8.125" customWidth="1"/>
    <col min="3" max="3" width="7.625" customWidth="1"/>
    <col min="4" max="4" width="9.375" customWidth="1"/>
    <col min="5" max="5" width="9" customWidth="1"/>
    <col min="6" max="6" width="8.125" customWidth="1"/>
    <col min="7" max="7" width="10" customWidth="1"/>
    <col min="8" max="8" width="6.875" customWidth="1"/>
    <col min="9" max="9" width="7.625" customWidth="1"/>
    <col min="10" max="10" width="8.375" customWidth="1"/>
    <col min="11" max="11" width="7.875" customWidth="1"/>
    <col min="12" max="12" width="8.375" customWidth="1"/>
  </cols>
  <sheetData>
    <row r="1" spans="1:12" ht="18" x14ac:dyDescent="0.25">
      <c r="A1" s="1082" t="s">
        <v>525</v>
      </c>
      <c r="B1" s="1083"/>
      <c r="C1" s="1083"/>
      <c r="D1" s="1083"/>
      <c r="E1" s="1083"/>
      <c r="F1" s="1083"/>
      <c r="G1" s="1083"/>
      <c r="H1" s="1083"/>
      <c r="I1" s="1083"/>
      <c r="J1" s="1083"/>
      <c r="K1" s="1083"/>
      <c r="L1" s="1084"/>
    </row>
    <row r="2" spans="1:12" s="8" customFormat="1" ht="51" customHeight="1" x14ac:dyDescent="0.25">
      <c r="A2" s="697" t="s">
        <v>538</v>
      </c>
      <c r="B2" s="698"/>
      <c r="C2" s="698"/>
      <c r="D2" s="698"/>
      <c r="E2" s="698"/>
      <c r="F2" s="698"/>
      <c r="G2" s="698"/>
      <c r="H2" s="698"/>
      <c r="I2" s="698"/>
      <c r="J2" s="698"/>
      <c r="K2" s="698"/>
      <c r="L2" s="699"/>
    </row>
    <row r="3" spans="1:12" s="8" customFormat="1" ht="41.1" customHeight="1" x14ac:dyDescent="0.25">
      <c r="A3" s="670" t="s">
        <v>612</v>
      </c>
      <c r="B3" s="670"/>
      <c r="C3" s="670"/>
      <c r="D3" s="670"/>
      <c r="E3" s="670"/>
      <c r="F3" s="670"/>
      <c r="G3" s="670"/>
      <c r="H3" s="670"/>
      <c r="I3" s="670"/>
      <c r="J3" s="670"/>
      <c r="K3" s="670"/>
      <c r="L3" s="670"/>
    </row>
    <row r="4" spans="1:12" s="171" customFormat="1" ht="12" customHeight="1" x14ac:dyDescent="0.25">
      <c r="A4" s="511"/>
      <c r="B4" s="511"/>
      <c r="C4" s="511"/>
      <c r="D4" s="511"/>
      <c r="E4" s="511"/>
      <c r="F4" s="511"/>
      <c r="G4" s="511"/>
      <c r="H4" s="511"/>
      <c r="I4" s="511"/>
      <c r="J4" s="511"/>
      <c r="K4" s="511"/>
      <c r="L4" s="511"/>
    </row>
    <row r="5" spans="1:12" ht="29.1" customHeight="1" x14ac:dyDescent="0.25">
      <c r="A5" s="1080" t="s">
        <v>526</v>
      </c>
      <c r="B5" s="1080"/>
      <c r="C5" s="1080"/>
      <c r="D5" s="1080"/>
      <c r="E5" s="1080"/>
      <c r="F5" s="1080"/>
      <c r="G5" s="1080"/>
      <c r="H5" s="1080"/>
      <c r="I5" s="1080"/>
      <c r="J5" s="1080"/>
      <c r="K5" s="1080"/>
      <c r="L5" s="185"/>
    </row>
    <row r="6" spans="1:12" ht="15" customHeight="1" x14ac:dyDescent="0.25">
      <c r="A6" s="1085" t="s">
        <v>611</v>
      </c>
      <c r="B6" s="1081" t="s">
        <v>362</v>
      </c>
      <c r="C6" s="1081"/>
      <c r="D6" s="1081"/>
      <c r="E6" s="1081"/>
      <c r="F6" s="1081"/>
      <c r="G6" s="1081"/>
      <c r="H6" s="1081"/>
      <c r="I6" s="1081"/>
      <c r="J6" s="1081"/>
      <c r="K6" s="411" t="s">
        <v>57</v>
      </c>
    </row>
    <row r="7" spans="1:12" ht="67.5" x14ac:dyDescent="0.25">
      <c r="A7" s="915"/>
      <c r="B7" s="207" t="s">
        <v>363</v>
      </c>
      <c r="C7" s="207" t="s">
        <v>364</v>
      </c>
      <c r="D7" s="207" t="s">
        <v>365</v>
      </c>
      <c r="E7" s="207" t="s">
        <v>366</v>
      </c>
      <c r="F7" s="207" t="s">
        <v>367</v>
      </c>
      <c r="G7" s="207" t="s">
        <v>371</v>
      </c>
      <c r="H7" s="207" t="s">
        <v>368</v>
      </c>
      <c r="I7" s="207" t="s">
        <v>369</v>
      </c>
      <c r="J7" s="207" t="s">
        <v>370</v>
      </c>
      <c r="K7" s="508">
        <f>K12</f>
        <v>7</v>
      </c>
    </row>
    <row r="8" spans="1:12" ht="16.5" x14ac:dyDescent="0.3">
      <c r="A8" s="76" t="s">
        <v>377</v>
      </c>
      <c r="B8" s="276"/>
      <c r="C8" s="276"/>
      <c r="D8" s="276"/>
      <c r="E8" s="276"/>
      <c r="F8" s="276"/>
      <c r="G8" s="276"/>
      <c r="H8" s="276"/>
      <c r="I8" s="276"/>
      <c r="J8" s="276"/>
      <c r="K8" s="296">
        <f>SUM(B8:J8)</f>
        <v>0</v>
      </c>
    </row>
    <row r="9" spans="1:12" ht="16.5" x14ac:dyDescent="0.3">
      <c r="A9" s="76" t="s">
        <v>374</v>
      </c>
      <c r="B9" s="276"/>
      <c r="C9" s="276"/>
      <c r="D9" s="276"/>
      <c r="E9" s="276"/>
      <c r="F9" s="276"/>
      <c r="G9" s="276"/>
      <c r="H9" s="276"/>
      <c r="I9" s="276"/>
      <c r="J9" s="276"/>
      <c r="K9" s="72">
        <f>SUM(B9:J9)</f>
        <v>0</v>
      </c>
    </row>
    <row r="10" spans="1:12" ht="16.5" x14ac:dyDescent="0.3">
      <c r="A10" s="76" t="s">
        <v>375</v>
      </c>
      <c r="B10" s="276"/>
      <c r="C10" s="276"/>
      <c r="D10" s="276"/>
      <c r="E10" s="276"/>
      <c r="F10" s="276"/>
      <c r="G10" s="276"/>
      <c r="H10" s="276"/>
      <c r="I10" s="276"/>
      <c r="J10" s="276">
        <v>5</v>
      </c>
      <c r="K10" s="72">
        <f>SUM(B10:J10)</f>
        <v>5</v>
      </c>
    </row>
    <row r="11" spans="1:12" ht="16.5" x14ac:dyDescent="0.3">
      <c r="A11" s="76" t="s">
        <v>376</v>
      </c>
      <c r="B11" s="276"/>
      <c r="C11" s="276">
        <v>2</v>
      </c>
      <c r="D11" s="276"/>
      <c r="E11" s="276"/>
      <c r="F11" s="276"/>
      <c r="G11" s="276"/>
      <c r="H11" s="276"/>
      <c r="I11" s="276"/>
      <c r="J11" s="276"/>
      <c r="K11" s="72">
        <f>SUM(B11:J11)</f>
        <v>2</v>
      </c>
    </row>
    <row r="12" spans="1:12" ht="16.5" x14ac:dyDescent="0.3">
      <c r="A12" s="231" t="s">
        <v>57</v>
      </c>
      <c r="B12" s="66">
        <f>SUM(B8:B11)</f>
        <v>0</v>
      </c>
      <c r="C12" s="66">
        <f t="shared" ref="C12:J12" si="0">SUM(C8:C11)</f>
        <v>2</v>
      </c>
      <c r="D12" s="66">
        <f t="shared" si="0"/>
        <v>0</v>
      </c>
      <c r="E12" s="66">
        <f t="shared" si="0"/>
        <v>0</v>
      </c>
      <c r="F12" s="66">
        <f t="shared" si="0"/>
        <v>0</v>
      </c>
      <c r="G12" s="66">
        <f t="shared" si="0"/>
        <v>0</v>
      </c>
      <c r="H12" s="66">
        <f t="shared" si="0"/>
        <v>0</v>
      </c>
      <c r="I12" s="66">
        <f t="shared" si="0"/>
        <v>0</v>
      </c>
      <c r="J12" s="66">
        <f t="shared" si="0"/>
        <v>5</v>
      </c>
      <c r="K12" s="297">
        <f>SUM(B12:J12)</f>
        <v>7</v>
      </c>
    </row>
    <row r="13" spans="1:12" ht="16.5" x14ac:dyDescent="0.25">
      <c r="A13" s="229"/>
      <c r="B13" s="65"/>
      <c r="C13" s="65"/>
      <c r="D13" s="65"/>
      <c r="E13" s="65"/>
      <c r="F13" s="226"/>
      <c r="G13" s="230"/>
      <c r="H13" s="230"/>
      <c r="I13" s="230"/>
      <c r="J13" s="230"/>
      <c r="K13" s="230"/>
    </row>
    <row r="14" spans="1:12" x14ac:dyDescent="0.25">
      <c r="A14" s="964" t="s">
        <v>527</v>
      </c>
      <c r="B14" s="965"/>
      <c r="C14" s="965"/>
      <c r="D14" s="965"/>
      <c r="E14" s="965"/>
      <c r="F14" s="965"/>
      <c r="G14" s="965"/>
      <c r="H14" s="965"/>
      <c r="I14" s="965"/>
      <c r="J14" s="965"/>
      <c r="K14" s="965"/>
      <c r="L14" s="966"/>
    </row>
    <row r="15" spans="1:12" ht="20.100000000000001" customHeight="1" x14ac:dyDescent="0.25">
      <c r="A15" s="967" t="s">
        <v>613</v>
      </c>
      <c r="B15" s="968"/>
      <c r="C15" s="968"/>
      <c r="D15" s="968"/>
      <c r="E15" s="968"/>
      <c r="F15" s="968"/>
      <c r="G15" s="968"/>
      <c r="H15" s="968"/>
      <c r="I15" s="968"/>
      <c r="J15" s="968"/>
      <c r="K15" s="968"/>
      <c r="L15" s="969"/>
    </row>
    <row r="16" spans="1:12" ht="16.5" x14ac:dyDescent="0.3">
      <c r="A16" s="962" t="s">
        <v>517</v>
      </c>
      <c r="B16" s="958" t="s">
        <v>372</v>
      </c>
      <c r="C16" s="959"/>
      <c r="D16" s="959"/>
      <c r="E16" s="959"/>
      <c r="F16" s="959"/>
      <c r="G16" s="959"/>
      <c r="H16" s="959"/>
      <c r="I16" s="959"/>
      <c r="J16" s="959"/>
      <c r="K16" s="960"/>
      <c r="L16" s="406" t="s">
        <v>57</v>
      </c>
    </row>
    <row r="17" spans="1:12" ht="16.5" x14ac:dyDescent="0.3">
      <c r="A17" s="963"/>
      <c r="B17" s="73">
        <v>1</v>
      </c>
      <c r="C17" s="73">
        <v>2</v>
      </c>
      <c r="D17" s="73">
        <v>3</v>
      </c>
      <c r="E17" s="73">
        <v>4</v>
      </c>
      <c r="F17" s="73">
        <v>5</v>
      </c>
      <c r="G17" s="73">
        <v>6</v>
      </c>
      <c r="H17" s="73">
        <v>7</v>
      </c>
      <c r="I17" s="73">
        <v>8</v>
      </c>
      <c r="J17" s="172">
        <v>9</v>
      </c>
      <c r="K17" s="73">
        <v>10</v>
      </c>
      <c r="L17" s="339">
        <f>K7</f>
        <v>7</v>
      </c>
    </row>
    <row r="18" spans="1:12" ht="16.5" x14ac:dyDescent="0.3">
      <c r="A18" s="76" t="s">
        <v>377</v>
      </c>
      <c r="B18" s="271"/>
      <c r="C18" s="271"/>
      <c r="D18" s="271"/>
      <c r="E18" s="271"/>
      <c r="F18" s="271"/>
      <c r="G18" s="271"/>
      <c r="H18" s="271"/>
      <c r="I18" s="271"/>
      <c r="J18" s="271"/>
      <c r="K18" s="271"/>
      <c r="L18" s="72">
        <f>SUM(B18:K18)</f>
        <v>0</v>
      </c>
    </row>
    <row r="19" spans="1:12" ht="16.5" x14ac:dyDescent="0.3">
      <c r="A19" s="76" t="s">
        <v>374</v>
      </c>
      <c r="B19" s="271"/>
      <c r="C19" s="271"/>
      <c r="D19" s="271"/>
      <c r="E19" s="271"/>
      <c r="F19" s="271"/>
      <c r="G19" s="271"/>
      <c r="H19" s="271"/>
      <c r="I19" s="271"/>
      <c r="J19" s="271"/>
      <c r="K19" s="271"/>
      <c r="L19" s="72">
        <f>SUM(B19:K19)</f>
        <v>0</v>
      </c>
    </row>
    <row r="20" spans="1:12" ht="16.5" x14ac:dyDescent="0.3">
      <c r="A20" s="76" t="s">
        <v>375</v>
      </c>
      <c r="B20" s="271"/>
      <c r="C20" s="271">
        <v>3</v>
      </c>
      <c r="D20" s="271">
        <v>2</v>
      </c>
      <c r="E20" s="271"/>
      <c r="F20" s="271"/>
      <c r="G20" s="271"/>
      <c r="H20" s="271"/>
      <c r="I20" s="271"/>
      <c r="J20" s="271"/>
      <c r="K20" s="271"/>
      <c r="L20" s="72">
        <f>SUM(B20:K20)</f>
        <v>5</v>
      </c>
    </row>
    <row r="21" spans="1:12" ht="16.5" x14ac:dyDescent="0.3">
      <c r="A21" s="76" t="s">
        <v>376</v>
      </c>
      <c r="B21" s="271"/>
      <c r="C21" s="271"/>
      <c r="D21" s="271"/>
      <c r="E21" s="271"/>
      <c r="F21" s="271"/>
      <c r="G21" s="271">
        <v>2</v>
      </c>
      <c r="H21" s="271"/>
      <c r="I21" s="271"/>
      <c r="J21" s="271"/>
      <c r="K21" s="271"/>
      <c r="L21" s="72">
        <f>SUM(B21:K21)</f>
        <v>2</v>
      </c>
    </row>
    <row r="22" spans="1:12" ht="16.5" x14ac:dyDescent="0.3">
      <c r="A22" s="166" t="s">
        <v>57</v>
      </c>
      <c r="B22" s="52">
        <f t="shared" ref="B22:K22" si="1">SUM(B18:B21)</f>
        <v>0</v>
      </c>
      <c r="C22" s="52">
        <f t="shared" si="1"/>
        <v>3</v>
      </c>
      <c r="D22" s="52">
        <f t="shared" si="1"/>
        <v>2</v>
      </c>
      <c r="E22" s="52">
        <f t="shared" si="1"/>
        <v>0</v>
      </c>
      <c r="F22" s="52">
        <f t="shared" si="1"/>
        <v>0</v>
      </c>
      <c r="G22" s="52">
        <f t="shared" si="1"/>
        <v>2</v>
      </c>
      <c r="H22" s="52">
        <f t="shared" si="1"/>
        <v>0</v>
      </c>
      <c r="I22" s="52">
        <f t="shared" si="1"/>
        <v>0</v>
      </c>
      <c r="J22" s="52">
        <f t="shared" si="1"/>
        <v>0</v>
      </c>
      <c r="K22" s="52">
        <f t="shared" si="1"/>
        <v>0</v>
      </c>
      <c r="L22" s="52">
        <f>SUM(L18:L21)</f>
        <v>7</v>
      </c>
    </row>
    <row r="23" spans="1:12" ht="16.5" x14ac:dyDescent="0.3">
      <c r="A23" s="74"/>
      <c r="B23" s="74"/>
      <c r="C23" s="74"/>
      <c r="D23" s="74"/>
      <c r="E23" s="74"/>
      <c r="F23" s="74"/>
      <c r="G23" s="74"/>
      <c r="H23" s="74"/>
      <c r="I23" s="74"/>
      <c r="J23" s="74"/>
      <c r="K23" s="74"/>
      <c r="L23" s="75"/>
    </row>
    <row r="24" spans="1:12" ht="16.5" x14ac:dyDescent="0.3">
      <c r="A24" s="74"/>
      <c r="B24" s="74"/>
      <c r="C24" s="74"/>
      <c r="D24" s="74"/>
      <c r="E24" s="74"/>
      <c r="F24" s="74"/>
      <c r="G24" s="74"/>
      <c r="H24" s="74"/>
      <c r="I24" s="74"/>
      <c r="J24" s="74"/>
      <c r="K24" s="74"/>
      <c r="L24" s="75"/>
    </row>
    <row r="25" spans="1:12" ht="16.5" x14ac:dyDescent="0.3">
      <c r="A25" s="74"/>
      <c r="B25" s="74"/>
      <c r="C25" s="74"/>
      <c r="D25" s="74"/>
      <c r="E25" s="74"/>
      <c r="F25" s="74"/>
      <c r="G25" s="74"/>
      <c r="H25" s="74"/>
      <c r="I25" s="74"/>
      <c r="J25" s="74"/>
      <c r="K25" s="74"/>
      <c r="L25" s="75"/>
    </row>
    <row r="26" spans="1:12" ht="16.5" x14ac:dyDescent="0.3">
      <c r="A26" s="74"/>
      <c r="B26" s="74"/>
      <c r="C26" s="74"/>
      <c r="D26" s="74"/>
      <c r="E26" s="74"/>
      <c r="F26" s="74"/>
      <c r="G26" s="74"/>
      <c r="H26" s="74"/>
      <c r="I26" s="74"/>
      <c r="J26" s="74"/>
      <c r="K26" s="74"/>
      <c r="L26" s="75"/>
    </row>
    <row r="27" spans="1:12" ht="42" customHeight="1" x14ac:dyDescent="0.3">
      <c r="A27" s="1080" t="s">
        <v>528</v>
      </c>
      <c r="B27" s="1080"/>
      <c r="C27" s="1080"/>
      <c r="D27" s="1080"/>
      <c r="E27" s="1080"/>
      <c r="F27" s="1080"/>
      <c r="G27" s="1080"/>
      <c r="H27" s="1080"/>
      <c r="I27" s="1080"/>
      <c r="J27" s="1080"/>
      <c r="K27" s="1080"/>
      <c r="L27" s="512"/>
    </row>
    <row r="28" spans="1:12" x14ac:dyDescent="0.25">
      <c r="A28" s="1078" t="s">
        <v>517</v>
      </c>
      <c r="B28" s="1081" t="s">
        <v>362</v>
      </c>
      <c r="C28" s="1081"/>
      <c r="D28" s="1081"/>
      <c r="E28" s="1081"/>
      <c r="F28" s="1081"/>
      <c r="G28" s="1081"/>
      <c r="H28" s="1081"/>
      <c r="I28" s="1081"/>
      <c r="J28" s="1081"/>
      <c r="K28" s="406" t="s">
        <v>57</v>
      </c>
    </row>
    <row r="29" spans="1:12" ht="67.5" x14ac:dyDescent="0.25">
      <c r="A29" s="1079"/>
      <c r="B29" s="207" t="s">
        <v>363</v>
      </c>
      <c r="C29" s="207" t="s">
        <v>364</v>
      </c>
      <c r="D29" s="207" t="s">
        <v>365</v>
      </c>
      <c r="E29" s="207" t="s">
        <v>366</v>
      </c>
      <c r="F29" s="207" t="s">
        <v>367</v>
      </c>
      <c r="G29" s="207" t="s">
        <v>371</v>
      </c>
      <c r="H29" s="207" t="s">
        <v>368</v>
      </c>
      <c r="I29" s="207" t="s">
        <v>369</v>
      </c>
      <c r="J29" s="207" t="s">
        <v>370</v>
      </c>
      <c r="K29" s="342">
        <f>K34</f>
        <v>7</v>
      </c>
    </row>
    <row r="30" spans="1:12" ht="16.5" x14ac:dyDescent="0.3">
      <c r="A30" s="76" t="s">
        <v>377</v>
      </c>
      <c r="B30" s="276"/>
      <c r="C30" s="276"/>
      <c r="D30" s="276"/>
      <c r="E30" s="276"/>
      <c r="F30" s="276"/>
      <c r="G30" s="276"/>
      <c r="H30" s="276"/>
      <c r="I30" s="276"/>
      <c r="J30" s="276"/>
      <c r="K30" s="296">
        <f>SUM(B30:J30)</f>
        <v>0</v>
      </c>
    </row>
    <row r="31" spans="1:12" ht="16.5" x14ac:dyDescent="0.3">
      <c r="A31" s="76" t="s">
        <v>374</v>
      </c>
      <c r="B31" s="276"/>
      <c r="C31" s="276"/>
      <c r="D31" s="276"/>
      <c r="E31" s="276"/>
      <c r="F31" s="276"/>
      <c r="G31" s="276"/>
      <c r="H31" s="276"/>
      <c r="I31" s="276">
        <v>1</v>
      </c>
      <c r="J31" s="276">
        <v>4</v>
      </c>
      <c r="K31" s="72">
        <f>SUM(B31:J31)</f>
        <v>5</v>
      </c>
    </row>
    <row r="32" spans="1:12" ht="16.5" x14ac:dyDescent="0.3">
      <c r="A32" s="76" t="s">
        <v>375</v>
      </c>
      <c r="B32" s="276"/>
      <c r="C32" s="276"/>
      <c r="D32" s="276"/>
      <c r="E32" s="276"/>
      <c r="F32" s="276"/>
      <c r="G32" s="276"/>
      <c r="H32" s="276"/>
      <c r="I32" s="276"/>
      <c r="J32" s="276"/>
      <c r="K32" s="72">
        <f>SUM(B32:J32)</f>
        <v>0</v>
      </c>
    </row>
    <row r="33" spans="1:12" ht="16.5" x14ac:dyDescent="0.3">
      <c r="A33" s="76" t="s">
        <v>376</v>
      </c>
      <c r="B33" s="276"/>
      <c r="C33" s="276">
        <v>2</v>
      </c>
      <c r="D33" s="276"/>
      <c r="E33" s="276"/>
      <c r="F33" s="276"/>
      <c r="G33" s="276"/>
      <c r="H33" s="276"/>
      <c r="I33" s="276"/>
      <c r="J33" s="276"/>
      <c r="K33" s="72">
        <f>SUM(B33:J33)</f>
        <v>2</v>
      </c>
    </row>
    <row r="34" spans="1:12" ht="16.5" x14ac:dyDescent="0.3">
      <c r="A34" s="231" t="s">
        <v>57</v>
      </c>
      <c r="B34" s="66">
        <f>SUM(B30:B33)</f>
        <v>0</v>
      </c>
      <c r="C34" s="66">
        <f t="shared" ref="C34:J34" si="2">SUM(C30:C33)</f>
        <v>2</v>
      </c>
      <c r="D34" s="66">
        <f t="shared" si="2"/>
        <v>0</v>
      </c>
      <c r="E34" s="66">
        <f t="shared" si="2"/>
        <v>0</v>
      </c>
      <c r="F34" s="66">
        <f t="shared" si="2"/>
        <v>0</v>
      </c>
      <c r="G34" s="66">
        <f t="shared" si="2"/>
        <v>0</v>
      </c>
      <c r="H34" s="66">
        <f t="shared" si="2"/>
        <v>0</v>
      </c>
      <c r="I34" s="66">
        <f t="shared" si="2"/>
        <v>1</v>
      </c>
      <c r="J34" s="66">
        <f t="shared" si="2"/>
        <v>4</v>
      </c>
      <c r="K34" s="297">
        <f>SUM(B34:J34)</f>
        <v>7</v>
      </c>
    </row>
    <row r="40" spans="1:12" ht="15" customHeight="1" x14ac:dyDescent="0.25"/>
    <row r="41" spans="1:12" x14ac:dyDescent="0.25">
      <c r="A41" s="964" t="s">
        <v>529</v>
      </c>
      <c r="B41" s="965"/>
      <c r="C41" s="965"/>
      <c r="D41" s="965"/>
      <c r="E41" s="965"/>
      <c r="F41" s="965"/>
      <c r="G41" s="965"/>
      <c r="H41" s="965"/>
      <c r="I41" s="965"/>
      <c r="J41" s="965"/>
      <c r="K41" s="965"/>
      <c r="L41" s="966"/>
    </row>
    <row r="42" spans="1:12" ht="20.100000000000001" customHeight="1" x14ac:dyDescent="0.25">
      <c r="A42" s="967" t="s">
        <v>614</v>
      </c>
      <c r="B42" s="968"/>
      <c r="C42" s="968"/>
      <c r="D42" s="968"/>
      <c r="E42" s="968"/>
      <c r="F42" s="968"/>
      <c r="G42" s="968"/>
      <c r="H42" s="968"/>
      <c r="I42" s="968"/>
      <c r="J42" s="968"/>
      <c r="K42" s="968"/>
      <c r="L42" s="969"/>
    </row>
    <row r="43" spans="1:12" ht="16.5" x14ac:dyDescent="0.3">
      <c r="A43" s="1078" t="s">
        <v>517</v>
      </c>
      <c r="B43" s="958" t="s">
        <v>372</v>
      </c>
      <c r="C43" s="959"/>
      <c r="D43" s="959"/>
      <c r="E43" s="959"/>
      <c r="F43" s="959"/>
      <c r="G43" s="959"/>
      <c r="H43" s="959"/>
      <c r="I43" s="959"/>
      <c r="J43" s="959"/>
      <c r="K43" s="960"/>
      <c r="L43" s="406" t="s">
        <v>57</v>
      </c>
    </row>
    <row r="44" spans="1:12" ht="16.5" x14ac:dyDescent="0.3">
      <c r="A44" s="1079"/>
      <c r="B44" s="73">
        <v>1</v>
      </c>
      <c r="C44" s="73">
        <v>2</v>
      </c>
      <c r="D44" s="73">
        <v>3</v>
      </c>
      <c r="E44" s="73">
        <v>4</v>
      </c>
      <c r="F44" s="73">
        <v>5</v>
      </c>
      <c r="G44" s="73">
        <v>6</v>
      </c>
      <c r="H44" s="73">
        <v>7</v>
      </c>
      <c r="I44" s="73">
        <v>8</v>
      </c>
      <c r="J44" s="172">
        <v>9</v>
      </c>
      <c r="K44" s="73">
        <v>10</v>
      </c>
      <c r="L44" s="339">
        <f>K29</f>
        <v>7</v>
      </c>
    </row>
    <row r="45" spans="1:12" ht="16.5" x14ac:dyDescent="0.3">
      <c r="A45" s="76" t="s">
        <v>377</v>
      </c>
      <c r="B45" s="276"/>
      <c r="C45" s="276"/>
      <c r="D45" s="276"/>
      <c r="E45" s="276"/>
      <c r="F45" s="276"/>
      <c r="G45" s="276"/>
      <c r="H45" s="276"/>
      <c r="I45" s="276"/>
      <c r="J45" s="276"/>
      <c r="K45" s="276"/>
      <c r="L45" s="72">
        <f>SUM(B45:K45)</f>
        <v>0</v>
      </c>
    </row>
    <row r="46" spans="1:12" ht="16.5" x14ac:dyDescent="0.3">
      <c r="A46" s="76" t="s">
        <v>374</v>
      </c>
      <c r="B46" s="276"/>
      <c r="C46" s="276"/>
      <c r="D46" s="276"/>
      <c r="E46" s="276"/>
      <c r="F46" s="276"/>
      <c r="G46" s="276"/>
      <c r="H46" s="276"/>
      <c r="I46" s="276"/>
      <c r="J46" s="276"/>
      <c r="K46" s="276"/>
      <c r="L46" s="72">
        <f>SUM(B46:K46)</f>
        <v>0</v>
      </c>
    </row>
    <row r="47" spans="1:12" ht="16.5" x14ac:dyDescent="0.3">
      <c r="A47" s="76" t="s">
        <v>375</v>
      </c>
      <c r="B47" s="276"/>
      <c r="C47" s="276"/>
      <c r="D47" s="276"/>
      <c r="E47" s="276"/>
      <c r="F47" s="276"/>
      <c r="G47" s="276"/>
      <c r="H47" s="276"/>
      <c r="I47" s="276"/>
      <c r="J47" s="276"/>
      <c r="K47" s="276"/>
      <c r="L47" s="72">
        <f>SUM(B47:K47)</f>
        <v>0</v>
      </c>
    </row>
    <row r="48" spans="1:12" ht="16.5" x14ac:dyDescent="0.3">
      <c r="A48" s="76" t="s">
        <v>376</v>
      </c>
      <c r="B48" s="276"/>
      <c r="C48" s="276"/>
      <c r="D48" s="276"/>
      <c r="E48" s="276"/>
      <c r="F48" s="276"/>
      <c r="G48" s="276"/>
      <c r="H48" s="276"/>
      <c r="I48" s="276"/>
      <c r="J48" s="276"/>
      <c r="K48" s="276"/>
      <c r="L48" s="72">
        <f>SUM(B48:K48)</f>
        <v>0</v>
      </c>
    </row>
    <row r="49" spans="1:12" ht="16.5" x14ac:dyDescent="0.25">
      <c r="A49" s="231" t="s">
        <v>57</v>
      </c>
      <c r="B49" s="52">
        <f t="shared" ref="B49:K49" si="3">SUM(B45:B48)</f>
        <v>0</v>
      </c>
      <c r="C49" s="52">
        <f t="shared" si="3"/>
        <v>0</v>
      </c>
      <c r="D49" s="52">
        <f t="shared" si="3"/>
        <v>0</v>
      </c>
      <c r="E49" s="52">
        <f t="shared" si="3"/>
        <v>0</v>
      </c>
      <c r="F49" s="52">
        <f t="shared" si="3"/>
        <v>0</v>
      </c>
      <c r="G49" s="52">
        <f t="shared" si="3"/>
        <v>0</v>
      </c>
      <c r="H49" s="52">
        <f t="shared" si="3"/>
        <v>0</v>
      </c>
      <c r="I49" s="52">
        <f t="shared" si="3"/>
        <v>0</v>
      </c>
      <c r="J49" s="52">
        <f t="shared" si="3"/>
        <v>0</v>
      </c>
      <c r="K49" s="52">
        <f t="shared" si="3"/>
        <v>0</v>
      </c>
      <c r="L49" s="52">
        <f>SUM(L45:L48)</f>
        <v>0</v>
      </c>
    </row>
    <row r="51" spans="1:12" x14ac:dyDescent="0.25">
      <c r="A51" s="186" t="s">
        <v>416</v>
      </c>
    </row>
  </sheetData>
  <sheetProtection password="C587" sheet="1" objects="1" scenarios="1"/>
  <mergeCells count="17">
    <mergeCell ref="A1:L1"/>
    <mergeCell ref="A6:A7"/>
    <mergeCell ref="A14:L14"/>
    <mergeCell ref="B16:K16"/>
    <mergeCell ref="A2:L2"/>
    <mergeCell ref="B6:J6"/>
    <mergeCell ref="A15:L15"/>
    <mergeCell ref="A16:A17"/>
    <mergeCell ref="A3:L3"/>
    <mergeCell ref="A43:A44"/>
    <mergeCell ref="B43:K43"/>
    <mergeCell ref="A41:L41"/>
    <mergeCell ref="A42:L42"/>
    <mergeCell ref="A5:K5"/>
    <mergeCell ref="A27:K27"/>
    <mergeCell ref="A28:A29"/>
    <mergeCell ref="B28:J28"/>
  </mergeCells>
  <phoneticPr fontId="18" type="noConversion"/>
  <conditionalFormatting sqref="B12:J12">
    <cfRule type="containsBlanks" dxfId="888" priority="16">
      <formula>LEN(TRIM(B12))=0</formula>
    </cfRule>
  </conditionalFormatting>
  <conditionalFormatting sqref="B34:J34">
    <cfRule type="containsBlanks" dxfId="887" priority="15">
      <formula>LEN(TRIM(B34))=0</formula>
    </cfRule>
  </conditionalFormatting>
  <conditionalFormatting sqref="K7">
    <cfRule type="containsBlanks" dxfId="886" priority="14">
      <formula>LEN(TRIM(K7))=0</formula>
    </cfRule>
  </conditionalFormatting>
  <conditionalFormatting sqref="K12">
    <cfRule type="cellIs" dxfId="885" priority="13" operator="notEqual">
      <formula>$K$7</formula>
    </cfRule>
  </conditionalFormatting>
  <conditionalFormatting sqref="L22">
    <cfRule type="cellIs" dxfId="884" priority="12" operator="notEqual">
      <formula>$L$17</formula>
    </cfRule>
  </conditionalFormatting>
  <conditionalFormatting sqref="L18">
    <cfRule type="cellIs" dxfId="883" priority="11" operator="notEqual">
      <formula>$K$8</formula>
    </cfRule>
  </conditionalFormatting>
  <conditionalFormatting sqref="L19">
    <cfRule type="cellIs" dxfId="882" priority="10" operator="notEqual">
      <formula>$K$9</formula>
    </cfRule>
  </conditionalFormatting>
  <conditionalFormatting sqref="L20">
    <cfRule type="cellIs" dxfId="881" priority="9" operator="notEqual">
      <formula>$K$10</formula>
    </cfRule>
  </conditionalFormatting>
  <conditionalFormatting sqref="L21">
    <cfRule type="cellIs" dxfId="880" priority="8" operator="notEqual">
      <formula>$K$11</formula>
    </cfRule>
  </conditionalFormatting>
  <conditionalFormatting sqref="K29">
    <cfRule type="containsBlanks" dxfId="879" priority="7">
      <formula>LEN(TRIM(K29))=0</formula>
    </cfRule>
  </conditionalFormatting>
  <conditionalFormatting sqref="L49">
    <cfRule type="cellIs" dxfId="878" priority="6" operator="notEqual">
      <formula>$L$44</formula>
    </cfRule>
  </conditionalFormatting>
  <conditionalFormatting sqref="L45">
    <cfRule type="cellIs" dxfId="877" priority="5" operator="notEqual">
      <formula>$K$30</formula>
    </cfRule>
  </conditionalFormatting>
  <conditionalFormatting sqref="L46">
    <cfRule type="cellIs" dxfId="876" priority="4" operator="notEqual">
      <formula>$K$31</formula>
    </cfRule>
  </conditionalFormatting>
  <conditionalFormatting sqref="L47">
    <cfRule type="cellIs" dxfId="875" priority="3" operator="notEqual">
      <formula>$K$32</formula>
    </cfRule>
  </conditionalFormatting>
  <conditionalFormatting sqref="L48">
    <cfRule type="cellIs" dxfId="874" priority="2" operator="notEqual">
      <formula>$K$33</formula>
    </cfRule>
  </conditionalFormatting>
  <conditionalFormatting sqref="K34">
    <cfRule type="cellIs" dxfId="873" priority="1" operator="notEqual">
      <formula>$K$29</formula>
    </cfRule>
  </conditionalFormatting>
  <dataValidations count="4">
    <dataValidation allowBlank="1" showInputMessage="1" showErrorMessage="1" prompt="Professional learning programmes that lead to designations that are registered by professional bodies._x000d__x000d_Examples: Engineer, Accountant_x000d__x000d_" sqref="A18 A45 A30 A8"/>
    <dataValidation allowBlank="1" showInputMessage="1" showErrorMessage="1" prompt="Vocational learning programmes are nated and artisanal programmes that lead to a trade and/or the National Certificate Vocational (NCV)._x000d__x000d_E.g. Engineering, business studies" sqref="A19 A31 A46 A9"/>
    <dataValidation allowBlank="1" showInputMessage="1" showErrorMessage="1" prompt="Technical learning programmes are programmes that are occupationally-directed and registered by the SETA; such programmes include apprenticeships, learnerships and skills programmes._x000d_" sqref="A20 A32 A47 A10"/>
    <dataValidation allowBlank="1" showInputMessage="1" showErrorMessage="1" prompt="Academic learning programmes are programmes that lead to academic qualifications such as certificates, Higher Certificates, Diplomas and Degrees._x000d_" sqref="A21 A33 A48 A11"/>
  </dataValidations>
  <hyperlinks>
    <hyperlink ref="A51" location="'Contents Page'!A1" display="BACK TO TABLE OF CONTENTS"/>
  </hyperlinks>
  <pageMargins left="0.25" right="0.25" top="0.75" bottom="0.75" header="0.3" footer="0.3"/>
  <pageSetup paperSize="9" orientation="landscape" horizontalDpi="4294967292" verticalDpi="429496729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4"/>
  <sheetViews>
    <sheetView workbookViewId="0">
      <pane ySplit="4" topLeftCell="A245" activePane="bottomLeft" state="frozen"/>
      <selection pane="bottomLeft" activeCell="M214" sqref="M214"/>
    </sheetView>
  </sheetViews>
  <sheetFormatPr defaultColWidth="10.875" defaultRowHeight="12.75" x14ac:dyDescent="0.2"/>
  <cols>
    <col min="1" max="1" width="6.875" style="2" customWidth="1"/>
    <col min="2" max="2" width="31" style="2" customWidth="1"/>
    <col min="3" max="10" width="4.625" style="67" customWidth="1"/>
    <col min="11" max="11" width="5.5" style="69" customWidth="1"/>
    <col min="12" max="14" width="5.125" style="2" customWidth="1"/>
    <col min="15" max="15" width="6.625" style="53" customWidth="1"/>
    <col min="16" max="16" width="6.375" style="67" customWidth="1"/>
    <col min="17" max="17" width="6" style="67" customWidth="1"/>
    <col min="18" max="18" width="6.625" style="2" customWidth="1"/>
    <col min="19" max="16384" width="10.875" style="2"/>
  </cols>
  <sheetData>
    <row r="1" spans="1:18" ht="30" customHeight="1" x14ac:dyDescent="0.2">
      <c r="A1" s="1072" t="s">
        <v>530</v>
      </c>
      <c r="B1" s="1073"/>
      <c r="C1" s="1073"/>
      <c r="D1" s="1073"/>
      <c r="E1" s="1073"/>
      <c r="F1" s="1073"/>
      <c r="G1" s="1073"/>
      <c r="H1" s="1073"/>
      <c r="I1" s="1073"/>
      <c r="J1" s="1073"/>
      <c r="K1" s="1073"/>
      <c r="L1" s="1073"/>
      <c r="M1" s="1073"/>
      <c r="N1" s="1073"/>
      <c r="O1" s="1073"/>
      <c r="P1" s="1073"/>
      <c r="Q1" s="1073"/>
      <c r="R1" s="1074"/>
    </row>
    <row r="2" spans="1:18" s="67" customFormat="1" ht="24.95" customHeight="1" x14ac:dyDescent="0.2">
      <c r="A2" s="983" t="s">
        <v>617</v>
      </c>
      <c r="B2" s="983"/>
      <c r="C2" s="983"/>
      <c r="D2" s="983"/>
      <c r="E2" s="983"/>
      <c r="F2" s="983"/>
      <c r="G2" s="983"/>
      <c r="H2" s="983"/>
      <c r="I2" s="983"/>
      <c r="J2" s="983"/>
      <c r="K2" s="983"/>
      <c r="L2" s="983"/>
      <c r="M2" s="983"/>
      <c r="N2" s="983"/>
      <c r="O2" s="983"/>
      <c r="P2" s="983"/>
      <c r="Q2" s="983"/>
      <c r="R2" s="983"/>
    </row>
    <row r="3" spans="1:18" x14ac:dyDescent="0.2">
      <c r="A3" s="1075" t="s">
        <v>360</v>
      </c>
      <c r="B3" s="918" t="s">
        <v>54</v>
      </c>
      <c r="C3" s="918" t="s">
        <v>55</v>
      </c>
      <c r="D3" s="918"/>
      <c r="E3" s="918"/>
      <c r="F3" s="918"/>
      <c r="G3" s="918" t="s">
        <v>56</v>
      </c>
      <c r="H3" s="918"/>
      <c r="I3" s="918"/>
      <c r="J3" s="918"/>
      <c r="K3" s="407" t="s">
        <v>57</v>
      </c>
      <c r="L3" s="918" t="s">
        <v>361</v>
      </c>
      <c r="M3" s="918"/>
      <c r="N3" s="918"/>
      <c r="O3" s="1075" t="s">
        <v>332</v>
      </c>
      <c r="P3" s="918" t="s">
        <v>58</v>
      </c>
      <c r="Q3" s="918"/>
      <c r="R3" s="910" t="s">
        <v>452</v>
      </c>
    </row>
    <row r="4" spans="1:18" ht="27" x14ac:dyDescent="0.2">
      <c r="A4" s="1075"/>
      <c r="B4" s="918"/>
      <c r="C4" s="407" t="s">
        <v>60</v>
      </c>
      <c r="D4" s="407" t="s">
        <v>61</v>
      </c>
      <c r="E4" s="407" t="s">
        <v>62</v>
      </c>
      <c r="F4" s="407" t="s">
        <v>63</v>
      </c>
      <c r="G4" s="407" t="s">
        <v>60</v>
      </c>
      <c r="H4" s="407" t="s">
        <v>61</v>
      </c>
      <c r="I4" s="407" t="s">
        <v>62</v>
      </c>
      <c r="J4" s="407" t="s">
        <v>63</v>
      </c>
      <c r="K4" s="341">
        <f>'Section G1-G4_PIVOTAL Summ'!K7</f>
        <v>7</v>
      </c>
      <c r="L4" s="212" t="s">
        <v>500</v>
      </c>
      <c r="M4" s="518" t="s">
        <v>505</v>
      </c>
      <c r="N4" s="518" t="s">
        <v>64</v>
      </c>
      <c r="O4" s="1075"/>
      <c r="P4" s="407" t="s">
        <v>143</v>
      </c>
      <c r="Q4" s="407" t="s">
        <v>144</v>
      </c>
      <c r="R4" s="910"/>
    </row>
    <row r="5" spans="1:18" x14ac:dyDescent="0.2">
      <c r="A5" s="1071" t="s">
        <v>65</v>
      </c>
      <c r="B5" s="1071"/>
      <c r="C5" s="1071"/>
      <c r="D5" s="1071"/>
      <c r="E5" s="1071"/>
      <c r="F5" s="1071"/>
      <c r="G5" s="1071"/>
      <c r="H5" s="1071"/>
      <c r="I5" s="1071"/>
      <c r="J5" s="1071"/>
      <c r="K5" s="1071"/>
      <c r="L5" s="1071"/>
      <c r="M5" s="1071"/>
      <c r="N5" s="1071"/>
      <c r="O5" s="1071"/>
      <c r="P5" s="1071"/>
      <c r="Q5" s="1071"/>
      <c r="R5" s="1071"/>
    </row>
    <row r="6" spans="1:18" x14ac:dyDescent="0.2">
      <c r="A6" s="1070" t="s">
        <v>66</v>
      </c>
      <c r="B6" s="1070"/>
      <c r="C6" s="1070"/>
      <c r="D6" s="1070"/>
      <c r="E6" s="1070"/>
      <c r="F6" s="1070"/>
      <c r="G6" s="1070"/>
      <c r="H6" s="1070"/>
      <c r="I6" s="1070"/>
      <c r="J6" s="1070"/>
      <c r="K6" s="1070"/>
      <c r="L6" s="1070"/>
      <c r="M6" s="1070"/>
      <c r="N6" s="1070"/>
      <c r="O6" s="1070"/>
      <c r="P6" s="1070"/>
      <c r="Q6" s="1070"/>
      <c r="R6" s="1070"/>
    </row>
    <row r="7" spans="1:18" ht="13.5" x14ac:dyDescent="0.25">
      <c r="A7" s="153">
        <v>111101</v>
      </c>
      <c r="B7" s="392" t="s">
        <v>132</v>
      </c>
      <c r="C7" s="291"/>
      <c r="D7" s="291"/>
      <c r="E7" s="291"/>
      <c r="F7" s="291"/>
      <c r="G7" s="291"/>
      <c r="H7" s="291"/>
      <c r="I7" s="291"/>
      <c r="J7" s="291"/>
      <c r="K7" s="293">
        <f t="shared" ref="K7:K13" si="0">SUM(C7:J7)</f>
        <v>0</v>
      </c>
      <c r="L7" s="292"/>
      <c r="M7" s="292"/>
      <c r="N7" s="292"/>
      <c r="O7" s="294">
        <f t="shared" ref="O7:O13" si="1">SUM(L7:N7)</f>
        <v>0</v>
      </c>
      <c r="P7" s="291"/>
      <c r="Q7" s="291"/>
      <c r="R7" s="59"/>
    </row>
    <row r="8" spans="1:18" ht="13.5" x14ac:dyDescent="0.25">
      <c r="A8" s="153">
        <v>111101</v>
      </c>
      <c r="B8" s="392" t="s">
        <v>267</v>
      </c>
      <c r="C8" s="291"/>
      <c r="D8" s="291"/>
      <c r="E8" s="291"/>
      <c r="F8" s="291"/>
      <c r="G8" s="291"/>
      <c r="H8" s="291"/>
      <c r="I8" s="291"/>
      <c r="J8" s="291"/>
      <c r="K8" s="293">
        <f t="shared" si="0"/>
        <v>0</v>
      </c>
      <c r="L8" s="292"/>
      <c r="M8" s="292"/>
      <c r="N8" s="292"/>
      <c r="O8" s="294">
        <f t="shared" si="1"/>
        <v>0</v>
      </c>
      <c r="P8" s="291"/>
      <c r="Q8" s="291"/>
      <c r="R8" s="59"/>
    </row>
    <row r="9" spans="1:18" ht="13.5" x14ac:dyDescent="0.25">
      <c r="A9" s="154">
        <v>111101</v>
      </c>
      <c r="B9" s="391" t="s">
        <v>269</v>
      </c>
      <c r="C9" s="291"/>
      <c r="D9" s="291"/>
      <c r="E9" s="291"/>
      <c r="F9" s="291"/>
      <c r="G9" s="291"/>
      <c r="H9" s="291"/>
      <c r="I9" s="291"/>
      <c r="J9" s="291"/>
      <c r="K9" s="293">
        <f t="shared" si="0"/>
        <v>0</v>
      </c>
      <c r="L9" s="292"/>
      <c r="M9" s="292"/>
      <c r="N9" s="292"/>
      <c r="O9" s="516">
        <f t="shared" si="1"/>
        <v>0</v>
      </c>
      <c r="P9" s="291"/>
      <c r="Q9" s="291"/>
      <c r="R9" s="59"/>
    </row>
    <row r="10" spans="1:18" ht="13.5" x14ac:dyDescent="0.25">
      <c r="A10" s="154">
        <v>111101</v>
      </c>
      <c r="B10" s="391" t="s">
        <v>268</v>
      </c>
      <c r="C10" s="291"/>
      <c r="D10" s="291"/>
      <c r="E10" s="291"/>
      <c r="F10" s="291"/>
      <c r="G10" s="291"/>
      <c r="H10" s="291"/>
      <c r="I10" s="291"/>
      <c r="J10" s="291"/>
      <c r="K10" s="293">
        <f t="shared" si="0"/>
        <v>0</v>
      </c>
      <c r="L10" s="292"/>
      <c r="M10" s="292"/>
      <c r="N10" s="292"/>
      <c r="O10" s="294">
        <f t="shared" si="1"/>
        <v>0</v>
      </c>
      <c r="P10" s="291"/>
      <c r="Q10" s="291"/>
      <c r="R10" s="59"/>
    </row>
    <row r="11" spans="1:18" ht="13.5" x14ac:dyDescent="0.25">
      <c r="A11" s="154">
        <v>111101</v>
      </c>
      <c r="B11" s="391" t="s">
        <v>568</v>
      </c>
      <c r="C11" s="291"/>
      <c r="D11" s="291"/>
      <c r="E11" s="291"/>
      <c r="F11" s="291"/>
      <c r="G11" s="291"/>
      <c r="H11" s="291"/>
      <c r="I11" s="291"/>
      <c r="J11" s="291"/>
      <c r="K11" s="293">
        <f t="shared" si="0"/>
        <v>0</v>
      </c>
      <c r="L11" s="292"/>
      <c r="M11" s="292"/>
      <c r="N11" s="292"/>
      <c r="O11" s="294">
        <f t="shared" si="1"/>
        <v>0</v>
      </c>
      <c r="P11" s="291"/>
      <c r="Q11" s="291"/>
      <c r="R11" s="59"/>
    </row>
    <row r="12" spans="1:18" ht="13.5" x14ac:dyDescent="0.25">
      <c r="A12" s="154">
        <v>111301</v>
      </c>
      <c r="B12" s="391" t="s">
        <v>457</v>
      </c>
      <c r="C12" s="291"/>
      <c r="D12" s="291"/>
      <c r="E12" s="291"/>
      <c r="F12" s="291"/>
      <c r="G12" s="291"/>
      <c r="H12" s="291"/>
      <c r="I12" s="291"/>
      <c r="J12" s="291"/>
      <c r="K12" s="293">
        <f t="shared" si="0"/>
        <v>0</v>
      </c>
      <c r="L12" s="292"/>
      <c r="M12" s="292"/>
      <c r="N12" s="292"/>
      <c r="O12" s="294">
        <f t="shared" si="1"/>
        <v>0</v>
      </c>
      <c r="P12" s="291"/>
      <c r="Q12" s="291"/>
      <c r="R12" s="59"/>
    </row>
    <row r="13" spans="1:18" ht="13.5" x14ac:dyDescent="0.25">
      <c r="A13" s="154">
        <v>111301</v>
      </c>
      <c r="B13" s="391" t="s">
        <v>458</v>
      </c>
      <c r="C13" s="291"/>
      <c r="D13" s="291"/>
      <c r="E13" s="291"/>
      <c r="F13" s="291"/>
      <c r="G13" s="291"/>
      <c r="H13" s="291"/>
      <c r="I13" s="291"/>
      <c r="J13" s="291"/>
      <c r="K13" s="293">
        <f t="shared" si="0"/>
        <v>0</v>
      </c>
      <c r="L13" s="292"/>
      <c r="M13" s="292"/>
      <c r="N13" s="292"/>
      <c r="O13" s="294">
        <f t="shared" si="1"/>
        <v>0</v>
      </c>
      <c r="P13" s="291"/>
      <c r="Q13" s="291"/>
      <c r="R13" s="59"/>
    </row>
    <row r="14" spans="1:18" s="53" customFormat="1" ht="13.5" x14ac:dyDescent="0.25">
      <c r="A14" s="1069" t="s">
        <v>67</v>
      </c>
      <c r="B14" s="1069"/>
      <c r="C14" s="295">
        <f>SUM(C7:C13)</f>
        <v>0</v>
      </c>
      <c r="D14" s="295">
        <f>SUM(D7:D13)</f>
        <v>0</v>
      </c>
      <c r="E14" s="295">
        <f t="shared" ref="E14:R14" si="2">SUM(E7:E13)</f>
        <v>0</v>
      </c>
      <c r="F14" s="295">
        <f t="shared" si="2"/>
        <v>0</v>
      </c>
      <c r="G14" s="295">
        <f t="shared" si="2"/>
        <v>0</v>
      </c>
      <c r="H14" s="295">
        <f t="shared" si="2"/>
        <v>0</v>
      </c>
      <c r="I14" s="295">
        <f t="shared" si="2"/>
        <v>0</v>
      </c>
      <c r="J14" s="295">
        <f t="shared" si="2"/>
        <v>0</v>
      </c>
      <c r="K14" s="295">
        <f t="shared" si="2"/>
        <v>0</v>
      </c>
      <c r="L14" s="295">
        <f t="shared" si="2"/>
        <v>0</v>
      </c>
      <c r="M14" s="295">
        <f t="shared" si="2"/>
        <v>0</v>
      </c>
      <c r="N14" s="295">
        <f t="shared" si="2"/>
        <v>0</v>
      </c>
      <c r="O14" s="295">
        <f>SUM(O7:O13)</f>
        <v>0</v>
      </c>
      <c r="P14" s="295">
        <f t="shared" si="2"/>
        <v>0</v>
      </c>
      <c r="Q14" s="295">
        <f t="shared" si="2"/>
        <v>0</v>
      </c>
      <c r="R14" s="295">
        <f t="shared" si="2"/>
        <v>0</v>
      </c>
    </row>
    <row r="15" spans="1:18" x14ac:dyDescent="0.2">
      <c r="A15" s="1070" t="s">
        <v>68</v>
      </c>
      <c r="B15" s="1070"/>
      <c r="C15" s="1070"/>
      <c r="D15" s="1070"/>
      <c r="E15" s="1070"/>
      <c r="F15" s="1070"/>
      <c r="G15" s="1070"/>
      <c r="H15" s="1070"/>
      <c r="I15" s="1070"/>
      <c r="J15" s="1070"/>
      <c r="K15" s="1070"/>
      <c r="L15" s="1070"/>
      <c r="M15" s="1070"/>
      <c r="N15" s="1070"/>
      <c r="O15" s="1070"/>
      <c r="P15" s="1070"/>
      <c r="Q15" s="1070"/>
      <c r="R15" s="1070"/>
    </row>
    <row r="16" spans="1:18" ht="13.5" x14ac:dyDescent="0.25">
      <c r="A16" s="155">
        <v>111203</v>
      </c>
      <c r="B16" s="233" t="s">
        <v>131</v>
      </c>
      <c r="C16" s="291"/>
      <c r="D16" s="291"/>
      <c r="E16" s="291"/>
      <c r="F16" s="291"/>
      <c r="G16" s="291"/>
      <c r="H16" s="291"/>
      <c r="I16" s="291"/>
      <c r="J16" s="291"/>
      <c r="K16" s="293">
        <f t="shared" ref="K16:K62" si="3">SUM(C16:J16)</f>
        <v>0</v>
      </c>
      <c r="L16" s="292"/>
      <c r="M16" s="292"/>
      <c r="N16" s="292"/>
      <c r="O16" s="294">
        <f>SUM(L16:N16)</f>
        <v>0</v>
      </c>
      <c r="P16" s="291"/>
      <c r="Q16" s="291"/>
      <c r="R16" s="59"/>
    </row>
    <row r="17" spans="1:18" ht="13.5" x14ac:dyDescent="0.25">
      <c r="A17" s="155">
        <v>111203</v>
      </c>
      <c r="B17" s="239" t="s">
        <v>320</v>
      </c>
      <c r="C17" s="291"/>
      <c r="D17" s="291"/>
      <c r="E17" s="291"/>
      <c r="F17" s="291"/>
      <c r="G17" s="291"/>
      <c r="H17" s="291"/>
      <c r="I17" s="291"/>
      <c r="J17" s="291"/>
      <c r="K17" s="293">
        <f t="shared" si="3"/>
        <v>0</v>
      </c>
      <c r="L17" s="292"/>
      <c r="M17" s="292"/>
      <c r="N17" s="292"/>
      <c r="O17" s="294">
        <f t="shared" ref="O17:O63" si="4">SUM(L17:N17)</f>
        <v>0</v>
      </c>
      <c r="P17" s="291"/>
      <c r="Q17" s="291"/>
      <c r="R17" s="59"/>
    </row>
    <row r="18" spans="1:18" ht="13.5" x14ac:dyDescent="0.25">
      <c r="A18" s="155">
        <v>111203</v>
      </c>
      <c r="B18" s="239" t="s">
        <v>190</v>
      </c>
      <c r="C18" s="291"/>
      <c r="D18" s="291"/>
      <c r="E18" s="291"/>
      <c r="F18" s="291"/>
      <c r="G18" s="291"/>
      <c r="H18" s="291"/>
      <c r="I18" s="291"/>
      <c r="J18" s="291"/>
      <c r="K18" s="293">
        <f t="shared" si="3"/>
        <v>0</v>
      </c>
      <c r="L18" s="292"/>
      <c r="M18" s="292"/>
      <c r="N18" s="292"/>
      <c r="O18" s="294">
        <f t="shared" si="4"/>
        <v>0</v>
      </c>
      <c r="P18" s="291"/>
      <c r="Q18" s="291"/>
      <c r="R18" s="59"/>
    </row>
    <row r="19" spans="1:18" ht="13.5" x14ac:dyDescent="0.25">
      <c r="A19" s="155">
        <v>111204</v>
      </c>
      <c r="B19" s="239" t="s">
        <v>256</v>
      </c>
      <c r="C19" s="291"/>
      <c r="D19" s="291"/>
      <c r="E19" s="291"/>
      <c r="F19" s="291"/>
      <c r="G19" s="291"/>
      <c r="H19" s="291"/>
      <c r="I19" s="291"/>
      <c r="J19" s="291"/>
      <c r="K19" s="293">
        <f t="shared" si="3"/>
        <v>0</v>
      </c>
      <c r="L19" s="292"/>
      <c r="M19" s="292"/>
      <c r="N19" s="292"/>
      <c r="O19" s="294">
        <f t="shared" si="4"/>
        <v>0</v>
      </c>
      <c r="P19" s="291"/>
      <c r="Q19" s="291"/>
      <c r="R19" s="59"/>
    </row>
    <row r="20" spans="1:18" ht="13.5" x14ac:dyDescent="0.25">
      <c r="A20" s="155">
        <v>121101</v>
      </c>
      <c r="B20" s="239" t="s">
        <v>153</v>
      </c>
      <c r="C20" s="291"/>
      <c r="D20" s="291"/>
      <c r="E20" s="291"/>
      <c r="F20" s="291"/>
      <c r="G20" s="291"/>
      <c r="H20" s="291"/>
      <c r="I20" s="291"/>
      <c r="J20" s="291"/>
      <c r="K20" s="293">
        <f t="shared" si="3"/>
        <v>0</v>
      </c>
      <c r="L20" s="292"/>
      <c r="M20" s="292"/>
      <c r="N20" s="292"/>
      <c r="O20" s="294">
        <f t="shared" si="4"/>
        <v>0</v>
      </c>
      <c r="P20" s="291"/>
      <c r="Q20" s="291"/>
      <c r="R20" s="59"/>
    </row>
    <row r="21" spans="1:18" ht="13.5" x14ac:dyDescent="0.25">
      <c r="A21" s="155">
        <v>121102</v>
      </c>
      <c r="B21" s="239" t="s">
        <v>154</v>
      </c>
      <c r="C21" s="291"/>
      <c r="D21" s="291"/>
      <c r="E21" s="291"/>
      <c r="F21" s="291"/>
      <c r="G21" s="291"/>
      <c r="H21" s="291"/>
      <c r="I21" s="291"/>
      <c r="J21" s="291"/>
      <c r="K21" s="293">
        <f t="shared" si="3"/>
        <v>0</v>
      </c>
      <c r="L21" s="292"/>
      <c r="M21" s="292"/>
      <c r="N21" s="292"/>
      <c r="O21" s="294">
        <f t="shared" si="4"/>
        <v>0</v>
      </c>
      <c r="P21" s="291"/>
      <c r="Q21" s="291"/>
      <c r="R21" s="59"/>
    </row>
    <row r="22" spans="1:18" ht="13.5" x14ac:dyDescent="0.25">
      <c r="A22" s="155">
        <v>121103</v>
      </c>
      <c r="B22" s="239" t="s">
        <v>167</v>
      </c>
      <c r="C22" s="291"/>
      <c r="D22" s="291"/>
      <c r="E22" s="291"/>
      <c r="F22" s="291"/>
      <c r="G22" s="291"/>
      <c r="H22" s="291"/>
      <c r="I22" s="291"/>
      <c r="J22" s="291"/>
      <c r="K22" s="293">
        <f t="shared" si="3"/>
        <v>0</v>
      </c>
      <c r="L22" s="292"/>
      <c r="M22" s="292"/>
      <c r="N22" s="292"/>
      <c r="O22" s="294">
        <f t="shared" si="4"/>
        <v>0</v>
      </c>
      <c r="P22" s="291"/>
      <c r="Q22" s="291"/>
      <c r="R22" s="59"/>
    </row>
    <row r="23" spans="1:18" ht="13.5" x14ac:dyDescent="0.25">
      <c r="A23" s="155">
        <v>121104</v>
      </c>
      <c r="B23" s="239" t="s">
        <v>155</v>
      </c>
      <c r="C23" s="291"/>
      <c r="D23" s="291"/>
      <c r="E23" s="291"/>
      <c r="F23" s="291"/>
      <c r="G23" s="291"/>
      <c r="H23" s="291"/>
      <c r="I23" s="291"/>
      <c r="J23" s="291"/>
      <c r="K23" s="293">
        <f t="shared" si="3"/>
        <v>0</v>
      </c>
      <c r="L23" s="292"/>
      <c r="M23" s="292"/>
      <c r="N23" s="292"/>
      <c r="O23" s="294">
        <f t="shared" si="4"/>
        <v>0</v>
      </c>
      <c r="P23" s="291"/>
      <c r="Q23" s="291"/>
      <c r="R23" s="59"/>
    </row>
    <row r="24" spans="1:18" ht="13.5" x14ac:dyDescent="0.25">
      <c r="A24" s="155">
        <v>121201</v>
      </c>
      <c r="B24" s="233" t="s">
        <v>69</v>
      </c>
      <c r="C24" s="291"/>
      <c r="D24" s="291"/>
      <c r="E24" s="291"/>
      <c r="F24" s="291"/>
      <c r="G24" s="291"/>
      <c r="H24" s="291"/>
      <c r="I24" s="291"/>
      <c r="J24" s="291"/>
      <c r="K24" s="293">
        <f t="shared" si="3"/>
        <v>0</v>
      </c>
      <c r="L24" s="292"/>
      <c r="M24" s="292"/>
      <c r="N24" s="292"/>
      <c r="O24" s="294">
        <f t="shared" si="4"/>
        <v>0</v>
      </c>
      <c r="P24" s="291"/>
      <c r="Q24" s="291"/>
      <c r="R24" s="59"/>
    </row>
    <row r="25" spans="1:18" ht="13.5" x14ac:dyDescent="0.25">
      <c r="A25" s="155">
        <v>121202</v>
      </c>
      <c r="B25" s="239" t="s">
        <v>156</v>
      </c>
      <c r="C25" s="291"/>
      <c r="D25" s="291"/>
      <c r="E25" s="291"/>
      <c r="F25" s="291"/>
      <c r="G25" s="291"/>
      <c r="H25" s="291"/>
      <c r="I25" s="291"/>
      <c r="J25" s="291"/>
      <c r="K25" s="293">
        <f t="shared" si="3"/>
        <v>0</v>
      </c>
      <c r="L25" s="292"/>
      <c r="M25" s="292"/>
      <c r="N25" s="292"/>
      <c r="O25" s="294">
        <f t="shared" si="4"/>
        <v>0</v>
      </c>
      <c r="P25" s="291"/>
      <c r="Q25" s="291"/>
      <c r="R25" s="59"/>
    </row>
    <row r="26" spans="1:18" ht="13.5" x14ac:dyDescent="0.25">
      <c r="A26" s="155">
        <v>121203</v>
      </c>
      <c r="B26" s="239" t="s">
        <v>282</v>
      </c>
      <c r="C26" s="291"/>
      <c r="D26" s="291"/>
      <c r="E26" s="291"/>
      <c r="F26" s="291"/>
      <c r="G26" s="291"/>
      <c r="H26" s="291"/>
      <c r="I26" s="291"/>
      <c r="J26" s="291"/>
      <c r="K26" s="293">
        <f t="shared" si="3"/>
        <v>0</v>
      </c>
      <c r="L26" s="292"/>
      <c r="M26" s="292"/>
      <c r="N26" s="292"/>
      <c r="O26" s="294">
        <f t="shared" si="4"/>
        <v>0</v>
      </c>
      <c r="P26" s="291"/>
      <c r="Q26" s="291"/>
      <c r="R26" s="59"/>
    </row>
    <row r="27" spans="1:18" ht="13.5" x14ac:dyDescent="0.25">
      <c r="A27" s="155">
        <v>121204</v>
      </c>
      <c r="B27" s="239" t="s">
        <v>281</v>
      </c>
      <c r="C27" s="291"/>
      <c r="D27" s="291"/>
      <c r="E27" s="291"/>
      <c r="F27" s="291"/>
      <c r="G27" s="291"/>
      <c r="H27" s="291"/>
      <c r="I27" s="291"/>
      <c r="J27" s="291"/>
      <c r="K27" s="293">
        <f t="shared" si="3"/>
        <v>0</v>
      </c>
      <c r="L27" s="292"/>
      <c r="M27" s="292"/>
      <c r="N27" s="292"/>
      <c r="O27" s="294">
        <f t="shared" si="4"/>
        <v>0</v>
      </c>
      <c r="P27" s="291"/>
      <c r="Q27" s="291"/>
      <c r="R27" s="59"/>
    </row>
    <row r="28" spans="1:18" ht="13.5" x14ac:dyDescent="0.25">
      <c r="A28" s="155">
        <v>121205</v>
      </c>
      <c r="B28" s="239" t="s">
        <v>157</v>
      </c>
      <c r="C28" s="291"/>
      <c r="D28" s="291"/>
      <c r="E28" s="291"/>
      <c r="F28" s="291"/>
      <c r="G28" s="291"/>
      <c r="H28" s="291"/>
      <c r="I28" s="291"/>
      <c r="J28" s="291"/>
      <c r="K28" s="293">
        <f t="shared" si="3"/>
        <v>0</v>
      </c>
      <c r="L28" s="292"/>
      <c r="M28" s="292"/>
      <c r="N28" s="292"/>
      <c r="O28" s="294">
        <f t="shared" si="4"/>
        <v>0</v>
      </c>
      <c r="P28" s="291"/>
      <c r="Q28" s="291"/>
      <c r="R28" s="59"/>
    </row>
    <row r="29" spans="1:18" ht="13.5" x14ac:dyDescent="0.25">
      <c r="A29" s="155">
        <v>121206</v>
      </c>
      <c r="B29" s="239" t="s">
        <v>280</v>
      </c>
      <c r="C29" s="291"/>
      <c r="D29" s="291"/>
      <c r="E29" s="291"/>
      <c r="F29" s="291"/>
      <c r="G29" s="291"/>
      <c r="H29" s="291"/>
      <c r="I29" s="291"/>
      <c r="J29" s="291"/>
      <c r="K29" s="293">
        <f t="shared" si="3"/>
        <v>0</v>
      </c>
      <c r="L29" s="292"/>
      <c r="M29" s="292"/>
      <c r="N29" s="292"/>
      <c r="O29" s="294">
        <f t="shared" si="4"/>
        <v>0</v>
      </c>
      <c r="P29" s="291"/>
      <c r="Q29" s="291"/>
      <c r="R29" s="59"/>
    </row>
    <row r="30" spans="1:18" ht="13.5" x14ac:dyDescent="0.25">
      <c r="A30" s="155">
        <v>121301</v>
      </c>
      <c r="B30" s="239" t="s">
        <v>322</v>
      </c>
      <c r="C30" s="291"/>
      <c r="D30" s="291"/>
      <c r="E30" s="291"/>
      <c r="F30" s="291"/>
      <c r="G30" s="291"/>
      <c r="H30" s="291"/>
      <c r="I30" s="291"/>
      <c r="J30" s="291"/>
      <c r="K30" s="293">
        <f t="shared" si="3"/>
        <v>0</v>
      </c>
      <c r="L30" s="292"/>
      <c r="M30" s="292"/>
      <c r="N30" s="292"/>
      <c r="O30" s="294">
        <f t="shared" si="4"/>
        <v>0</v>
      </c>
      <c r="P30" s="291"/>
      <c r="Q30" s="291"/>
      <c r="R30" s="59"/>
    </row>
    <row r="31" spans="1:18" ht="13.5" x14ac:dyDescent="0.25">
      <c r="A31" s="155">
        <v>121902</v>
      </c>
      <c r="B31" s="233" t="s">
        <v>70</v>
      </c>
      <c r="C31" s="291"/>
      <c r="D31" s="291"/>
      <c r="E31" s="291"/>
      <c r="F31" s="291"/>
      <c r="G31" s="291">
        <v>1</v>
      </c>
      <c r="H31" s="291"/>
      <c r="I31" s="291"/>
      <c r="J31" s="291"/>
      <c r="K31" s="293">
        <f t="shared" si="3"/>
        <v>1</v>
      </c>
      <c r="L31" s="292"/>
      <c r="M31" s="292">
        <v>1</v>
      </c>
      <c r="N31" s="292"/>
      <c r="O31" s="294">
        <f t="shared" si="4"/>
        <v>1</v>
      </c>
      <c r="P31" s="291"/>
      <c r="Q31" s="291"/>
      <c r="R31" s="59"/>
    </row>
    <row r="32" spans="1:18" ht="13.5" x14ac:dyDescent="0.25">
      <c r="A32" s="155">
        <v>121903</v>
      </c>
      <c r="B32" s="233" t="s">
        <v>260</v>
      </c>
      <c r="C32" s="291"/>
      <c r="D32" s="291"/>
      <c r="E32" s="291"/>
      <c r="F32" s="291"/>
      <c r="G32" s="291"/>
      <c r="H32" s="291"/>
      <c r="I32" s="291"/>
      <c r="J32" s="291"/>
      <c r="K32" s="293">
        <f t="shared" si="3"/>
        <v>0</v>
      </c>
      <c r="L32" s="292"/>
      <c r="M32" s="292"/>
      <c r="N32" s="292"/>
      <c r="O32" s="294">
        <f t="shared" si="4"/>
        <v>0</v>
      </c>
      <c r="P32" s="291"/>
      <c r="Q32" s="291"/>
      <c r="R32" s="59"/>
    </row>
    <row r="33" spans="1:18" ht="13.5" x14ac:dyDescent="0.25">
      <c r="A33" s="155">
        <v>121904</v>
      </c>
      <c r="B33" s="233" t="s">
        <v>283</v>
      </c>
      <c r="C33" s="291"/>
      <c r="D33" s="291"/>
      <c r="E33" s="291"/>
      <c r="F33" s="291"/>
      <c r="G33" s="291"/>
      <c r="H33" s="291"/>
      <c r="I33" s="291"/>
      <c r="J33" s="291"/>
      <c r="K33" s="293">
        <f t="shared" si="3"/>
        <v>0</v>
      </c>
      <c r="L33" s="292"/>
      <c r="M33" s="292"/>
      <c r="N33" s="292"/>
      <c r="O33" s="294">
        <f t="shared" si="4"/>
        <v>0</v>
      </c>
      <c r="P33" s="291"/>
      <c r="Q33" s="291"/>
      <c r="R33" s="59"/>
    </row>
    <row r="34" spans="1:18" ht="13.5" x14ac:dyDescent="0.25">
      <c r="A34" s="155">
        <v>121905</v>
      </c>
      <c r="B34" s="233" t="s">
        <v>158</v>
      </c>
      <c r="C34" s="291"/>
      <c r="D34" s="291"/>
      <c r="E34" s="291"/>
      <c r="F34" s="291"/>
      <c r="G34" s="291">
        <v>1</v>
      </c>
      <c r="H34" s="291"/>
      <c r="I34" s="291"/>
      <c r="J34" s="291"/>
      <c r="K34" s="293">
        <f t="shared" si="3"/>
        <v>1</v>
      </c>
      <c r="L34" s="292">
        <v>1</v>
      </c>
      <c r="M34" s="292"/>
      <c r="N34" s="292"/>
      <c r="O34" s="294">
        <f t="shared" si="4"/>
        <v>1</v>
      </c>
      <c r="P34" s="291"/>
      <c r="Q34" s="291"/>
      <c r="R34" s="59"/>
    </row>
    <row r="35" spans="1:18" ht="13.5" x14ac:dyDescent="0.25">
      <c r="A35" s="155">
        <v>121908</v>
      </c>
      <c r="B35" s="233" t="s">
        <v>159</v>
      </c>
      <c r="C35" s="291"/>
      <c r="D35" s="291"/>
      <c r="E35" s="291"/>
      <c r="F35" s="291"/>
      <c r="G35" s="291"/>
      <c r="H35" s="291"/>
      <c r="I35" s="291"/>
      <c r="J35" s="291"/>
      <c r="K35" s="293">
        <f t="shared" si="3"/>
        <v>0</v>
      </c>
      <c r="L35" s="292"/>
      <c r="M35" s="292"/>
      <c r="N35" s="292"/>
      <c r="O35" s="294">
        <f t="shared" si="4"/>
        <v>0</v>
      </c>
      <c r="P35" s="291"/>
      <c r="Q35" s="291"/>
      <c r="R35" s="59"/>
    </row>
    <row r="36" spans="1:18" ht="13.5" x14ac:dyDescent="0.25">
      <c r="A36" s="155">
        <v>122103</v>
      </c>
      <c r="B36" s="233" t="s">
        <v>160</v>
      </c>
      <c r="C36" s="291"/>
      <c r="D36" s="291"/>
      <c r="E36" s="291"/>
      <c r="F36" s="291"/>
      <c r="G36" s="291"/>
      <c r="H36" s="291"/>
      <c r="I36" s="291"/>
      <c r="J36" s="291"/>
      <c r="K36" s="293">
        <f t="shared" si="3"/>
        <v>0</v>
      </c>
      <c r="L36" s="292"/>
      <c r="M36" s="292"/>
      <c r="N36" s="292"/>
      <c r="O36" s="294">
        <f t="shared" si="4"/>
        <v>0</v>
      </c>
      <c r="P36" s="291"/>
      <c r="Q36" s="291"/>
      <c r="R36" s="59"/>
    </row>
    <row r="37" spans="1:18" ht="13.5" x14ac:dyDescent="0.25">
      <c r="A37" s="155">
        <v>122201</v>
      </c>
      <c r="B37" s="232" t="s">
        <v>258</v>
      </c>
      <c r="C37" s="291"/>
      <c r="D37" s="291"/>
      <c r="E37" s="291"/>
      <c r="F37" s="291"/>
      <c r="G37" s="291"/>
      <c r="H37" s="291"/>
      <c r="I37" s="291"/>
      <c r="J37" s="291"/>
      <c r="K37" s="293">
        <f t="shared" si="3"/>
        <v>0</v>
      </c>
      <c r="L37" s="292"/>
      <c r="M37" s="292"/>
      <c r="N37" s="292"/>
      <c r="O37" s="294">
        <f t="shared" si="4"/>
        <v>0</v>
      </c>
      <c r="P37" s="291"/>
      <c r="Q37" s="291"/>
      <c r="R37" s="59"/>
    </row>
    <row r="38" spans="1:18" ht="13.5" x14ac:dyDescent="0.25">
      <c r="A38" s="155">
        <v>122301</v>
      </c>
      <c r="B38" s="232" t="s">
        <v>259</v>
      </c>
      <c r="C38" s="291"/>
      <c r="D38" s="291"/>
      <c r="E38" s="291"/>
      <c r="F38" s="291"/>
      <c r="G38" s="291"/>
      <c r="H38" s="291"/>
      <c r="I38" s="291"/>
      <c r="J38" s="291"/>
      <c r="K38" s="293">
        <f t="shared" si="3"/>
        <v>0</v>
      </c>
      <c r="L38" s="292"/>
      <c r="M38" s="292"/>
      <c r="N38" s="292"/>
      <c r="O38" s="294">
        <f t="shared" si="4"/>
        <v>0</v>
      </c>
      <c r="P38" s="291"/>
      <c r="Q38" s="291"/>
      <c r="R38" s="59"/>
    </row>
    <row r="39" spans="1:18" ht="13.5" x14ac:dyDescent="0.25">
      <c r="A39" s="155">
        <v>132301</v>
      </c>
      <c r="B39" s="233" t="s">
        <v>71</v>
      </c>
      <c r="C39" s="291"/>
      <c r="D39" s="291"/>
      <c r="E39" s="291"/>
      <c r="F39" s="291"/>
      <c r="G39" s="291"/>
      <c r="H39" s="291"/>
      <c r="I39" s="291"/>
      <c r="J39" s="291"/>
      <c r="K39" s="293">
        <f t="shared" si="3"/>
        <v>0</v>
      </c>
      <c r="L39" s="292"/>
      <c r="M39" s="292"/>
      <c r="N39" s="292"/>
      <c r="O39" s="294">
        <f t="shared" si="4"/>
        <v>0</v>
      </c>
      <c r="P39" s="291"/>
      <c r="Q39" s="291"/>
      <c r="R39" s="59"/>
    </row>
    <row r="40" spans="1:18" ht="13.5" x14ac:dyDescent="0.25">
      <c r="A40" s="155">
        <v>132401</v>
      </c>
      <c r="B40" s="233" t="s">
        <v>284</v>
      </c>
      <c r="C40" s="291"/>
      <c r="D40" s="291"/>
      <c r="E40" s="291"/>
      <c r="F40" s="291"/>
      <c r="G40" s="291"/>
      <c r="H40" s="291"/>
      <c r="I40" s="291"/>
      <c r="J40" s="291"/>
      <c r="K40" s="293">
        <f t="shared" si="3"/>
        <v>0</v>
      </c>
      <c r="L40" s="292"/>
      <c r="M40" s="292"/>
      <c r="N40" s="292"/>
      <c r="O40" s="294">
        <f t="shared" si="4"/>
        <v>0</v>
      </c>
      <c r="P40" s="291"/>
      <c r="Q40" s="291"/>
      <c r="R40" s="59"/>
    </row>
    <row r="41" spans="1:18" ht="13.5" x14ac:dyDescent="0.25">
      <c r="A41" s="155">
        <v>132405</v>
      </c>
      <c r="B41" s="233" t="s">
        <v>285</v>
      </c>
      <c r="C41" s="291"/>
      <c r="D41" s="291"/>
      <c r="E41" s="291"/>
      <c r="F41" s="291"/>
      <c r="G41" s="291"/>
      <c r="H41" s="291"/>
      <c r="I41" s="291"/>
      <c r="J41" s="291"/>
      <c r="K41" s="293">
        <f t="shared" si="3"/>
        <v>0</v>
      </c>
      <c r="L41" s="292"/>
      <c r="M41" s="292"/>
      <c r="N41" s="292"/>
      <c r="O41" s="294">
        <f t="shared" si="4"/>
        <v>0</v>
      </c>
      <c r="P41" s="291"/>
      <c r="Q41" s="291"/>
      <c r="R41" s="59"/>
    </row>
    <row r="42" spans="1:18" ht="13.5" x14ac:dyDescent="0.25">
      <c r="A42" s="155">
        <v>133101</v>
      </c>
      <c r="B42" s="233" t="s">
        <v>161</v>
      </c>
      <c r="C42" s="291"/>
      <c r="D42" s="291"/>
      <c r="E42" s="291"/>
      <c r="F42" s="291"/>
      <c r="G42" s="291"/>
      <c r="H42" s="291"/>
      <c r="I42" s="291"/>
      <c r="J42" s="291"/>
      <c r="K42" s="293">
        <f t="shared" si="3"/>
        <v>0</v>
      </c>
      <c r="L42" s="292"/>
      <c r="M42" s="292"/>
      <c r="N42" s="292"/>
      <c r="O42" s="294">
        <f t="shared" si="4"/>
        <v>0</v>
      </c>
      <c r="P42" s="291"/>
      <c r="Q42" s="291"/>
      <c r="R42" s="59"/>
    </row>
    <row r="43" spans="1:18" ht="13.5" x14ac:dyDescent="0.25">
      <c r="A43" s="155">
        <v>133102</v>
      </c>
      <c r="B43" s="233" t="s">
        <v>255</v>
      </c>
      <c r="C43" s="291"/>
      <c r="D43" s="291"/>
      <c r="E43" s="291"/>
      <c r="F43" s="291"/>
      <c r="G43" s="291"/>
      <c r="H43" s="291"/>
      <c r="I43" s="291"/>
      <c r="J43" s="291"/>
      <c r="K43" s="293">
        <f t="shared" si="3"/>
        <v>0</v>
      </c>
      <c r="L43" s="292"/>
      <c r="M43" s="292"/>
      <c r="N43" s="292"/>
      <c r="O43" s="294">
        <f t="shared" si="4"/>
        <v>0</v>
      </c>
      <c r="P43" s="291"/>
      <c r="Q43" s="291"/>
      <c r="R43" s="59"/>
    </row>
    <row r="44" spans="1:18" ht="13.5" x14ac:dyDescent="0.25">
      <c r="A44" s="155">
        <v>133105</v>
      </c>
      <c r="B44" s="233" t="s">
        <v>162</v>
      </c>
      <c r="C44" s="291"/>
      <c r="D44" s="291"/>
      <c r="E44" s="291"/>
      <c r="F44" s="291"/>
      <c r="G44" s="291"/>
      <c r="H44" s="291"/>
      <c r="I44" s="291"/>
      <c r="J44" s="291"/>
      <c r="K44" s="293">
        <f t="shared" si="3"/>
        <v>0</v>
      </c>
      <c r="L44" s="292"/>
      <c r="M44" s="292"/>
      <c r="N44" s="292"/>
      <c r="O44" s="294">
        <f t="shared" si="4"/>
        <v>0</v>
      </c>
      <c r="P44" s="291"/>
      <c r="Q44" s="291"/>
      <c r="R44" s="59"/>
    </row>
    <row r="45" spans="1:18" ht="13.5" x14ac:dyDescent="0.25">
      <c r="A45" s="155">
        <v>133106</v>
      </c>
      <c r="B45" s="233" t="s">
        <v>163</v>
      </c>
      <c r="C45" s="291"/>
      <c r="D45" s="291"/>
      <c r="E45" s="291"/>
      <c r="F45" s="291"/>
      <c r="G45" s="291"/>
      <c r="H45" s="291"/>
      <c r="I45" s="291"/>
      <c r="J45" s="291"/>
      <c r="K45" s="293">
        <f t="shared" si="3"/>
        <v>0</v>
      </c>
      <c r="L45" s="292"/>
      <c r="M45" s="292"/>
      <c r="N45" s="292"/>
      <c r="O45" s="294">
        <f t="shared" si="4"/>
        <v>0</v>
      </c>
      <c r="P45" s="291"/>
      <c r="Q45" s="291"/>
      <c r="R45" s="59"/>
    </row>
    <row r="46" spans="1:18" ht="13.5" x14ac:dyDescent="0.25">
      <c r="A46" s="155">
        <v>134203</v>
      </c>
      <c r="B46" s="233" t="s">
        <v>323</v>
      </c>
      <c r="C46" s="291"/>
      <c r="D46" s="291"/>
      <c r="E46" s="291"/>
      <c r="F46" s="291"/>
      <c r="G46" s="291"/>
      <c r="H46" s="291"/>
      <c r="I46" s="291"/>
      <c r="J46" s="291"/>
      <c r="K46" s="293">
        <f t="shared" si="3"/>
        <v>0</v>
      </c>
      <c r="L46" s="292"/>
      <c r="M46" s="292"/>
      <c r="N46" s="292"/>
      <c r="O46" s="294">
        <f t="shared" si="4"/>
        <v>0</v>
      </c>
      <c r="P46" s="291"/>
      <c r="Q46" s="291"/>
      <c r="R46" s="59"/>
    </row>
    <row r="47" spans="1:18" ht="13.5" x14ac:dyDescent="0.25">
      <c r="A47" s="155">
        <v>134401</v>
      </c>
      <c r="B47" s="233" t="s">
        <v>164</v>
      </c>
      <c r="C47" s="291"/>
      <c r="D47" s="291"/>
      <c r="E47" s="291"/>
      <c r="F47" s="291"/>
      <c r="G47" s="291"/>
      <c r="H47" s="291"/>
      <c r="I47" s="291"/>
      <c r="J47" s="291"/>
      <c r="K47" s="293">
        <f t="shared" si="3"/>
        <v>0</v>
      </c>
      <c r="L47" s="292"/>
      <c r="M47" s="292"/>
      <c r="N47" s="292"/>
      <c r="O47" s="294">
        <f t="shared" si="4"/>
        <v>0</v>
      </c>
      <c r="P47" s="291"/>
      <c r="Q47" s="291"/>
      <c r="R47" s="59"/>
    </row>
    <row r="48" spans="1:18" ht="13.5" x14ac:dyDescent="0.25">
      <c r="A48" s="155">
        <v>134402</v>
      </c>
      <c r="B48" s="233" t="s">
        <v>165</v>
      </c>
      <c r="C48" s="291"/>
      <c r="D48" s="291"/>
      <c r="E48" s="291"/>
      <c r="F48" s="291"/>
      <c r="G48" s="291"/>
      <c r="H48" s="291"/>
      <c r="I48" s="291"/>
      <c r="J48" s="291"/>
      <c r="K48" s="293">
        <f t="shared" si="3"/>
        <v>0</v>
      </c>
      <c r="L48" s="292"/>
      <c r="M48" s="292"/>
      <c r="N48" s="292"/>
      <c r="O48" s="294">
        <f t="shared" si="4"/>
        <v>0</v>
      </c>
      <c r="P48" s="291"/>
      <c r="Q48" s="291"/>
      <c r="R48" s="59"/>
    </row>
    <row r="49" spans="1:18" ht="13.5" x14ac:dyDescent="0.25">
      <c r="A49" s="155">
        <v>134901</v>
      </c>
      <c r="B49" s="233" t="s">
        <v>72</v>
      </c>
      <c r="C49" s="291"/>
      <c r="D49" s="291"/>
      <c r="E49" s="291"/>
      <c r="F49" s="291"/>
      <c r="G49" s="291"/>
      <c r="H49" s="291"/>
      <c r="I49" s="291"/>
      <c r="J49" s="291"/>
      <c r="K49" s="293">
        <f t="shared" si="3"/>
        <v>0</v>
      </c>
      <c r="L49" s="292"/>
      <c r="M49" s="292"/>
      <c r="N49" s="292"/>
      <c r="O49" s="294">
        <f t="shared" si="4"/>
        <v>0</v>
      </c>
      <c r="P49" s="291"/>
      <c r="Q49" s="291"/>
      <c r="R49" s="59"/>
    </row>
    <row r="50" spans="1:18" ht="13.5" x14ac:dyDescent="0.25">
      <c r="A50" s="155">
        <v>134902</v>
      </c>
      <c r="B50" s="233" t="s">
        <v>274</v>
      </c>
      <c r="C50" s="291"/>
      <c r="D50" s="291"/>
      <c r="E50" s="291"/>
      <c r="F50" s="291"/>
      <c r="G50" s="291"/>
      <c r="H50" s="291"/>
      <c r="I50" s="291"/>
      <c r="J50" s="291"/>
      <c r="K50" s="293">
        <f t="shared" si="3"/>
        <v>0</v>
      </c>
      <c r="L50" s="292"/>
      <c r="M50" s="292"/>
      <c r="N50" s="292"/>
      <c r="O50" s="294">
        <f t="shared" si="4"/>
        <v>0</v>
      </c>
      <c r="P50" s="291"/>
      <c r="Q50" s="291"/>
      <c r="R50" s="59"/>
    </row>
    <row r="51" spans="1:18" ht="13.5" x14ac:dyDescent="0.25">
      <c r="A51" s="155">
        <v>134904</v>
      </c>
      <c r="B51" s="233" t="s">
        <v>166</v>
      </c>
      <c r="C51" s="291"/>
      <c r="D51" s="291"/>
      <c r="E51" s="291"/>
      <c r="F51" s="291"/>
      <c r="G51" s="291"/>
      <c r="H51" s="291"/>
      <c r="I51" s="291"/>
      <c r="J51" s="291"/>
      <c r="K51" s="293">
        <f t="shared" si="3"/>
        <v>0</v>
      </c>
      <c r="L51" s="292"/>
      <c r="M51" s="292"/>
      <c r="N51" s="292"/>
      <c r="O51" s="294">
        <f t="shared" si="4"/>
        <v>0</v>
      </c>
      <c r="P51" s="291"/>
      <c r="Q51" s="291"/>
      <c r="R51" s="59"/>
    </row>
    <row r="52" spans="1:18" ht="13.5" x14ac:dyDescent="0.25">
      <c r="A52" s="155">
        <v>134907</v>
      </c>
      <c r="B52" s="233" t="s">
        <v>286</v>
      </c>
      <c r="C52" s="291"/>
      <c r="D52" s="291"/>
      <c r="E52" s="291"/>
      <c r="F52" s="291"/>
      <c r="G52" s="291"/>
      <c r="H52" s="291"/>
      <c r="I52" s="291"/>
      <c r="J52" s="291"/>
      <c r="K52" s="293">
        <f t="shared" si="3"/>
        <v>0</v>
      </c>
      <c r="L52" s="292"/>
      <c r="M52" s="292"/>
      <c r="N52" s="292"/>
      <c r="O52" s="294">
        <f t="shared" si="4"/>
        <v>0</v>
      </c>
      <c r="P52" s="291"/>
      <c r="Q52" s="291"/>
      <c r="R52" s="59"/>
    </row>
    <row r="53" spans="1:18" ht="13.5" x14ac:dyDescent="0.25">
      <c r="A53" s="155">
        <v>134908</v>
      </c>
      <c r="B53" s="233" t="s">
        <v>169</v>
      </c>
      <c r="C53" s="291"/>
      <c r="D53" s="291"/>
      <c r="E53" s="291"/>
      <c r="F53" s="291"/>
      <c r="G53" s="291"/>
      <c r="H53" s="291"/>
      <c r="I53" s="291"/>
      <c r="J53" s="291"/>
      <c r="K53" s="293">
        <f t="shared" si="3"/>
        <v>0</v>
      </c>
      <c r="L53" s="292"/>
      <c r="M53" s="292"/>
      <c r="N53" s="292"/>
      <c r="O53" s="294">
        <f t="shared" si="4"/>
        <v>0</v>
      </c>
      <c r="P53" s="291"/>
      <c r="Q53" s="291"/>
      <c r="R53" s="59"/>
    </row>
    <row r="54" spans="1:18" ht="13.5" x14ac:dyDescent="0.25">
      <c r="A54" s="155">
        <v>134909</v>
      </c>
      <c r="B54" s="233" t="s">
        <v>168</v>
      </c>
      <c r="C54" s="291"/>
      <c r="D54" s="291"/>
      <c r="E54" s="291"/>
      <c r="F54" s="291"/>
      <c r="G54" s="291"/>
      <c r="H54" s="291"/>
      <c r="I54" s="291"/>
      <c r="J54" s="291"/>
      <c r="K54" s="293">
        <f t="shared" si="3"/>
        <v>0</v>
      </c>
      <c r="L54" s="292"/>
      <c r="M54" s="292"/>
      <c r="N54" s="292"/>
      <c r="O54" s="294">
        <f t="shared" si="4"/>
        <v>0</v>
      </c>
      <c r="P54" s="291"/>
      <c r="Q54" s="291"/>
      <c r="R54" s="59"/>
    </row>
    <row r="55" spans="1:18" ht="13.5" x14ac:dyDescent="0.25">
      <c r="A55" s="155">
        <v>134912</v>
      </c>
      <c r="B55" s="233" t="s">
        <v>459</v>
      </c>
      <c r="C55" s="291"/>
      <c r="D55" s="291"/>
      <c r="E55" s="291"/>
      <c r="F55" s="291"/>
      <c r="G55" s="291"/>
      <c r="H55" s="291"/>
      <c r="I55" s="291"/>
      <c r="J55" s="291"/>
      <c r="K55" s="293">
        <f t="shared" si="3"/>
        <v>0</v>
      </c>
      <c r="L55" s="292"/>
      <c r="M55" s="292"/>
      <c r="N55" s="292"/>
      <c r="O55" s="294">
        <f t="shared" si="4"/>
        <v>0</v>
      </c>
      <c r="P55" s="291"/>
      <c r="Q55" s="291"/>
      <c r="R55" s="59"/>
    </row>
    <row r="56" spans="1:18" ht="13.5" x14ac:dyDescent="0.25">
      <c r="A56" s="155">
        <v>143104</v>
      </c>
      <c r="B56" s="233" t="s">
        <v>74</v>
      </c>
      <c r="C56" s="291"/>
      <c r="D56" s="291"/>
      <c r="E56" s="291"/>
      <c r="F56" s="291"/>
      <c r="G56" s="291"/>
      <c r="H56" s="291"/>
      <c r="I56" s="291"/>
      <c r="J56" s="291"/>
      <c r="K56" s="293">
        <f t="shared" si="3"/>
        <v>0</v>
      </c>
      <c r="L56" s="292"/>
      <c r="M56" s="292"/>
      <c r="N56" s="292"/>
      <c r="O56" s="294">
        <f t="shared" si="4"/>
        <v>0</v>
      </c>
      <c r="P56" s="291"/>
      <c r="Q56" s="291"/>
      <c r="R56" s="59"/>
    </row>
    <row r="57" spans="1:18" ht="13.5" x14ac:dyDescent="0.25">
      <c r="A57" s="155">
        <v>143105</v>
      </c>
      <c r="B57" s="232" t="s">
        <v>75</v>
      </c>
      <c r="C57" s="291"/>
      <c r="D57" s="291"/>
      <c r="E57" s="291"/>
      <c r="F57" s="291"/>
      <c r="G57" s="291"/>
      <c r="H57" s="291"/>
      <c r="I57" s="291"/>
      <c r="J57" s="291"/>
      <c r="K57" s="293">
        <f t="shared" si="3"/>
        <v>0</v>
      </c>
      <c r="L57" s="292"/>
      <c r="M57" s="292"/>
      <c r="N57" s="292"/>
      <c r="O57" s="294">
        <f t="shared" si="4"/>
        <v>0</v>
      </c>
      <c r="P57" s="291"/>
      <c r="Q57" s="291"/>
      <c r="R57" s="59"/>
    </row>
    <row r="58" spans="1:18" ht="13.5" x14ac:dyDescent="0.25">
      <c r="A58" s="155">
        <v>143901</v>
      </c>
      <c r="B58" s="232" t="s">
        <v>170</v>
      </c>
      <c r="C58" s="291"/>
      <c r="D58" s="291"/>
      <c r="E58" s="291"/>
      <c r="F58" s="291"/>
      <c r="G58" s="291"/>
      <c r="H58" s="291"/>
      <c r="I58" s="291"/>
      <c r="J58" s="291"/>
      <c r="K58" s="293">
        <f t="shared" si="3"/>
        <v>0</v>
      </c>
      <c r="L58" s="292"/>
      <c r="M58" s="292"/>
      <c r="N58" s="292"/>
      <c r="O58" s="294">
        <f t="shared" si="4"/>
        <v>0</v>
      </c>
      <c r="P58" s="291"/>
      <c r="Q58" s="291"/>
      <c r="R58" s="59"/>
    </row>
    <row r="59" spans="1:18" ht="13.5" x14ac:dyDescent="0.25">
      <c r="A59" s="155">
        <v>143904</v>
      </c>
      <c r="B59" s="232" t="s">
        <v>171</v>
      </c>
      <c r="C59" s="291"/>
      <c r="D59" s="291"/>
      <c r="E59" s="291"/>
      <c r="F59" s="291"/>
      <c r="G59" s="291"/>
      <c r="H59" s="291"/>
      <c r="I59" s="291"/>
      <c r="J59" s="291"/>
      <c r="K59" s="293">
        <f t="shared" si="3"/>
        <v>0</v>
      </c>
      <c r="L59" s="292"/>
      <c r="M59" s="292"/>
      <c r="N59" s="292"/>
      <c r="O59" s="294">
        <f t="shared" si="4"/>
        <v>0</v>
      </c>
      <c r="P59" s="291"/>
      <c r="Q59" s="291"/>
      <c r="R59" s="59"/>
    </row>
    <row r="60" spans="1:18" ht="13.5" x14ac:dyDescent="0.25">
      <c r="A60" s="155">
        <v>143905</v>
      </c>
      <c r="B60" s="236" t="s">
        <v>172</v>
      </c>
      <c r="C60" s="291"/>
      <c r="D60" s="291"/>
      <c r="E60" s="291"/>
      <c r="F60" s="291"/>
      <c r="G60" s="291"/>
      <c r="H60" s="291"/>
      <c r="I60" s="291"/>
      <c r="J60" s="291"/>
      <c r="K60" s="293">
        <f t="shared" si="3"/>
        <v>0</v>
      </c>
      <c r="L60" s="292"/>
      <c r="M60" s="292"/>
      <c r="N60" s="292"/>
      <c r="O60" s="294">
        <f t="shared" si="4"/>
        <v>0</v>
      </c>
      <c r="P60" s="291"/>
      <c r="Q60" s="291"/>
      <c r="R60" s="59"/>
    </row>
    <row r="61" spans="1:18" ht="13.5" x14ac:dyDescent="0.25">
      <c r="A61" s="155">
        <v>143906</v>
      </c>
      <c r="B61" s="236" t="s">
        <v>287</v>
      </c>
      <c r="C61" s="291"/>
      <c r="D61" s="291"/>
      <c r="E61" s="291"/>
      <c r="F61" s="291"/>
      <c r="G61" s="291"/>
      <c r="H61" s="291"/>
      <c r="I61" s="291"/>
      <c r="J61" s="291"/>
      <c r="K61" s="293">
        <f t="shared" si="3"/>
        <v>0</v>
      </c>
      <c r="L61" s="292"/>
      <c r="M61" s="292"/>
      <c r="N61" s="292"/>
      <c r="O61" s="294">
        <f t="shared" si="4"/>
        <v>0</v>
      </c>
      <c r="P61" s="291"/>
      <c r="Q61" s="291"/>
      <c r="R61" s="59"/>
    </row>
    <row r="62" spans="1:18" ht="13.5" x14ac:dyDescent="0.25">
      <c r="A62" s="155">
        <v>134999</v>
      </c>
      <c r="B62" s="236" t="s">
        <v>253</v>
      </c>
      <c r="C62" s="291"/>
      <c r="D62" s="291"/>
      <c r="E62" s="291"/>
      <c r="F62" s="291"/>
      <c r="G62" s="291"/>
      <c r="H62" s="291"/>
      <c r="I62" s="291"/>
      <c r="J62" s="291"/>
      <c r="K62" s="293">
        <f t="shared" si="3"/>
        <v>0</v>
      </c>
      <c r="L62" s="292"/>
      <c r="M62" s="292"/>
      <c r="N62" s="292"/>
      <c r="O62" s="294">
        <f t="shared" si="4"/>
        <v>0</v>
      </c>
      <c r="P62" s="291"/>
      <c r="Q62" s="291"/>
      <c r="R62" s="59"/>
    </row>
    <row r="63" spans="1:18" ht="13.5" x14ac:dyDescent="0.25">
      <c r="A63" s="1069" t="s">
        <v>76</v>
      </c>
      <c r="B63" s="1069"/>
      <c r="C63" s="295">
        <f>SUM(C16:C62)</f>
        <v>0</v>
      </c>
      <c r="D63" s="295">
        <f>SUM(D16:D62)</f>
        <v>0</v>
      </c>
      <c r="E63" s="295">
        <f t="shared" ref="E63:R63" si="5">SUM(E16:E62)</f>
        <v>0</v>
      </c>
      <c r="F63" s="295">
        <f t="shared" si="5"/>
        <v>0</v>
      </c>
      <c r="G63" s="295">
        <f t="shared" si="5"/>
        <v>2</v>
      </c>
      <c r="H63" s="295">
        <f t="shared" si="5"/>
        <v>0</v>
      </c>
      <c r="I63" s="295">
        <f t="shared" si="5"/>
        <v>0</v>
      </c>
      <c r="J63" s="295">
        <f t="shared" si="5"/>
        <v>0</v>
      </c>
      <c r="K63" s="295">
        <f t="shared" si="5"/>
        <v>2</v>
      </c>
      <c r="L63" s="295">
        <f t="shared" si="5"/>
        <v>1</v>
      </c>
      <c r="M63" s="295">
        <f t="shared" si="5"/>
        <v>1</v>
      </c>
      <c r="N63" s="295">
        <f t="shared" si="5"/>
        <v>0</v>
      </c>
      <c r="O63" s="295">
        <f t="shared" si="4"/>
        <v>2</v>
      </c>
      <c r="P63" s="295">
        <f t="shared" si="5"/>
        <v>0</v>
      </c>
      <c r="Q63" s="295">
        <f t="shared" si="5"/>
        <v>0</v>
      </c>
      <c r="R63" s="295">
        <f t="shared" si="5"/>
        <v>0</v>
      </c>
    </row>
    <row r="64" spans="1:18" x14ac:dyDescent="0.2">
      <c r="A64" s="1066" t="s">
        <v>77</v>
      </c>
      <c r="B64" s="1067"/>
      <c r="C64" s="1067"/>
      <c r="D64" s="1067"/>
      <c r="E64" s="1067"/>
      <c r="F64" s="1067"/>
      <c r="G64" s="1067"/>
      <c r="H64" s="1067"/>
      <c r="I64" s="1067"/>
      <c r="J64" s="1067"/>
      <c r="K64" s="1067"/>
      <c r="L64" s="1067"/>
      <c r="M64" s="1067"/>
      <c r="N64" s="1067"/>
      <c r="O64" s="1067"/>
      <c r="P64" s="1067"/>
      <c r="Q64" s="1067"/>
      <c r="R64" s="1068"/>
    </row>
    <row r="65" spans="1:18" ht="13.5" x14ac:dyDescent="0.25">
      <c r="A65" s="155">
        <v>213301</v>
      </c>
      <c r="B65" s="239" t="s">
        <v>84</v>
      </c>
      <c r="C65" s="291"/>
      <c r="D65" s="291"/>
      <c r="E65" s="291"/>
      <c r="F65" s="291"/>
      <c r="G65" s="291"/>
      <c r="H65" s="291"/>
      <c r="I65" s="291"/>
      <c r="J65" s="291"/>
      <c r="K65" s="293">
        <f t="shared" ref="K65:K117" si="6">SUM(C65:J65)</f>
        <v>0</v>
      </c>
      <c r="L65" s="292"/>
      <c r="M65" s="292"/>
      <c r="N65" s="292"/>
      <c r="O65" s="294">
        <f t="shared" ref="O65:O118" si="7">SUM(L65:N65)</f>
        <v>0</v>
      </c>
      <c r="P65" s="291"/>
      <c r="Q65" s="291"/>
      <c r="R65" s="59"/>
    </row>
    <row r="66" spans="1:18" ht="13.5" x14ac:dyDescent="0.25">
      <c r="A66" s="155">
        <v>213302</v>
      </c>
      <c r="B66" s="239" t="s">
        <v>220</v>
      </c>
      <c r="C66" s="291"/>
      <c r="D66" s="291"/>
      <c r="E66" s="291"/>
      <c r="F66" s="291"/>
      <c r="G66" s="291"/>
      <c r="H66" s="291"/>
      <c r="I66" s="291"/>
      <c r="J66" s="291"/>
      <c r="K66" s="293">
        <f t="shared" si="6"/>
        <v>0</v>
      </c>
      <c r="L66" s="292"/>
      <c r="M66" s="292"/>
      <c r="N66" s="292"/>
      <c r="O66" s="294">
        <f t="shared" si="7"/>
        <v>0</v>
      </c>
      <c r="P66" s="291"/>
      <c r="Q66" s="291"/>
      <c r="R66" s="59"/>
    </row>
    <row r="67" spans="1:18" ht="13.5" x14ac:dyDescent="0.25">
      <c r="A67" s="155">
        <v>213305</v>
      </c>
      <c r="B67" s="239" t="s">
        <v>221</v>
      </c>
      <c r="C67" s="291"/>
      <c r="D67" s="291"/>
      <c r="E67" s="291"/>
      <c r="F67" s="291"/>
      <c r="G67" s="291"/>
      <c r="H67" s="291"/>
      <c r="I67" s="291"/>
      <c r="J67" s="291"/>
      <c r="K67" s="293">
        <f t="shared" si="6"/>
        <v>0</v>
      </c>
      <c r="L67" s="292"/>
      <c r="M67" s="292"/>
      <c r="N67" s="292"/>
      <c r="O67" s="294">
        <f t="shared" si="7"/>
        <v>0</v>
      </c>
      <c r="P67" s="291"/>
      <c r="Q67" s="291"/>
      <c r="R67" s="59"/>
    </row>
    <row r="68" spans="1:18" ht="13.5" x14ac:dyDescent="0.25">
      <c r="A68" s="155">
        <v>213306</v>
      </c>
      <c r="B68" s="239" t="s">
        <v>222</v>
      </c>
      <c r="C68" s="291"/>
      <c r="D68" s="291"/>
      <c r="E68" s="291"/>
      <c r="F68" s="291"/>
      <c r="G68" s="291"/>
      <c r="H68" s="291"/>
      <c r="I68" s="291"/>
      <c r="J68" s="291"/>
      <c r="K68" s="293">
        <f t="shared" si="6"/>
        <v>0</v>
      </c>
      <c r="L68" s="292"/>
      <c r="M68" s="292"/>
      <c r="N68" s="292"/>
      <c r="O68" s="294">
        <f t="shared" si="7"/>
        <v>0</v>
      </c>
      <c r="P68" s="291"/>
      <c r="Q68" s="291"/>
      <c r="R68" s="59"/>
    </row>
    <row r="69" spans="1:18" ht="13.5" x14ac:dyDescent="0.25">
      <c r="A69" s="155">
        <v>213307</v>
      </c>
      <c r="B69" s="239" t="s">
        <v>257</v>
      </c>
      <c r="C69" s="291"/>
      <c r="D69" s="291"/>
      <c r="E69" s="291"/>
      <c r="F69" s="291"/>
      <c r="G69" s="291"/>
      <c r="H69" s="291"/>
      <c r="I69" s="291"/>
      <c r="J69" s="291"/>
      <c r="K69" s="293">
        <f t="shared" si="6"/>
        <v>0</v>
      </c>
      <c r="L69" s="292"/>
      <c r="M69" s="292"/>
      <c r="N69" s="292"/>
      <c r="O69" s="294">
        <f t="shared" si="7"/>
        <v>0</v>
      </c>
      <c r="P69" s="291"/>
      <c r="Q69" s="291"/>
      <c r="R69" s="59"/>
    </row>
    <row r="70" spans="1:18" ht="13.5" x14ac:dyDescent="0.25">
      <c r="A70" s="155">
        <v>214201</v>
      </c>
      <c r="B70" s="233" t="s">
        <v>78</v>
      </c>
      <c r="C70" s="291"/>
      <c r="D70" s="291"/>
      <c r="E70" s="291"/>
      <c r="F70" s="291"/>
      <c r="G70" s="291"/>
      <c r="H70" s="291"/>
      <c r="I70" s="291"/>
      <c r="J70" s="291"/>
      <c r="K70" s="293">
        <f t="shared" si="6"/>
        <v>0</v>
      </c>
      <c r="L70" s="292"/>
      <c r="M70" s="292"/>
      <c r="N70" s="292"/>
      <c r="O70" s="294">
        <f t="shared" si="7"/>
        <v>0</v>
      </c>
      <c r="P70" s="291"/>
      <c r="Q70" s="291"/>
      <c r="R70" s="59"/>
    </row>
    <row r="71" spans="1:18" ht="13.5" x14ac:dyDescent="0.25">
      <c r="A71" s="155">
        <v>214202</v>
      </c>
      <c r="B71" s="233" t="s">
        <v>79</v>
      </c>
      <c r="C71" s="291"/>
      <c r="D71" s="291"/>
      <c r="E71" s="291"/>
      <c r="F71" s="291"/>
      <c r="G71" s="291"/>
      <c r="H71" s="291"/>
      <c r="I71" s="291"/>
      <c r="J71" s="291"/>
      <c r="K71" s="293">
        <f t="shared" si="6"/>
        <v>0</v>
      </c>
      <c r="L71" s="292"/>
      <c r="M71" s="292"/>
      <c r="N71" s="292"/>
      <c r="O71" s="294">
        <f t="shared" si="7"/>
        <v>0</v>
      </c>
      <c r="P71" s="291"/>
      <c r="Q71" s="291"/>
      <c r="R71" s="59"/>
    </row>
    <row r="72" spans="1:18" ht="13.5" x14ac:dyDescent="0.25">
      <c r="A72" s="155">
        <v>215101</v>
      </c>
      <c r="B72" s="233" t="s">
        <v>173</v>
      </c>
      <c r="C72" s="291"/>
      <c r="D72" s="291"/>
      <c r="E72" s="291"/>
      <c r="F72" s="291"/>
      <c r="G72" s="291"/>
      <c r="H72" s="291"/>
      <c r="I72" s="291"/>
      <c r="J72" s="291"/>
      <c r="K72" s="293">
        <f t="shared" si="6"/>
        <v>0</v>
      </c>
      <c r="L72" s="292"/>
      <c r="M72" s="292"/>
      <c r="N72" s="292"/>
      <c r="O72" s="294">
        <f t="shared" si="7"/>
        <v>0</v>
      </c>
      <c r="P72" s="291"/>
      <c r="Q72" s="291"/>
      <c r="R72" s="59"/>
    </row>
    <row r="73" spans="1:18" ht="13.5" x14ac:dyDescent="0.25">
      <c r="A73" s="155">
        <v>215102</v>
      </c>
      <c r="B73" s="233" t="s">
        <v>174</v>
      </c>
      <c r="C73" s="291"/>
      <c r="D73" s="291"/>
      <c r="E73" s="291"/>
      <c r="F73" s="291"/>
      <c r="G73" s="291"/>
      <c r="H73" s="291"/>
      <c r="I73" s="291"/>
      <c r="J73" s="291"/>
      <c r="K73" s="293">
        <f t="shared" si="6"/>
        <v>0</v>
      </c>
      <c r="L73" s="292"/>
      <c r="M73" s="292"/>
      <c r="N73" s="292"/>
      <c r="O73" s="294">
        <f t="shared" si="7"/>
        <v>0</v>
      </c>
      <c r="P73" s="291"/>
      <c r="Q73" s="291"/>
      <c r="R73" s="59"/>
    </row>
    <row r="74" spans="1:18" ht="13.5" x14ac:dyDescent="0.25">
      <c r="A74" s="155">
        <v>216101</v>
      </c>
      <c r="B74" s="233" t="s">
        <v>80</v>
      </c>
      <c r="C74" s="291"/>
      <c r="D74" s="291"/>
      <c r="E74" s="291"/>
      <c r="F74" s="291"/>
      <c r="G74" s="291"/>
      <c r="H74" s="291"/>
      <c r="I74" s="291"/>
      <c r="J74" s="291"/>
      <c r="K74" s="293">
        <f t="shared" si="6"/>
        <v>0</v>
      </c>
      <c r="L74" s="292"/>
      <c r="M74" s="292"/>
      <c r="N74" s="292"/>
      <c r="O74" s="294">
        <f t="shared" si="7"/>
        <v>0</v>
      </c>
      <c r="P74" s="291"/>
      <c r="Q74" s="291"/>
      <c r="R74" s="59"/>
    </row>
    <row r="75" spans="1:18" ht="13.5" x14ac:dyDescent="0.25">
      <c r="A75" s="155">
        <v>216401</v>
      </c>
      <c r="B75" s="233" t="s">
        <v>325</v>
      </c>
      <c r="C75" s="291"/>
      <c r="D75" s="291"/>
      <c r="E75" s="291"/>
      <c r="F75" s="291"/>
      <c r="G75" s="291"/>
      <c r="H75" s="291"/>
      <c r="I75" s="291"/>
      <c r="J75" s="291"/>
      <c r="K75" s="293">
        <f t="shared" si="6"/>
        <v>0</v>
      </c>
      <c r="L75" s="292"/>
      <c r="M75" s="292"/>
      <c r="N75" s="292"/>
      <c r="O75" s="294">
        <f t="shared" si="7"/>
        <v>0</v>
      </c>
      <c r="P75" s="291"/>
      <c r="Q75" s="291"/>
      <c r="R75" s="59"/>
    </row>
    <row r="76" spans="1:18" ht="13.5" x14ac:dyDescent="0.25">
      <c r="A76" s="155">
        <v>216402</v>
      </c>
      <c r="B76" s="233" t="s">
        <v>175</v>
      </c>
      <c r="C76" s="291"/>
      <c r="D76" s="291"/>
      <c r="E76" s="291"/>
      <c r="F76" s="291"/>
      <c r="G76" s="291"/>
      <c r="H76" s="291"/>
      <c r="I76" s="291"/>
      <c r="J76" s="291"/>
      <c r="K76" s="293">
        <f t="shared" si="6"/>
        <v>0</v>
      </c>
      <c r="L76" s="292"/>
      <c r="M76" s="292"/>
      <c r="N76" s="292"/>
      <c r="O76" s="294">
        <f t="shared" si="7"/>
        <v>0</v>
      </c>
      <c r="P76" s="291"/>
      <c r="Q76" s="291"/>
      <c r="R76" s="59"/>
    </row>
    <row r="77" spans="1:18" ht="13.5" x14ac:dyDescent="0.25">
      <c r="A77" s="155">
        <v>222104</v>
      </c>
      <c r="B77" s="233" t="s">
        <v>176</v>
      </c>
      <c r="C77" s="291"/>
      <c r="D77" s="291"/>
      <c r="E77" s="291"/>
      <c r="F77" s="291"/>
      <c r="G77" s="291"/>
      <c r="H77" s="291"/>
      <c r="I77" s="291"/>
      <c r="J77" s="291"/>
      <c r="K77" s="293">
        <f t="shared" si="6"/>
        <v>0</v>
      </c>
      <c r="L77" s="292"/>
      <c r="M77" s="292"/>
      <c r="N77" s="292"/>
      <c r="O77" s="294">
        <f t="shared" si="7"/>
        <v>0</v>
      </c>
      <c r="P77" s="291"/>
      <c r="Q77" s="291"/>
      <c r="R77" s="59"/>
    </row>
    <row r="78" spans="1:18" ht="13.5" x14ac:dyDescent="0.25">
      <c r="A78" s="155">
        <v>222116</v>
      </c>
      <c r="B78" s="233" t="s">
        <v>81</v>
      </c>
      <c r="C78" s="291"/>
      <c r="D78" s="291"/>
      <c r="E78" s="291"/>
      <c r="F78" s="291"/>
      <c r="G78" s="291"/>
      <c r="H78" s="291"/>
      <c r="I78" s="291"/>
      <c r="J78" s="291"/>
      <c r="K78" s="293">
        <f t="shared" si="6"/>
        <v>0</v>
      </c>
      <c r="L78" s="292"/>
      <c r="M78" s="292"/>
      <c r="N78" s="292"/>
      <c r="O78" s="294">
        <f t="shared" si="7"/>
        <v>0</v>
      </c>
      <c r="P78" s="291"/>
      <c r="Q78" s="291"/>
      <c r="R78" s="59"/>
    </row>
    <row r="79" spans="1:18" ht="13.5" x14ac:dyDescent="0.25">
      <c r="A79" s="155">
        <v>226301</v>
      </c>
      <c r="B79" s="233" t="s">
        <v>177</v>
      </c>
      <c r="C79" s="291"/>
      <c r="D79" s="291"/>
      <c r="E79" s="291"/>
      <c r="F79" s="291"/>
      <c r="G79" s="291"/>
      <c r="H79" s="291"/>
      <c r="I79" s="291"/>
      <c r="J79" s="291"/>
      <c r="K79" s="293">
        <f t="shared" si="6"/>
        <v>0</v>
      </c>
      <c r="L79" s="292"/>
      <c r="M79" s="292"/>
      <c r="N79" s="292"/>
      <c r="O79" s="294">
        <f t="shared" si="7"/>
        <v>0</v>
      </c>
      <c r="P79" s="291"/>
      <c r="Q79" s="291"/>
      <c r="R79" s="59"/>
    </row>
    <row r="80" spans="1:18" ht="13.5" x14ac:dyDescent="0.25">
      <c r="A80" s="155">
        <v>226302</v>
      </c>
      <c r="B80" s="233" t="s">
        <v>178</v>
      </c>
      <c r="C80" s="291"/>
      <c r="D80" s="291"/>
      <c r="E80" s="291"/>
      <c r="F80" s="291"/>
      <c r="G80" s="291"/>
      <c r="H80" s="291"/>
      <c r="I80" s="291"/>
      <c r="J80" s="291"/>
      <c r="K80" s="293">
        <f t="shared" si="6"/>
        <v>0</v>
      </c>
      <c r="L80" s="292"/>
      <c r="M80" s="292"/>
      <c r="N80" s="292"/>
      <c r="O80" s="294">
        <f t="shared" si="7"/>
        <v>0</v>
      </c>
      <c r="P80" s="291"/>
      <c r="Q80" s="291"/>
      <c r="R80" s="59"/>
    </row>
    <row r="81" spans="1:18" ht="13.5" x14ac:dyDescent="0.25">
      <c r="A81" s="155">
        <v>241101</v>
      </c>
      <c r="B81" s="233" t="s">
        <v>85</v>
      </c>
      <c r="C81" s="291"/>
      <c r="D81" s="291"/>
      <c r="E81" s="291"/>
      <c r="F81" s="291"/>
      <c r="G81" s="291"/>
      <c r="H81" s="291"/>
      <c r="I81" s="291"/>
      <c r="J81" s="291"/>
      <c r="K81" s="293">
        <f t="shared" si="6"/>
        <v>0</v>
      </c>
      <c r="L81" s="292"/>
      <c r="M81" s="292"/>
      <c r="N81" s="292"/>
      <c r="O81" s="294">
        <f t="shared" si="7"/>
        <v>0</v>
      </c>
      <c r="P81" s="291"/>
      <c r="Q81" s="291"/>
      <c r="R81" s="59"/>
    </row>
    <row r="82" spans="1:18" ht="13.5" x14ac:dyDescent="0.25">
      <c r="A82" s="155">
        <v>241102</v>
      </c>
      <c r="B82" s="233" t="s">
        <v>276</v>
      </c>
      <c r="C82" s="291"/>
      <c r="D82" s="291"/>
      <c r="E82" s="291"/>
      <c r="F82" s="291"/>
      <c r="G82" s="291"/>
      <c r="H82" s="291"/>
      <c r="I82" s="291"/>
      <c r="J82" s="291"/>
      <c r="K82" s="293">
        <f t="shared" si="6"/>
        <v>0</v>
      </c>
      <c r="L82" s="292"/>
      <c r="M82" s="292"/>
      <c r="N82" s="292"/>
      <c r="O82" s="294">
        <f t="shared" si="7"/>
        <v>0</v>
      </c>
      <c r="P82" s="291"/>
      <c r="Q82" s="291"/>
      <c r="R82" s="59"/>
    </row>
    <row r="83" spans="1:18" ht="13.5" x14ac:dyDescent="0.25">
      <c r="A83" s="155">
        <v>241103</v>
      </c>
      <c r="B83" s="233" t="s">
        <v>288</v>
      </c>
      <c r="C83" s="291"/>
      <c r="D83" s="291"/>
      <c r="E83" s="291"/>
      <c r="F83" s="291"/>
      <c r="G83" s="291"/>
      <c r="H83" s="291"/>
      <c r="I83" s="291"/>
      <c r="J83" s="291"/>
      <c r="K83" s="293">
        <f t="shared" si="6"/>
        <v>0</v>
      </c>
      <c r="L83" s="292"/>
      <c r="M83" s="292"/>
      <c r="N83" s="292"/>
      <c r="O83" s="294">
        <f t="shared" si="7"/>
        <v>0</v>
      </c>
      <c r="P83" s="291"/>
      <c r="Q83" s="291"/>
      <c r="R83" s="59"/>
    </row>
    <row r="84" spans="1:18" ht="13.5" x14ac:dyDescent="0.25">
      <c r="A84" s="155">
        <v>241107</v>
      </c>
      <c r="B84" s="233" t="s">
        <v>289</v>
      </c>
      <c r="C84" s="291"/>
      <c r="D84" s="291"/>
      <c r="E84" s="291"/>
      <c r="F84" s="291"/>
      <c r="G84" s="291"/>
      <c r="H84" s="291"/>
      <c r="I84" s="291"/>
      <c r="J84" s="291"/>
      <c r="K84" s="293">
        <f t="shared" si="6"/>
        <v>0</v>
      </c>
      <c r="L84" s="292"/>
      <c r="M84" s="292"/>
      <c r="N84" s="292"/>
      <c r="O84" s="294">
        <f t="shared" si="7"/>
        <v>0</v>
      </c>
      <c r="P84" s="291"/>
      <c r="Q84" s="291"/>
      <c r="R84" s="59"/>
    </row>
    <row r="85" spans="1:18" ht="13.5" x14ac:dyDescent="0.25">
      <c r="A85" s="155">
        <v>242102</v>
      </c>
      <c r="B85" s="233" t="s">
        <v>223</v>
      </c>
      <c r="C85" s="291"/>
      <c r="D85" s="291"/>
      <c r="E85" s="291"/>
      <c r="F85" s="291"/>
      <c r="G85" s="291"/>
      <c r="H85" s="291"/>
      <c r="I85" s="291"/>
      <c r="J85" s="291"/>
      <c r="K85" s="293">
        <f t="shared" si="6"/>
        <v>0</v>
      </c>
      <c r="L85" s="292"/>
      <c r="M85" s="292"/>
      <c r="N85" s="292"/>
      <c r="O85" s="294">
        <f t="shared" si="7"/>
        <v>0</v>
      </c>
      <c r="P85" s="291"/>
      <c r="Q85" s="291"/>
      <c r="R85" s="59"/>
    </row>
    <row r="86" spans="1:18" ht="13.5" x14ac:dyDescent="0.25">
      <c r="A86" s="155">
        <v>242202</v>
      </c>
      <c r="B86" s="233" t="s">
        <v>224</v>
      </c>
      <c r="C86" s="291"/>
      <c r="D86" s="291"/>
      <c r="E86" s="291"/>
      <c r="F86" s="291"/>
      <c r="G86" s="291"/>
      <c r="H86" s="291"/>
      <c r="I86" s="291"/>
      <c r="J86" s="291"/>
      <c r="K86" s="293">
        <f t="shared" si="6"/>
        <v>0</v>
      </c>
      <c r="L86" s="292"/>
      <c r="M86" s="292"/>
      <c r="N86" s="292"/>
      <c r="O86" s="294">
        <f t="shared" si="7"/>
        <v>0</v>
      </c>
      <c r="P86" s="291"/>
      <c r="Q86" s="291"/>
      <c r="R86" s="59"/>
    </row>
    <row r="87" spans="1:18" ht="13.5" x14ac:dyDescent="0.25">
      <c r="A87" s="155">
        <v>242203</v>
      </c>
      <c r="B87" s="233" t="s">
        <v>275</v>
      </c>
      <c r="C87" s="291"/>
      <c r="D87" s="291"/>
      <c r="E87" s="291"/>
      <c r="F87" s="291"/>
      <c r="G87" s="291"/>
      <c r="H87" s="291"/>
      <c r="I87" s="291"/>
      <c r="J87" s="291"/>
      <c r="K87" s="293">
        <f t="shared" si="6"/>
        <v>0</v>
      </c>
      <c r="L87" s="292"/>
      <c r="M87" s="292"/>
      <c r="N87" s="292"/>
      <c r="O87" s="294">
        <f t="shared" si="7"/>
        <v>0</v>
      </c>
      <c r="P87" s="291"/>
      <c r="Q87" s="291"/>
      <c r="R87" s="59"/>
    </row>
    <row r="88" spans="1:18" ht="13.5" x14ac:dyDescent="0.25">
      <c r="A88" s="155">
        <v>224901</v>
      </c>
      <c r="B88" s="233" t="s">
        <v>219</v>
      </c>
      <c r="C88" s="291"/>
      <c r="D88" s="291"/>
      <c r="E88" s="291"/>
      <c r="F88" s="291"/>
      <c r="G88" s="291"/>
      <c r="H88" s="291"/>
      <c r="I88" s="291"/>
      <c r="J88" s="291"/>
      <c r="K88" s="293">
        <f t="shared" si="6"/>
        <v>0</v>
      </c>
      <c r="L88" s="292"/>
      <c r="M88" s="292"/>
      <c r="N88" s="292"/>
      <c r="O88" s="294">
        <f t="shared" si="7"/>
        <v>0</v>
      </c>
      <c r="P88" s="291"/>
      <c r="Q88" s="291"/>
      <c r="R88" s="59"/>
    </row>
    <row r="89" spans="1:18" ht="13.5" x14ac:dyDescent="0.25">
      <c r="A89" s="155">
        <v>224902</v>
      </c>
      <c r="B89" s="239" t="s">
        <v>83</v>
      </c>
      <c r="C89" s="291"/>
      <c r="D89" s="291"/>
      <c r="E89" s="291"/>
      <c r="F89" s="291"/>
      <c r="G89" s="291"/>
      <c r="H89" s="291"/>
      <c r="I89" s="291"/>
      <c r="J89" s="291"/>
      <c r="K89" s="293">
        <f t="shared" si="6"/>
        <v>0</v>
      </c>
      <c r="L89" s="292"/>
      <c r="M89" s="292"/>
      <c r="N89" s="292"/>
      <c r="O89" s="294">
        <f t="shared" si="7"/>
        <v>0</v>
      </c>
      <c r="P89" s="291"/>
      <c r="Q89" s="291"/>
      <c r="R89" s="59"/>
    </row>
    <row r="90" spans="1:18" ht="13.5" x14ac:dyDescent="0.25">
      <c r="A90" s="155">
        <v>242207</v>
      </c>
      <c r="B90" s="233" t="s">
        <v>279</v>
      </c>
      <c r="C90" s="291"/>
      <c r="D90" s="291"/>
      <c r="E90" s="291"/>
      <c r="F90" s="291"/>
      <c r="G90" s="291"/>
      <c r="H90" s="291"/>
      <c r="I90" s="291"/>
      <c r="J90" s="291"/>
      <c r="K90" s="293">
        <f t="shared" si="6"/>
        <v>0</v>
      </c>
      <c r="L90" s="292"/>
      <c r="M90" s="292"/>
      <c r="N90" s="292"/>
      <c r="O90" s="294">
        <f t="shared" si="7"/>
        <v>0</v>
      </c>
      <c r="P90" s="291"/>
      <c r="Q90" s="291"/>
      <c r="R90" s="59"/>
    </row>
    <row r="91" spans="1:18" ht="13.5" x14ac:dyDescent="0.25">
      <c r="A91" s="155">
        <v>242208</v>
      </c>
      <c r="B91" s="233" t="s">
        <v>82</v>
      </c>
      <c r="C91" s="291"/>
      <c r="D91" s="291"/>
      <c r="E91" s="291"/>
      <c r="F91" s="291"/>
      <c r="G91" s="291"/>
      <c r="H91" s="291"/>
      <c r="I91" s="291"/>
      <c r="J91" s="291"/>
      <c r="K91" s="293">
        <f t="shared" si="6"/>
        <v>0</v>
      </c>
      <c r="L91" s="292"/>
      <c r="M91" s="292"/>
      <c r="N91" s="292"/>
      <c r="O91" s="294">
        <f t="shared" si="7"/>
        <v>0</v>
      </c>
      <c r="P91" s="291"/>
      <c r="Q91" s="291"/>
      <c r="R91" s="59"/>
    </row>
    <row r="92" spans="1:18" ht="13.5" x14ac:dyDescent="0.25">
      <c r="A92" s="155">
        <v>242211</v>
      </c>
      <c r="B92" s="233" t="s">
        <v>86</v>
      </c>
      <c r="C92" s="291"/>
      <c r="D92" s="291"/>
      <c r="E92" s="291"/>
      <c r="F92" s="291"/>
      <c r="G92" s="291"/>
      <c r="H92" s="291"/>
      <c r="I92" s="291"/>
      <c r="J92" s="291"/>
      <c r="K92" s="293">
        <f t="shared" si="6"/>
        <v>0</v>
      </c>
      <c r="L92" s="292"/>
      <c r="M92" s="292"/>
      <c r="N92" s="292"/>
      <c r="O92" s="294">
        <f t="shared" si="7"/>
        <v>0</v>
      </c>
      <c r="P92" s="291"/>
      <c r="Q92" s="291"/>
      <c r="R92" s="59"/>
    </row>
    <row r="93" spans="1:18" ht="13.5" x14ac:dyDescent="0.25">
      <c r="A93" s="155">
        <v>242302</v>
      </c>
      <c r="B93" s="233" t="s">
        <v>179</v>
      </c>
      <c r="C93" s="291"/>
      <c r="D93" s="291"/>
      <c r="E93" s="291"/>
      <c r="F93" s="291"/>
      <c r="G93" s="291"/>
      <c r="H93" s="291"/>
      <c r="I93" s="291"/>
      <c r="J93" s="291"/>
      <c r="K93" s="293">
        <f t="shared" si="6"/>
        <v>0</v>
      </c>
      <c r="L93" s="292"/>
      <c r="M93" s="292"/>
      <c r="N93" s="292"/>
      <c r="O93" s="294">
        <f t="shared" si="7"/>
        <v>0</v>
      </c>
      <c r="P93" s="291"/>
      <c r="Q93" s="291"/>
      <c r="R93" s="59"/>
    </row>
    <row r="94" spans="1:18" ht="13.5" x14ac:dyDescent="0.25">
      <c r="A94" s="155">
        <v>242303</v>
      </c>
      <c r="B94" s="233" t="s">
        <v>215</v>
      </c>
      <c r="C94" s="291"/>
      <c r="D94" s="291"/>
      <c r="E94" s="291"/>
      <c r="F94" s="291"/>
      <c r="G94" s="291"/>
      <c r="H94" s="291"/>
      <c r="I94" s="291"/>
      <c r="J94" s="291"/>
      <c r="K94" s="293">
        <f t="shared" si="6"/>
        <v>0</v>
      </c>
      <c r="L94" s="292"/>
      <c r="M94" s="292"/>
      <c r="N94" s="292"/>
      <c r="O94" s="294">
        <f t="shared" si="7"/>
        <v>0</v>
      </c>
      <c r="P94" s="291"/>
      <c r="Q94" s="291"/>
      <c r="R94" s="59"/>
    </row>
    <row r="95" spans="1:18" ht="13.5" x14ac:dyDescent="0.25">
      <c r="A95" s="155">
        <v>242304</v>
      </c>
      <c r="B95" s="233" t="s">
        <v>225</v>
      </c>
      <c r="C95" s="291"/>
      <c r="D95" s="291"/>
      <c r="E95" s="291"/>
      <c r="F95" s="291"/>
      <c r="G95" s="291"/>
      <c r="H95" s="291"/>
      <c r="I95" s="291"/>
      <c r="J95" s="291"/>
      <c r="K95" s="293">
        <f t="shared" si="6"/>
        <v>0</v>
      </c>
      <c r="L95" s="292"/>
      <c r="M95" s="292"/>
      <c r="N95" s="292"/>
      <c r="O95" s="294">
        <f t="shared" si="7"/>
        <v>0</v>
      </c>
      <c r="P95" s="291"/>
      <c r="Q95" s="291"/>
      <c r="R95" s="59"/>
    </row>
    <row r="96" spans="1:18" ht="13.5" x14ac:dyDescent="0.25">
      <c r="A96" s="155">
        <v>242307</v>
      </c>
      <c r="B96" s="233" t="s">
        <v>277</v>
      </c>
      <c r="C96" s="291"/>
      <c r="D96" s="291"/>
      <c r="E96" s="291"/>
      <c r="F96" s="291"/>
      <c r="G96" s="291"/>
      <c r="H96" s="291"/>
      <c r="I96" s="291"/>
      <c r="J96" s="291"/>
      <c r="K96" s="293">
        <f t="shared" si="6"/>
        <v>0</v>
      </c>
      <c r="L96" s="292"/>
      <c r="M96" s="292"/>
      <c r="N96" s="292"/>
      <c r="O96" s="294">
        <f t="shared" si="7"/>
        <v>0</v>
      </c>
      <c r="P96" s="291"/>
      <c r="Q96" s="291"/>
      <c r="R96" s="59"/>
    </row>
    <row r="97" spans="1:18" ht="13.5" x14ac:dyDescent="0.25">
      <c r="A97" s="155">
        <v>242401</v>
      </c>
      <c r="B97" s="233" t="s">
        <v>87</v>
      </c>
      <c r="C97" s="291"/>
      <c r="D97" s="291"/>
      <c r="E97" s="291"/>
      <c r="F97" s="291"/>
      <c r="G97" s="291"/>
      <c r="H97" s="291"/>
      <c r="I97" s="291"/>
      <c r="J97" s="291"/>
      <c r="K97" s="293">
        <f t="shared" si="6"/>
        <v>0</v>
      </c>
      <c r="L97" s="292"/>
      <c r="M97" s="292"/>
      <c r="N97" s="292"/>
      <c r="O97" s="294">
        <f t="shared" si="7"/>
        <v>0</v>
      </c>
      <c r="P97" s="291"/>
      <c r="Q97" s="291"/>
      <c r="R97" s="59"/>
    </row>
    <row r="98" spans="1:18" ht="13.5" x14ac:dyDescent="0.25">
      <c r="A98" s="155">
        <v>243201</v>
      </c>
      <c r="B98" s="233" t="s">
        <v>278</v>
      </c>
      <c r="C98" s="291"/>
      <c r="D98" s="291"/>
      <c r="E98" s="291"/>
      <c r="F98" s="291"/>
      <c r="G98" s="291"/>
      <c r="H98" s="291"/>
      <c r="I98" s="291"/>
      <c r="J98" s="291"/>
      <c r="K98" s="293">
        <f t="shared" si="6"/>
        <v>0</v>
      </c>
      <c r="L98" s="292"/>
      <c r="M98" s="292"/>
      <c r="N98" s="292"/>
      <c r="O98" s="294">
        <f t="shared" si="7"/>
        <v>0</v>
      </c>
      <c r="P98" s="291"/>
      <c r="Q98" s="291"/>
      <c r="R98" s="59"/>
    </row>
    <row r="99" spans="1:18" ht="13.5" x14ac:dyDescent="0.25">
      <c r="A99" s="155">
        <v>243203</v>
      </c>
      <c r="B99" s="233" t="s">
        <v>384</v>
      </c>
      <c r="C99" s="291"/>
      <c r="D99" s="291"/>
      <c r="E99" s="291"/>
      <c r="F99" s="291"/>
      <c r="G99" s="291"/>
      <c r="H99" s="291"/>
      <c r="I99" s="291"/>
      <c r="J99" s="291"/>
      <c r="K99" s="293">
        <f t="shared" si="6"/>
        <v>0</v>
      </c>
      <c r="L99" s="292"/>
      <c r="M99" s="292"/>
      <c r="N99" s="292"/>
      <c r="O99" s="294">
        <f t="shared" si="7"/>
        <v>0</v>
      </c>
      <c r="P99" s="291"/>
      <c r="Q99" s="291"/>
      <c r="R99" s="59"/>
    </row>
    <row r="100" spans="1:18" ht="13.5" x14ac:dyDescent="0.25">
      <c r="A100" s="155">
        <v>243204</v>
      </c>
      <c r="B100" s="233" t="s">
        <v>214</v>
      </c>
      <c r="C100" s="291"/>
      <c r="D100" s="291"/>
      <c r="E100" s="291"/>
      <c r="F100" s="291"/>
      <c r="G100" s="291"/>
      <c r="H100" s="291"/>
      <c r="I100" s="291"/>
      <c r="J100" s="291"/>
      <c r="K100" s="293">
        <f t="shared" si="6"/>
        <v>0</v>
      </c>
      <c r="L100" s="292"/>
      <c r="M100" s="292"/>
      <c r="N100" s="292"/>
      <c r="O100" s="294">
        <f t="shared" si="7"/>
        <v>0</v>
      </c>
      <c r="P100" s="291"/>
      <c r="Q100" s="291"/>
      <c r="R100" s="59"/>
    </row>
    <row r="101" spans="1:18" ht="13.5" x14ac:dyDescent="0.25">
      <c r="A101" s="155">
        <v>251101</v>
      </c>
      <c r="B101" s="233" t="s">
        <v>226</v>
      </c>
      <c r="C101" s="291"/>
      <c r="D101" s="291"/>
      <c r="E101" s="291"/>
      <c r="F101" s="291"/>
      <c r="G101" s="291"/>
      <c r="H101" s="291"/>
      <c r="I101" s="291"/>
      <c r="J101" s="291"/>
      <c r="K101" s="293">
        <f t="shared" si="6"/>
        <v>0</v>
      </c>
      <c r="L101" s="292"/>
      <c r="M101" s="292"/>
      <c r="N101" s="292"/>
      <c r="O101" s="294">
        <f t="shared" si="7"/>
        <v>0</v>
      </c>
      <c r="P101" s="291"/>
      <c r="Q101" s="291"/>
      <c r="R101" s="59"/>
    </row>
    <row r="102" spans="1:18" ht="13.5" x14ac:dyDescent="0.25">
      <c r="A102" s="155">
        <v>251302</v>
      </c>
      <c r="B102" s="233" t="s">
        <v>180</v>
      </c>
      <c r="C102" s="291"/>
      <c r="D102" s="291"/>
      <c r="E102" s="291"/>
      <c r="F102" s="291"/>
      <c r="G102" s="291"/>
      <c r="H102" s="291"/>
      <c r="I102" s="291"/>
      <c r="J102" s="291"/>
      <c r="K102" s="293">
        <f t="shared" si="6"/>
        <v>0</v>
      </c>
      <c r="L102" s="292"/>
      <c r="M102" s="292"/>
      <c r="N102" s="292"/>
      <c r="O102" s="294">
        <f t="shared" si="7"/>
        <v>0</v>
      </c>
      <c r="P102" s="291"/>
      <c r="Q102" s="291"/>
      <c r="R102" s="59"/>
    </row>
    <row r="103" spans="1:18" ht="13.5" x14ac:dyDescent="0.25">
      <c r="A103" s="155">
        <v>252101</v>
      </c>
      <c r="B103" s="233" t="s">
        <v>227</v>
      </c>
      <c r="C103" s="291"/>
      <c r="D103" s="291"/>
      <c r="E103" s="291"/>
      <c r="F103" s="291"/>
      <c r="G103" s="291"/>
      <c r="H103" s="291"/>
      <c r="I103" s="291"/>
      <c r="J103" s="291"/>
      <c r="K103" s="293">
        <f t="shared" si="6"/>
        <v>0</v>
      </c>
      <c r="L103" s="292"/>
      <c r="M103" s="292"/>
      <c r="N103" s="292"/>
      <c r="O103" s="294">
        <f t="shared" si="7"/>
        <v>0</v>
      </c>
      <c r="P103" s="291"/>
      <c r="Q103" s="291"/>
      <c r="R103" s="59"/>
    </row>
    <row r="104" spans="1:18" ht="13.5" x14ac:dyDescent="0.25">
      <c r="A104" s="155">
        <v>252201</v>
      </c>
      <c r="B104" s="233" t="s">
        <v>88</v>
      </c>
      <c r="C104" s="291"/>
      <c r="D104" s="291"/>
      <c r="E104" s="291"/>
      <c r="F104" s="291"/>
      <c r="G104" s="291"/>
      <c r="H104" s="291"/>
      <c r="I104" s="291"/>
      <c r="J104" s="291"/>
      <c r="K104" s="293">
        <f t="shared" si="6"/>
        <v>0</v>
      </c>
      <c r="L104" s="292"/>
      <c r="M104" s="292"/>
      <c r="N104" s="292"/>
      <c r="O104" s="294">
        <f t="shared" si="7"/>
        <v>0</v>
      </c>
      <c r="P104" s="291"/>
      <c r="Q104" s="291"/>
      <c r="R104" s="59"/>
    </row>
    <row r="105" spans="1:18" ht="13.5" x14ac:dyDescent="0.25">
      <c r="A105" s="155">
        <v>252301</v>
      </c>
      <c r="B105" s="233" t="s">
        <v>228</v>
      </c>
      <c r="C105" s="291"/>
      <c r="D105" s="291"/>
      <c r="E105" s="291"/>
      <c r="F105" s="291"/>
      <c r="G105" s="291"/>
      <c r="H105" s="291"/>
      <c r="I105" s="291"/>
      <c r="J105" s="291"/>
      <c r="K105" s="293">
        <f t="shared" si="6"/>
        <v>0</v>
      </c>
      <c r="L105" s="292"/>
      <c r="M105" s="292"/>
      <c r="N105" s="292"/>
      <c r="O105" s="294">
        <f t="shared" si="7"/>
        <v>0</v>
      </c>
      <c r="P105" s="291"/>
      <c r="Q105" s="291"/>
      <c r="R105" s="59"/>
    </row>
    <row r="106" spans="1:18" ht="13.5" x14ac:dyDescent="0.25">
      <c r="A106" s="155">
        <v>252902</v>
      </c>
      <c r="B106" s="233" t="s">
        <v>181</v>
      </c>
      <c r="C106" s="291"/>
      <c r="D106" s="291"/>
      <c r="E106" s="291"/>
      <c r="F106" s="291"/>
      <c r="G106" s="291"/>
      <c r="H106" s="291"/>
      <c r="I106" s="291"/>
      <c r="J106" s="291"/>
      <c r="K106" s="293">
        <f t="shared" si="6"/>
        <v>0</v>
      </c>
      <c r="L106" s="292"/>
      <c r="M106" s="292"/>
      <c r="N106" s="292"/>
      <c r="O106" s="294">
        <f t="shared" si="7"/>
        <v>0</v>
      </c>
      <c r="P106" s="291"/>
      <c r="Q106" s="291"/>
      <c r="R106" s="59"/>
    </row>
    <row r="107" spans="1:18" ht="13.5" x14ac:dyDescent="0.25">
      <c r="A107" s="155">
        <v>261102</v>
      </c>
      <c r="B107" s="233" t="s">
        <v>324</v>
      </c>
      <c r="C107" s="291"/>
      <c r="D107" s="291"/>
      <c r="E107" s="291"/>
      <c r="F107" s="291"/>
      <c r="G107" s="291"/>
      <c r="H107" s="291"/>
      <c r="I107" s="291"/>
      <c r="J107" s="291"/>
      <c r="K107" s="293">
        <f t="shared" si="6"/>
        <v>0</v>
      </c>
      <c r="L107" s="292"/>
      <c r="M107" s="292"/>
      <c r="N107" s="292"/>
      <c r="O107" s="294">
        <f t="shared" si="7"/>
        <v>0</v>
      </c>
      <c r="P107" s="291"/>
      <c r="Q107" s="291"/>
      <c r="R107" s="59"/>
    </row>
    <row r="108" spans="1:18" ht="13.5" x14ac:dyDescent="0.25">
      <c r="A108" s="155">
        <v>262102</v>
      </c>
      <c r="B108" s="233" t="s">
        <v>182</v>
      </c>
      <c r="C108" s="291"/>
      <c r="D108" s="291"/>
      <c r="E108" s="291"/>
      <c r="F108" s="291"/>
      <c r="G108" s="291"/>
      <c r="H108" s="291"/>
      <c r="I108" s="291"/>
      <c r="J108" s="291"/>
      <c r="K108" s="293">
        <f t="shared" si="6"/>
        <v>0</v>
      </c>
      <c r="L108" s="292"/>
      <c r="M108" s="292"/>
      <c r="N108" s="292"/>
      <c r="O108" s="294">
        <f t="shared" si="7"/>
        <v>0</v>
      </c>
      <c r="P108" s="291"/>
      <c r="Q108" s="291"/>
      <c r="R108" s="59"/>
    </row>
    <row r="109" spans="1:18" ht="13.5" x14ac:dyDescent="0.25">
      <c r="A109" s="155">
        <v>262201</v>
      </c>
      <c r="B109" s="233" t="s">
        <v>89</v>
      </c>
      <c r="C109" s="291"/>
      <c r="D109" s="291"/>
      <c r="E109" s="291"/>
      <c r="F109" s="291"/>
      <c r="G109" s="291"/>
      <c r="H109" s="291"/>
      <c r="I109" s="291"/>
      <c r="J109" s="291"/>
      <c r="K109" s="293">
        <f t="shared" si="6"/>
        <v>0</v>
      </c>
      <c r="L109" s="292"/>
      <c r="M109" s="292"/>
      <c r="N109" s="292"/>
      <c r="O109" s="294">
        <f t="shared" si="7"/>
        <v>0</v>
      </c>
      <c r="P109" s="291"/>
      <c r="Q109" s="291"/>
      <c r="R109" s="59"/>
    </row>
    <row r="110" spans="1:18" ht="13.5" x14ac:dyDescent="0.25">
      <c r="A110" s="155">
        <v>262202</v>
      </c>
      <c r="B110" s="233" t="s">
        <v>264</v>
      </c>
      <c r="C110" s="291"/>
      <c r="D110" s="291"/>
      <c r="E110" s="291"/>
      <c r="F110" s="291"/>
      <c r="G110" s="291"/>
      <c r="H110" s="291"/>
      <c r="I110" s="291"/>
      <c r="J110" s="291"/>
      <c r="K110" s="293">
        <f t="shared" si="6"/>
        <v>0</v>
      </c>
      <c r="L110" s="292"/>
      <c r="M110" s="292"/>
      <c r="N110" s="292"/>
      <c r="O110" s="294">
        <f t="shared" si="7"/>
        <v>0</v>
      </c>
      <c r="P110" s="291"/>
      <c r="Q110" s="291"/>
      <c r="R110" s="59"/>
    </row>
    <row r="111" spans="1:18" ht="13.5" x14ac:dyDescent="0.25">
      <c r="A111" s="103">
        <v>263101</v>
      </c>
      <c r="B111" s="390" t="s">
        <v>183</v>
      </c>
      <c r="C111" s="291"/>
      <c r="D111" s="291"/>
      <c r="E111" s="291"/>
      <c r="F111" s="291"/>
      <c r="G111" s="291"/>
      <c r="H111" s="291"/>
      <c r="I111" s="291"/>
      <c r="J111" s="291"/>
      <c r="K111" s="293">
        <f t="shared" si="6"/>
        <v>0</v>
      </c>
      <c r="L111" s="292"/>
      <c r="M111" s="292"/>
      <c r="N111" s="292"/>
      <c r="O111" s="294">
        <f t="shared" si="7"/>
        <v>0</v>
      </c>
      <c r="P111" s="291"/>
      <c r="Q111" s="291"/>
      <c r="R111" s="59"/>
    </row>
    <row r="112" spans="1:18" ht="13.5" x14ac:dyDescent="0.25">
      <c r="A112" s="103">
        <v>263510</v>
      </c>
      <c r="B112" s="390" t="s">
        <v>265</v>
      </c>
      <c r="C112" s="291"/>
      <c r="D112" s="291"/>
      <c r="E112" s="291"/>
      <c r="F112" s="291"/>
      <c r="G112" s="291"/>
      <c r="H112" s="291"/>
      <c r="I112" s="291"/>
      <c r="J112" s="291"/>
      <c r="K112" s="293">
        <f t="shared" si="6"/>
        <v>0</v>
      </c>
      <c r="L112" s="292"/>
      <c r="M112" s="292"/>
      <c r="N112" s="292"/>
      <c r="O112" s="294">
        <f t="shared" si="7"/>
        <v>0</v>
      </c>
      <c r="P112" s="291"/>
      <c r="Q112" s="291"/>
      <c r="R112" s="59"/>
    </row>
    <row r="113" spans="1:18" ht="13.5" x14ac:dyDescent="0.25">
      <c r="A113" s="155">
        <v>264301</v>
      </c>
      <c r="B113" s="233" t="s">
        <v>184</v>
      </c>
      <c r="C113" s="291"/>
      <c r="D113" s="291"/>
      <c r="E113" s="291"/>
      <c r="F113" s="291"/>
      <c r="G113" s="291"/>
      <c r="H113" s="291"/>
      <c r="I113" s="291"/>
      <c r="J113" s="291"/>
      <c r="K113" s="293">
        <f t="shared" si="6"/>
        <v>0</v>
      </c>
      <c r="L113" s="292"/>
      <c r="M113" s="292"/>
      <c r="N113" s="292"/>
      <c r="O113" s="294">
        <f t="shared" si="7"/>
        <v>0</v>
      </c>
      <c r="P113" s="291"/>
      <c r="Q113" s="291"/>
      <c r="R113" s="59"/>
    </row>
    <row r="114" spans="1:18" ht="13.5" x14ac:dyDescent="0.25">
      <c r="A114" s="155">
        <v>264302</v>
      </c>
      <c r="B114" s="233" t="s">
        <v>185</v>
      </c>
      <c r="C114" s="291"/>
      <c r="D114" s="291"/>
      <c r="E114" s="291"/>
      <c r="F114" s="291"/>
      <c r="G114" s="291"/>
      <c r="H114" s="291"/>
      <c r="I114" s="291"/>
      <c r="J114" s="291"/>
      <c r="K114" s="293">
        <f t="shared" si="6"/>
        <v>0</v>
      </c>
      <c r="L114" s="292"/>
      <c r="M114" s="292"/>
      <c r="N114" s="292"/>
      <c r="O114" s="294">
        <f t="shared" si="7"/>
        <v>0</v>
      </c>
      <c r="P114" s="291"/>
      <c r="Q114" s="291"/>
      <c r="R114" s="59"/>
    </row>
    <row r="115" spans="1:18" ht="13.5" x14ac:dyDescent="0.25">
      <c r="A115" s="103">
        <v>331501</v>
      </c>
      <c r="B115" s="233" t="s">
        <v>196</v>
      </c>
      <c r="C115" s="291"/>
      <c r="D115" s="291"/>
      <c r="E115" s="291"/>
      <c r="F115" s="291"/>
      <c r="G115" s="291"/>
      <c r="H115" s="291"/>
      <c r="I115" s="291"/>
      <c r="J115" s="291"/>
      <c r="K115" s="293">
        <f t="shared" si="6"/>
        <v>0</v>
      </c>
      <c r="L115" s="292"/>
      <c r="M115" s="292"/>
      <c r="N115" s="292"/>
      <c r="O115" s="294">
        <f t="shared" si="7"/>
        <v>0</v>
      </c>
      <c r="P115" s="291"/>
      <c r="Q115" s="291"/>
      <c r="R115" s="59"/>
    </row>
    <row r="116" spans="1:18" ht="13.5" x14ac:dyDescent="0.25">
      <c r="A116" s="103">
        <v>341110</v>
      </c>
      <c r="B116" s="233" t="s">
        <v>200</v>
      </c>
      <c r="C116" s="291"/>
      <c r="D116" s="291"/>
      <c r="E116" s="291"/>
      <c r="F116" s="291"/>
      <c r="G116" s="291"/>
      <c r="H116" s="291"/>
      <c r="I116" s="291"/>
      <c r="J116" s="291"/>
      <c r="K116" s="293">
        <f t="shared" si="6"/>
        <v>0</v>
      </c>
      <c r="L116" s="292"/>
      <c r="M116" s="292"/>
      <c r="N116" s="292"/>
      <c r="O116" s="294">
        <f t="shared" si="7"/>
        <v>0</v>
      </c>
      <c r="P116" s="291"/>
      <c r="Q116" s="291"/>
      <c r="R116" s="59"/>
    </row>
    <row r="117" spans="1:18" ht="13.5" x14ac:dyDescent="0.25">
      <c r="A117" s="155">
        <v>399999</v>
      </c>
      <c r="B117" s="233" t="s">
        <v>330</v>
      </c>
      <c r="C117" s="291"/>
      <c r="D117" s="291"/>
      <c r="E117" s="291"/>
      <c r="F117" s="291"/>
      <c r="G117" s="291"/>
      <c r="H117" s="291"/>
      <c r="I117" s="291"/>
      <c r="J117" s="291"/>
      <c r="K117" s="293">
        <f t="shared" si="6"/>
        <v>0</v>
      </c>
      <c r="L117" s="292"/>
      <c r="M117" s="292"/>
      <c r="N117" s="292"/>
      <c r="O117" s="294">
        <f t="shared" si="7"/>
        <v>0</v>
      </c>
      <c r="P117" s="291"/>
      <c r="Q117" s="291"/>
      <c r="R117" s="59"/>
    </row>
    <row r="118" spans="1:18" ht="13.5" x14ac:dyDescent="0.25">
      <c r="A118" s="1069" t="s">
        <v>90</v>
      </c>
      <c r="B118" s="1069"/>
      <c r="C118" s="295">
        <f>SUM(C65:C117)</f>
        <v>0</v>
      </c>
      <c r="D118" s="295">
        <f>SUM(D65:D117)</f>
        <v>0</v>
      </c>
      <c r="E118" s="295">
        <f t="shared" ref="E118:R118" si="8">SUM(E65:E117)</f>
        <v>0</v>
      </c>
      <c r="F118" s="295">
        <f t="shared" si="8"/>
        <v>0</v>
      </c>
      <c r="G118" s="295">
        <f t="shared" si="8"/>
        <v>0</v>
      </c>
      <c r="H118" s="295">
        <f t="shared" si="8"/>
        <v>0</v>
      </c>
      <c r="I118" s="295">
        <f t="shared" si="8"/>
        <v>0</v>
      </c>
      <c r="J118" s="295">
        <f t="shared" si="8"/>
        <v>0</v>
      </c>
      <c r="K118" s="295">
        <f t="shared" si="8"/>
        <v>0</v>
      </c>
      <c r="L118" s="295">
        <f t="shared" si="8"/>
        <v>0</v>
      </c>
      <c r="M118" s="295">
        <f t="shared" si="8"/>
        <v>0</v>
      </c>
      <c r="N118" s="295">
        <f t="shared" si="8"/>
        <v>0</v>
      </c>
      <c r="O118" s="295">
        <f t="shared" si="7"/>
        <v>0</v>
      </c>
      <c r="P118" s="295">
        <f t="shared" si="8"/>
        <v>0</v>
      </c>
      <c r="Q118" s="295">
        <f t="shared" si="8"/>
        <v>0</v>
      </c>
      <c r="R118" s="295">
        <f t="shared" si="8"/>
        <v>0</v>
      </c>
    </row>
    <row r="119" spans="1:18" x14ac:dyDescent="0.2">
      <c r="A119" s="1066" t="s">
        <v>91</v>
      </c>
      <c r="B119" s="1067"/>
      <c r="C119" s="1067"/>
      <c r="D119" s="1067"/>
      <c r="E119" s="1067"/>
      <c r="F119" s="1067"/>
      <c r="G119" s="1067"/>
      <c r="H119" s="1067"/>
      <c r="I119" s="1067"/>
      <c r="J119" s="1067"/>
      <c r="K119" s="1067"/>
      <c r="L119" s="1067"/>
      <c r="M119" s="1067"/>
      <c r="N119" s="1067"/>
      <c r="O119" s="1067"/>
      <c r="P119" s="1067"/>
      <c r="Q119" s="1067"/>
      <c r="R119" s="1068"/>
    </row>
    <row r="120" spans="1:18" ht="13.5" x14ac:dyDescent="0.25">
      <c r="A120" s="155">
        <v>311101</v>
      </c>
      <c r="B120" s="233" t="s">
        <v>186</v>
      </c>
      <c r="C120" s="291"/>
      <c r="D120" s="291"/>
      <c r="E120" s="291"/>
      <c r="F120" s="291"/>
      <c r="G120" s="291"/>
      <c r="H120" s="291"/>
      <c r="I120" s="291"/>
      <c r="J120" s="291"/>
      <c r="K120" s="293">
        <f t="shared" ref="K120:K148" si="9">SUM(C120:J120)</f>
        <v>0</v>
      </c>
      <c r="L120" s="292"/>
      <c r="M120" s="292"/>
      <c r="N120" s="292"/>
      <c r="O120" s="294">
        <f t="shared" ref="O120:O149" si="10">SUM(L120:N120)</f>
        <v>0</v>
      </c>
      <c r="P120" s="291"/>
      <c r="Q120" s="291"/>
      <c r="R120" s="59"/>
    </row>
    <row r="121" spans="1:18" ht="13.5" x14ac:dyDescent="0.25">
      <c r="A121" s="155">
        <v>311201</v>
      </c>
      <c r="B121" s="233" t="s">
        <v>92</v>
      </c>
      <c r="C121" s="291"/>
      <c r="D121" s="291"/>
      <c r="E121" s="291"/>
      <c r="F121" s="291"/>
      <c r="G121" s="291"/>
      <c r="H121" s="291"/>
      <c r="I121" s="291"/>
      <c r="J121" s="291"/>
      <c r="K121" s="293">
        <f t="shared" si="9"/>
        <v>0</v>
      </c>
      <c r="L121" s="292"/>
      <c r="M121" s="292"/>
      <c r="N121" s="292"/>
      <c r="O121" s="294">
        <f t="shared" si="10"/>
        <v>0</v>
      </c>
      <c r="P121" s="291"/>
      <c r="Q121" s="291"/>
      <c r="R121" s="59"/>
    </row>
    <row r="122" spans="1:18" ht="13.5" x14ac:dyDescent="0.25">
      <c r="A122" s="155">
        <v>311203</v>
      </c>
      <c r="B122" s="233" t="s">
        <v>187</v>
      </c>
      <c r="C122" s="291"/>
      <c r="D122" s="291"/>
      <c r="E122" s="291"/>
      <c r="F122" s="291"/>
      <c r="G122" s="291"/>
      <c r="H122" s="291"/>
      <c r="I122" s="291"/>
      <c r="J122" s="291"/>
      <c r="K122" s="293">
        <f t="shared" si="9"/>
        <v>0</v>
      </c>
      <c r="L122" s="292"/>
      <c r="M122" s="292"/>
      <c r="N122" s="292"/>
      <c r="O122" s="294">
        <f t="shared" si="10"/>
        <v>0</v>
      </c>
      <c r="P122" s="291"/>
      <c r="Q122" s="291"/>
      <c r="R122" s="59"/>
    </row>
    <row r="123" spans="1:18" ht="13.5" x14ac:dyDescent="0.25">
      <c r="A123" s="155">
        <v>311301</v>
      </c>
      <c r="B123" s="233" t="s">
        <v>188</v>
      </c>
      <c r="C123" s="291"/>
      <c r="D123" s="291"/>
      <c r="E123" s="291"/>
      <c r="F123" s="291"/>
      <c r="G123" s="291"/>
      <c r="H123" s="291"/>
      <c r="I123" s="291"/>
      <c r="J123" s="291"/>
      <c r="K123" s="293">
        <f t="shared" si="9"/>
        <v>0</v>
      </c>
      <c r="L123" s="292"/>
      <c r="M123" s="292"/>
      <c r="N123" s="292"/>
      <c r="O123" s="294">
        <f t="shared" si="10"/>
        <v>0</v>
      </c>
      <c r="P123" s="291"/>
      <c r="Q123" s="291"/>
      <c r="R123" s="59"/>
    </row>
    <row r="124" spans="1:18" ht="13.5" x14ac:dyDescent="0.25">
      <c r="A124" s="155">
        <v>311501</v>
      </c>
      <c r="B124" s="233" t="s">
        <v>233</v>
      </c>
      <c r="C124" s="291"/>
      <c r="D124" s="291"/>
      <c r="E124" s="291"/>
      <c r="F124" s="291"/>
      <c r="G124" s="291"/>
      <c r="H124" s="291"/>
      <c r="I124" s="291"/>
      <c r="J124" s="291"/>
      <c r="K124" s="293">
        <f t="shared" si="9"/>
        <v>0</v>
      </c>
      <c r="L124" s="292"/>
      <c r="M124" s="292"/>
      <c r="N124" s="292"/>
      <c r="O124" s="294">
        <f t="shared" si="10"/>
        <v>0</v>
      </c>
      <c r="P124" s="291"/>
      <c r="Q124" s="291"/>
      <c r="R124" s="59"/>
    </row>
    <row r="125" spans="1:18" ht="13.5" x14ac:dyDescent="0.25">
      <c r="A125" s="155">
        <v>311801</v>
      </c>
      <c r="B125" s="233" t="s">
        <v>234</v>
      </c>
      <c r="C125" s="291"/>
      <c r="D125" s="291"/>
      <c r="E125" s="291"/>
      <c r="F125" s="291"/>
      <c r="G125" s="291"/>
      <c r="H125" s="291"/>
      <c r="I125" s="291"/>
      <c r="J125" s="291"/>
      <c r="K125" s="293">
        <f t="shared" si="9"/>
        <v>0</v>
      </c>
      <c r="L125" s="292"/>
      <c r="M125" s="292"/>
      <c r="N125" s="292"/>
      <c r="O125" s="294">
        <f t="shared" si="10"/>
        <v>0</v>
      </c>
      <c r="P125" s="291"/>
      <c r="Q125" s="291"/>
      <c r="R125" s="59"/>
    </row>
    <row r="126" spans="1:18" ht="13.5" x14ac:dyDescent="0.25">
      <c r="A126" s="155">
        <v>311904</v>
      </c>
      <c r="B126" s="233" t="s">
        <v>252</v>
      </c>
      <c r="C126" s="291"/>
      <c r="D126" s="291"/>
      <c r="E126" s="291"/>
      <c r="F126" s="291"/>
      <c r="G126" s="291"/>
      <c r="H126" s="291"/>
      <c r="I126" s="291"/>
      <c r="J126" s="291"/>
      <c r="K126" s="293">
        <f t="shared" si="9"/>
        <v>0</v>
      </c>
      <c r="L126" s="292"/>
      <c r="M126" s="292"/>
      <c r="N126" s="292"/>
      <c r="O126" s="294">
        <f t="shared" si="10"/>
        <v>0</v>
      </c>
      <c r="P126" s="291"/>
      <c r="Q126" s="291"/>
      <c r="R126" s="59"/>
    </row>
    <row r="127" spans="1:18" ht="13.5" x14ac:dyDescent="0.25">
      <c r="A127" s="155">
        <v>312301</v>
      </c>
      <c r="B127" s="233" t="s">
        <v>192</v>
      </c>
      <c r="C127" s="291"/>
      <c r="D127" s="291"/>
      <c r="E127" s="291"/>
      <c r="F127" s="291"/>
      <c r="G127" s="291"/>
      <c r="H127" s="291"/>
      <c r="I127" s="291"/>
      <c r="J127" s="291"/>
      <c r="K127" s="293">
        <f t="shared" si="9"/>
        <v>0</v>
      </c>
      <c r="L127" s="292"/>
      <c r="M127" s="292"/>
      <c r="N127" s="292"/>
      <c r="O127" s="294">
        <f t="shared" si="10"/>
        <v>0</v>
      </c>
      <c r="P127" s="291"/>
      <c r="Q127" s="291"/>
      <c r="R127" s="59"/>
    </row>
    <row r="128" spans="1:18" ht="13.5" x14ac:dyDescent="0.25">
      <c r="A128" s="155">
        <v>313201</v>
      </c>
      <c r="B128" s="233" t="s">
        <v>117</v>
      </c>
      <c r="C128" s="291"/>
      <c r="D128" s="291"/>
      <c r="E128" s="291"/>
      <c r="F128" s="291"/>
      <c r="G128" s="291"/>
      <c r="H128" s="291"/>
      <c r="I128" s="291"/>
      <c r="J128" s="291"/>
      <c r="K128" s="293">
        <f t="shared" si="9"/>
        <v>0</v>
      </c>
      <c r="L128" s="292"/>
      <c r="M128" s="292"/>
      <c r="N128" s="292"/>
      <c r="O128" s="294">
        <f t="shared" si="10"/>
        <v>0</v>
      </c>
      <c r="P128" s="291"/>
      <c r="Q128" s="291"/>
      <c r="R128" s="59"/>
    </row>
    <row r="129" spans="1:18" ht="13.5" x14ac:dyDescent="0.25">
      <c r="A129" s="155">
        <v>313202</v>
      </c>
      <c r="B129" s="233" t="s">
        <v>189</v>
      </c>
      <c r="C129" s="291"/>
      <c r="D129" s="291"/>
      <c r="E129" s="291"/>
      <c r="F129" s="291"/>
      <c r="G129" s="291"/>
      <c r="H129" s="291"/>
      <c r="I129" s="291"/>
      <c r="J129" s="291"/>
      <c r="K129" s="293">
        <f t="shared" si="9"/>
        <v>0</v>
      </c>
      <c r="L129" s="292"/>
      <c r="M129" s="292"/>
      <c r="N129" s="292"/>
      <c r="O129" s="294">
        <f t="shared" si="10"/>
        <v>0</v>
      </c>
      <c r="P129" s="291"/>
      <c r="Q129" s="291"/>
      <c r="R129" s="59"/>
    </row>
    <row r="130" spans="1:18" ht="13.5" x14ac:dyDescent="0.25">
      <c r="A130" s="155">
        <v>314101</v>
      </c>
      <c r="B130" s="233" t="s">
        <v>193</v>
      </c>
      <c r="C130" s="291"/>
      <c r="D130" s="291"/>
      <c r="E130" s="291"/>
      <c r="F130" s="291"/>
      <c r="G130" s="291"/>
      <c r="H130" s="291"/>
      <c r="I130" s="291"/>
      <c r="J130" s="291"/>
      <c r="K130" s="293">
        <f t="shared" si="9"/>
        <v>0</v>
      </c>
      <c r="L130" s="292"/>
      <c r="M130" s="292"/>
      <c r="N130" s="292"/>
      <c r="O130" s="294">
        <f t="shared" si="10"/>
        <v>0</v>
      </c>
      <c r="P130" s="291"/>
      <c r="Q130" s="291"/>
      <c r="R130" s="59"/>
    </row>
    <row r="131" spans="1:18" ht="13.5" x14ac:dyDescent="0.25">
      <c r="A131" s="155">
        <v>314102</v>
      </c>
      <c r="B131" s="233" t="s">
        <v>235</v>
      </c>
      <c r="C131" s="291"/>
      <c r="D131" s="291"/>
      <c r="E131" s="291"/>
      <c r="F131" s="291"/>
      <c r="G131" s="291"/>
      <c r="H131" s="291"/>
      <c r="I131" s="291"/>
      <c r="J131" s="291"/>
      <c r="K131" s="293">
        <f t="shared" si="9"/>
        <v>0</v>
      </c>
      <c r="L131" s="292"/>
      <c r="M131" s="292"/>
      <c r="N131" s="292"/>
      <c r="O131" s="294">
        <f t="shared" si="10"/>
        <v>0</v>
      </c>
      <c r="P131" s="291"/>
      <c r="Q131" s="291"/>
      <c r="R131" s="59"/>
    </row>
    <row r="132" spans="1:18" ht="13.5" x14ac:dyDescent="0.25">
      <c r="A132" s="155">
        <v>325701</v>
      </c>
      <c r="B132" s="233" t="s">
        <v>194</v>
      </c>
      <c r="C132" s="291"/>
      <c r="D132" s="291"/>
      <c r="E132" s="291"/>
      <c r="F132" s="291"/>
      <c r="G132" s="291"/>
      <c r="H132" s="291"/>
      <c r="I132" s="291"/>
      <c r="J132" s="291"/>
      <c r="K132" s="293">
        <f t="shared" si="9"/>
        <v>0</v>
      </c>
      <c r="L132" s="292"/>
      <c r="M132" s="292"/>
      <c r="N132" s="292"/>
      <c r="O132" s="294">
        <f t="shared" si="10"/>
        <v>0</v>
      </c>
      <c r="P132" s="291"/>
      <c r="Q132" s="291"/>
      <c r="R132" s="59"/>
    </row>
    <row r="133" spans="1:18" ht="13.5" x14ac:dyDescent="0.25">
      <c r="A133" s="159">
        <v>335913</v>
      </c>
      <c r="B133" s="233" t="s">
        <v>199</v>
      </c>
      <c r="C133" s="291"/>
      <c r="D133" s="291"/>
      <c r="E133" s="291"/>
      <c r="F133" s="291"/>
      <c r="G133" s="291"/>
      <c r="H133" s="291"/>
      <c r="I133" s="291"/>
      <c r="J133" s="291"/>
      <c r="K133" s="293">
        <f t="shared" si="9"/>
        <v>0</v>
      </c>
      <c r="L133" s="292"/>
      <c r="M133" s="292"/>
      <c r="N133" s="292"/>
      <c r="O133" s="294">
        <f t="shared" si="10"/>
        <v>0</v>
      </c>
      <c r="P133" s="291"/>
      <c r="Q133" s="291"/>
      <c r="R133" s="59"/>
    </row>
    <row r="134" spans="1:18" ht="13.5" x14ac:dyDescent="0.25">
      <c r="A134" s="155">
        <v>343101</v>
      </c>
      <c r="B134" s="233" t="s">
        <v>191</v>
      </c>
      <c r="C134" s="291"/>
      <c r="D134" s="291"/>
      <c r="E134" s="291"/>
      <c r="F134" s="291"/>
      <c r="G134" s="291"/>
      <c r="H134" s="291"/>
      <c r="I134" s="291"/>
      <c r="J134" s="291"/>
      <c r="K134" s="293">
        <f t="shared" si="9"/>
        <v>0</v>
      </c>
      <c r="L134" s="292"/>
      <c r="M134" s="292"/>
      <c r="N134" s="292"/>
      <c r="O134" s="294">
        <f t="shared" si="10"/>
        <v>0</v>
      </c>
      <c r="P134" s="291"/>
      <c r="Q134" s="291"/>
      <c r="R134" s="59"/>
    </row>
    <row r="135" spans="1:18" ht="13.5" x14ac:dyDescent="0.25">
      <c r="A135" s="103">
        <v>351301</v>
      </c>
      <c r="B135" s="233" t="s">
        <v>237</v>
      </c>
      <c r="C135" s="291"/>
      <c r="D135" s="291"/>
      <c r="E135" s="291"/>
      <c r="F135" s="291"/>
      <c r="G135" s="291"/>
      <c r="H135" s="291"/>
      <c r="I135" s="291"/>
      <c r="J135" s="291"/>
      <c r="K135" s="293">
        <f t="shared" si="9"/>
        <v>0</v>
      </c>
      <c r="L135" s="292"/>
      <c r="M135" s="292"/>
      <c r="N135" s="292"/>
      <c r="O135" s="294">
        <f t="shared" si="10"/>
        <v>0</v>
      </c>
      <c r="P135" s="291"/>
      <c r="Q135" s="291"/>
      <c r="R135" s="59"/>
    </row>
    <row r="136" spans="1:18" ht="13.5" x14ac:dyDescent="0.25">
      <c r="A136" s="103">
        <v>351302</v>
      </c>
      <c r="B136" s="156" t="s">
        <v>446</v>
      </c>
      <c r="C136" s="291"/>
      <c r="D136" s="291"/>
      <c r="E136" s="291"/>
      <c r="F136" s="291"/>
      <c r="G136" s="291"/>
      <c r="H136" s="291"/>
      <c r="I136" s="291"/>
      <c r="J136" s="291"/>
      <c r="K136" s="293">
        <f t="shared" si="9"/>
        <v>0</v>
      </c>
      <c r="L136" s="292"/>
      <c r="M136" s="292"/>
      <c r="N136" s="292"/>
      <c r="O136" s="294">
        <f t="shared" si="10"/>
        <v>0</v>
      </c>
      <c r="P136" s="291"/>
      <c r="Q136" s="291"/>
      <c r="R136" s="59"/>
    </row>
    <row r="137" spans="1:18" ht="13.5" x14ac:dyDescent="0.25">
      <c r="A137" s="103">
        <v>351401</v>
      </c>
      <c r="B137" s="233" t="s">
        <v>201</v>
      </c>
      <c r="C137" s="291"/>
      <c r="D137" s="291"/>
      <c r="E137" s="291"/>
      <c r="F137" s="291"/>
      <c r="G137" s="291"/>
      <c r="H137" s="291"/>
      <c r="I137" s="291"/>
      <c r="J137" s="291"/>
      <c r="K137" s="293">
        <f t="shared" si="9"/>
        <v>0</v>
      </c>
      <c r="L137" s="292"/>
      <c r="M137" s="292"/>
      <c r="N137" s="292"/>
      <c r="O137" s="294">
        <f t="shared" si="10"/>
        <v>0</v>
      </c>
      <c r="P137" s="291"/>
      <c r="Q137" s="291"/>
      <c r="R137" s="59"/>
    </row>
    <row r="138" spans="1:18" ht="13.5" x14ac:dyDescent="0.25">
      <c r="A138" s="155">
        <v>611302</v>
      </c>
      <c r="B138" s="233" t="s">
        <v>243</v>
      </c>
      <c r="C138" s="291"/>
      <c r="D138" s="291"/>
      <c r="E138" s="291"/>
      <c r="F138" s="291"/>
      <c r="G138" s="291"/>
      <c r="H138" s="291"/>
      <c r="I138" s="291"/>
      <c r="J138" s="291"/>
      <c r="K138" s="293">
        <f t="shared" si="9"/>
        <v>0</v>
      </c>
      <c r="L138" s="292"/>
      <c r="M138" s="292"/>
      <c r="N138" s="292"/>
      <c r="O138" s="294">
        <f t="shared" si="10"/>
        <v>0</v>
      </c>
      <c r="P138" s="291"/>
      <c r="Q138" s="291"/>
      <c r="R138" s="59"/>
    </row>
    <row r="139" spans="1:18" ht="13.5" x14ac:dyDescent="0.25">
      <c r="A139" s="103">
        <v>611304</v>
      </c>
      <c r="B139" s="233" t="s">
        <v>212</v>
      </c>
      <c r="C139" s="291"/>
      <c r="D139" s="291"/>
      <c r="E139" s="291"/>
      <c r="F139" s="291"/>
      <c r="G139" s="291"/>
      <c r="H139" s="291"/>
      <c r="I139" s="291"/>
      <c r="J139" s="291"/>
      <c r="K139" s="293">
        <f t="shared" si="9"/>
        <v>0</v>
      </c>
      <c r="L139" s="292"/>
      <c r="M139" s="292"/>
      <c r="N139" s="292"/>
      <c r="O139" s="294">
        <f t="shared" si="10"/>
        <v>0</v>
      </c>
      <c r="P139" s="291"/>
      <c r="Q139" s="291"/>
      <c r="R139" s="59"/>
    </row>
    <row r="140" spans="1:18" ht="13.5" x14ac:dyDescent="0.25">
      <c r="A140" s="103">
        <v>641201</v>
      </c>
      <c r="B140" s="233" t="s">
        <v>213</v>
      </c>
      <c r="C140" s="291"/>
      <c r="D140" s="291"/>
      <c r="E140" s="291"/>
      <c r="F140" s="291"/>
      <c r="G140" s="291"/>
      <c r="H140" s="291"/>
      <c r="I140" s="291"/>
      <c r="J140" s="291"/>
      <c r="K140" s="293">
        <f t="shared" si="9"/>
        <v>0</v>
      </c>
      <c r="L140" s="292"/>
      <c r="M140" s="292"/>
      <c r="N140" s="292"/>
      <c r="O140" s="294">
        <f t="shared" si="10"/>
        <v>0</v>
      </c>
      <c r="P140" s="291"/>
      <c r="Q140" s="291"/>
      <c r="R140" s="59"/>
    </row>
    <row r="141" spans="1:18" ht="13.5" x14ac:dyDescent="0.25">
      <c r="A141" s="103">
        <v>641301</v>
      </c>
      <c r="B141" s="233" t="s">
        <v>244</v>
      </c>
      <c r="C141" s="291"/>
      <c r="D141" s="291"/>
      <c r="E141" s="291"/>
      <c r="F141" s="291"/>
      <c r="G141" s="291"/>
      <c r="H141" s="291"/>
      <c r="I141" s="291"/>
      <c r="J141" s="291"/>
      <c r="K141" s="293">
        <f t="shared" si="9"/>
        <v>0</v>
      </c>
      <c r="L141" s="292"/>
      <c r="M141" s="292"/>
      <c r="N141" s="292"/>
      <c r="O141" s="294">
        <f t="shared" si="10"/>
        <v>0</v>
      </c>
      <c r="P141" s="291"/>
      <c r="Q141" s="291"/>
      <c r="R141" s="59"/>
    </row>
    <row r="142" spans="1:18" ht="13.5" x14ac:dyDescent="0.25">
      <c r="A142" s="155">
        <v>642601</v>
      </c>
      <c r="B142" s="233" t="s">
        <v>93</v>
      </c>
      <c r="C142" s="291"/>
      <c r="D142" s="291"/>
      <c r="E142" s="291"/>
      <c r="F142" s="291"/>
      <c r="G142" s="291"/>
      <c r="H142" s="291"/>
      <c r="I142" s="291"/>
      <c r="J142" s="291"/>
      <c r="K142" s="293">
        <f t="shared" si="9"/>
        <v>0</v>
      </c>
      <c r="L142" s="292"/>
      <c r="M142" s="292"/>
      <c r="N142" s="292"/>
      <c r="O142" s="294">
        <f t="shared" si="10"/>
        <v>0</v>
      </c>
      <c r="P142" s="291"/>
      <c r="Q142" s="291"/>
      <c r="R142" s="59"/>
    </row>
    <row r="143" spans="1:18" ht="13.5" x14ac:dyDescent="0.25">
      <c r="A143" s="155">
        <v>642605</v>
      </c>
      <c r="B143" s="233" t="s">
        <v>94</v>
      </c>
      <c r="C143" s="291"/>
      <c r="D143" s="291"/>
      <c r="E143" s="291"/>
      <c r="F143" s="291"/>
      <c r="G143" s="291"/>
      <c r="H143" s="291"/>
      <c r="I143" s="291"/>
      <c r="J143" s="291"/>
      <c r="K143" s="293">
        <f t="shared" si="9"/>
        <v>0</v>
      </c>
      <c r="L143" s="292"/>
      <c r="M143" s="292"/>
      <c r="N143" s="292"/>
      <c r="O143" s="294">
        <f t="shared" si="10"/>
        <v>0</v>
      </c>
      <c r="P143" s="291"/>
      <c r="Q143" s="291"/>
      <c r="R143" s="59"/>
    </row>
    <row r="144" spans="1:18" ht="13.5" x14ac:dyDescent="0.25">
      <c r="A144" s="155">
        <v>653101</v>
      </c>
      <c r="B144" s="233" t="s">
        <v>245</v>
      </c>
      <c r="C144" s="291"/>
      <c r="D144" s="291"/>
      <c r="E144" s="291"/>
      <c r="F144" s="291"/>
      <c r="G144" s="291"/>
      <c r="H144" s="291"/>
      <c r="I144" s="291"/>
      <c r="J144" s="291"/>
      <c r="K144" s="293">
        <f t="shared" si="9"/>
        <v>0</v>
      </c>
      <c r="L144" s="292"/>
      <c r="M144" s="292"/>
      <c r="N144" s="292"/>
      <c r="O144" s="294">
        <f t="shared" si="10"/>
        <v>0</v>
      </c>
      <c r="P144" s="291"/>
      <c r="Q144" s="291"/>
      <c r="R144" s="59"/>
    </row>
    <row r="145" spans="1:18" ht="13.5" x14ac:dyDescent="0.25">
      <c r="A145" s="155">
        <v>653303</v>
      </c>
      <c r="B145" s="233" t="s">
        <v>95</v>
      </c>
      <c r="C145" s="291"/>
      <c r="D145" s="291"/>
      <c r="E145" s="291"/>
      <c r="F145" s="291"/>
      <c r="G145" s="291"/>
      <c r="H145" s="291"/>
      <c r="I145" s="291"/>
      <c r="J145" s="291"/>
      <c r="K145" s="293">
        <f t="shared" si="9"/>
        <v>0</v>
      </c>
      <c r="L145" s="292"/>
      <c r="M145" s="292"/>
      <c r="N145" s="292"/>
      <c r="O145" s="294">
        <f t="shared" si="10"/>
        <v>0</v>
      </c>
      <c r="P145" s="291"/>
      <c r="Q145" s="291"/>
      <c r="R145" s="59"/>
    </row>
    <row r="146" spans="1:18" ht="13.5" x14ac:dyDescent="0.25">
      <c r="A146" s="155">
        <v>671101</v>
      </c>
      <c r="B146" s="233" t="s">
        <v>96</v>
      </c>
      <c r="C146" s="291"/>
      <c r="D146" s="291"/>
      <c r="E146" s="291"/>
      <c r="F146" s="291"/>
      <c r="G146" s="291"/>
      <c r="H146" s="291"/>
      <c r="I146" s="291"/>
      <c r="J146" s="291"/>
      <c r="K146" s="293">
        <f t="shared" si="9"/>
        <v>0</v>
      </c>
      <c r="L146" s="292"/>
      <c r="M146" s="292"/>
      <c r="N146" s="292"/>
      <c r="O146" s="294">
        <f t="shared" si="10"/>
        <v>0</v>
      </c>
      <c r="P146" s="291"/>
      <c r="Q146" s="291"/>
      <c r="R146" s="59"/>
    </row>
    <row r="147" spans="1:18" ht="13.5" x14ac:dyDescent="0.25">
      <c r="A147" s="103">
        <v>671202</v>
      </c>
      <c r="B147" s="233" t="s">
        <v>211</v>
      </c>
      <c r="C147" s="291"/>
      <c r="D147" s="291"/>
      <c r="E147" s="291"/>
      <c r="F147" s="291"/>
      <c r="G147" s="291"/>
      <c r="H147" s="291"/>
      <c r="I147" s="291"/>
      <c r="J147" s="291"/>
      <c r="K147" s="293">
        <f t="shared" si="9"/>
        <v>0</v>
      </c>
      <c r="L147" s="292"/>
      <c r="M147" s="292"/>
      <c r="N147" s="292"/>
      <c r="O147" s="294">
        <f t="shared" si="10"/>
        <v>0</v>
      </c>
      <c r="P147" s="291"/>
      <c r="Q147" s="291"/>
      <c r="R147" s="59"/>
    </row>
    <row r="148" spans="1:18" ht="13.5" x14ac:dyDescent="0.25">
      <c r="A148" s="155">
        <v>671302</v>
      </c>
      <c r="B148" s="233" t="s">
        <v>97</v>
      </c>
      <c r="C148" s="291"/>
      <c r="D148" s="291"/>
      <c r="E148" s="291"/>
      <c r="F148" s="291"/>
      <c r="G148" s="291"/>
      <c r="H148" s="291"/>
      <c r="I148" s="291"/>
      <c r="J148" s="291"/>
      <c r="K148" s="293">
        <f t="shared" si="9"/>
        <v>0</v>
      </c>
      <c r="L148" s="292"/>
      <c r="M148" s="292"/>
      <c r="N148" s="292"/>
      <c r="O148" s="294">
        <f t="shared" si="10"/>
        <v>0</v>
      </c>
      <c r="P148" s="291"/>
      <c r="Q148" s="291"/>
      <c r="R148" s="59"/>
    </row>
    <row r="149" spans="1:18" ht="13.5" x14ac:dyDescent="0.25">
      <c r="A149" s="1069" t="s">
        <v>98</v>
      </c>
      <c r="B149" s="1069"/>
      <c r="C149" s="295">
        <f>SUM(C120:C148)</f>
        <v>0</v>
      </c>
      <c r="D149" s="295">
        <f>SUM(D120:D148)</f>
        <v>0</v>
      </c>
      <c r="E149" s="295">
        <f t="shared" ref="E149:R149" si="11">SUM(E120:E148)</f>
        <v>0</v>
      </c>
      <c r="F149" s="295">
        <f t="shared" si="11"/>
        <v>0</v>
      </c>
      <c r="G149" s="295">
        <f t="shared" si="11"/>
        <v>0</v>
      </c>
      <c r="H149" s="295">
        <f t="shared" si="11"/>
        <v>0</v>
      </c>
      <c r="I149" s="295">
        <f t="shared" si="11"/>
        <v>0</v>
      </c>
      <c r="J149" s="295">
        <f t="shared" si="11"/>
        <v>0</v>
      </c>
      <c r="K149" s="295">
        <f t="shared" si="11"/>
        <v>0</v>
      </c>
      <c r="L149" s="295">
        <f t="shared" si="11"/>
        <v>0</v>
      </c>
      <c r="M149" s="295">
        <f t="shared" si="11"/>
        <v>0</v>
      </c>
      <c r="N149" s="295">
        <f t="shared" si="11"/>
        <v>0</v>
      </c>
      <c r="O149" s="295">
        <f t="shared" si="10"/>
        <v>0</v>
      </c>
      <c r="P149" s="295">
        <f t="shared" si="11"/>
        <v>0</v>
      </c>
      <c r="Q149" s="295">
        <f t="shared" si="11"/>
        <v>0</v>
      </c>
      <c r="R149" s="295">
        <f t="shared" si="11"/>
        <v>0</v>
      </c>
    </row>
    <row r="150" spans="1:18" x14ac:dyDescent="0.2">
      <c r="A150" s="1066" t="s">
        <v>99</v>
      </c>
      <c r="B150" s="1067"/>
      <c r="C150" s="1067"/>
      <c r="D150" s="1067"/>
      <c r="E150" s="1067"/>
      <c r="F150" s="1067"/>
      <c r="G150" s="1067"/>
      <c r="H150" s="1067"/>
      <c r="I150" s="1067"/>
      <c r="J150" s="1067"/>
      <c r="K150" s="1067"/>
      <c r="L150" s="1067"/>
      <c r="M150" s="1067"/>
      <c r="N150" s="1067"/>
      <c r="O150" s="1067"/>
      <c r="P150" s="1067"/>
      <c r="Q150" s="1067"/>
      <c r="R150" s="1068"/>
    </row>
    <row r="151" spans="1:18" ht="13.5" x14ac:dyDescent="0.25">
      <c r="A151" s="155">
        <v>323102</v>
      </c>
      <c r="B151" s="233" t="s">
        <v>100</v>
      </c>
      <c r="C151" s="291"/>
      <c r="D151" s="291"/>
      <c r="E151" s="291"/>
      <c r="F151" s="291"/>
      <c r="G151" s="291"/>
      <c r="H151" s="291"/>
      <c r="I151" s="291"/>
      <c r="J151" s="291"/>
      <c r="K151" s="293">
        <f>SUM(C151:J151)</f>
        <v>0</v>
      </c>
      <c r="L151" s="292"/>
      <c r="M151" s="292"/>
      <c r="N151" s="292"/>
      <c r="O151" s="294">
        <f>SUM(L151:N151)</f>
        <v>0</v>
      </c>
      <c r="P151" s="291"/>
      <c r="Q151" s="291"/>
      <c r="R151" s="59"/>
    </row>
    <row r="152" spans="1:18" ht="13.5" x14ac:dyDescent="0.25">
      <c r="A152" s="103">
        <v>325802</v>
      </c>
      <c r="B152" s="233" t="s">
        <v>195</v>
      </c>
      <c r="C152" s="291"/>
      <c r="D152" s="291"/>
      <c r="E152" s="291"/>
      <c r="F152" s="291"/>
      <c r="G152" s="291"/>
      <c r="H152" s="291"/>
      <c r="I152" s="291"/>
      <c r="J152" s="291"/>
      <c r="K152" s="293">
        <f>SUM(C152:J152)</f>
        <v>0</v>
      </c>
      <c r="L152" s="292"/>
      <c r="M152" s="292"/>
      <c r="N152" s="292"/>
      <c r="O152" s="294">
        <f>SUM(L152:N152)</f>
        <v>0</v>
      </c>
      <c r="P152" s="291"/>
      <c r="Q152" s="291"/>
      <c r="R152" s="59"/>
    </row>
    <row r="153" spans="1:18" ht="13.5" x14ac:dyDescent="0.25">
      <c r="A153" s="103">
        <v>341201</v>
      </c>
      <c r="B153" s="233" t="s">
        <v>101</v>
      </c>
      <c r="C153" s="291"/>
      <c r="D153" s="291"/>
      <c r="E153" s="291"/>
      <c r="F153" s="291"/>
      <c r="G153" s="291"/>
      <c r="H153" s="291"/>
      <c r="I153" s="291"/>
      <c r="J153" s="291"/>
      <c r="K153" s="293">
        <f>SUM(C153:J153)</f>
        <v>0</v>
      </c>
      <c r="L153" s="292"/>
      <c r="M153" s="292"/>
      <c r="N153" s="292"/>
      <c r="O153" s="294">
        <f>SUM(L153:N153)</f>
        <v>0</v>
      </c>
      <c r="P153" s="291"/>
      <c r="Q153" s="291"/>
      <c r="R153" s="59"/>
    </row>
    <row r="154" spans="1:18" ht="13.5" x14ac:dyDescent="0.25">
      <c r="A154" s="103">
        <v>342201</v>
      </c>
      <c r="B154" s="233" t="s">
        <v>254</v>
      </c>
      <c r="C154" s="291"/>
      <c r="D154" s="291"/>
      <c r="E154" s="291"/>
      <c r="F154" s="291"/>
      <c r="G154" s="291"/>
      <c r="H154" s="291"/>
      <c r="I154" s="291"/>
      <c r="J154" s="291"/>
      <c r="K154" s="293">
        <f>SUM(C154:J154)</f>
        <v>0</v>
      </c>
      <c r="L154" s="292"/>
      <c r="M154" s="292"/>
      <c r="N154" s="292"/>
      <c r="O154" s="294">
        <f>SUM(L154:N154)</f>
        <v>0</v>
      </c>
      <c r="P154" s="291"/>
      <c r="Q154" s="291"/>
      <c r="R154" s="59"/>
    </row>
    <row r="155" spans="1:18" ht="13.5" x14ac:dyDescent="0.25">
      <c r="A155" s="1069" t="s">
        <v>106</v>
      </c>
      <c r="B155" s="1069"/>
      <c r="C155" s="295">
        <f>SUM(C151:C154)</f>
        <v>0</v>
      </c>
      <c r="D155" s="295">
        <f>SUM(D151:D154)</f>
        <v>0</v>
      </c>
      <c r="E155" s="295">
        <f t="shared" ref="E155:R155" si="12">SUM(E151:E154)</f>
        <v>0</v>
      </c>
      <c r="F155" s="295">
        <f t="shared" si="12"/>
        <v>0</v>
      </c>
      <c r="G155" s="295">
        <f t="shared" si="12"/>
        <v>0</v>
      </c>
      <c r="H155" s="295">
        <f t="shared" si="12"/>
        <v>0</v>
      </c>
      <c r="I155" s="295">
        <f t="shared" si="12"/>
        <v>0</v>
      </c>
      <c r="J155" s="295">
        <f t="shared" si="12"/>
        <v>0</v>
      </c>
      <c r="K155" s="295">
        <f t="shared" si="12"/>
        <v>0</v>
      </c>
      <c r="L155" s="295">
        <f t="shared" si="12"/>
        <v>0</v>
      </c>
      <c r="M155" s="295">
        <f t="shared" si="12"/>
        <v>0</v>
      </c>
      <c r="N155" s="295">
        <f t="shared" si="12"/>
        <v>0</v>
      </c>
      <c r="O155" s="295">
        <f>SUM(L155:N155)</f>
        <v>0</v>
      </c>
      <c r="P155" s="295">
        <f t="shared" si="12"/>
        <v>0</v>
      </c>
      <c r="Q155" s="295">
        <f t="shared" si="12"/>
        <v>0</v>
      </c>
      <c r="R155" s="295">
        <f t="shared" si="12"/>
        <v>0</v>
      </c>
    </row>
    <row r="156" spans="1:18" x14ac:dyDescent="0.2">
      <c r="A156" s="1066" t="s">
        <v>107</v>
      </c>
      <c r="B156" s="1067"/>
      <c r="C156" s="1067"/>
      <c r="D156" s="1067"/>
      <c r="E156" s="1067"/>
      <c r="F156" s="1067"/>
      <c r="G156" s="1067"/>
      <c r="H156" s="1067"/>
      <c r="I156" s="1067"/>
      <c r="J156" s="1067"/>
      <c r="K156" s="1067"/>
      <c r="L156" s="1067"/>
      <c r="M156" s="1067"/>
      <c r="N156" s="1067"/>
      <c r="O156" s="1067"/>
      <c r="P156" s="1067"/>
      <c r="Q156" s="1067"/>
      <c r="R156" s="1068"/>
    </row>
    <row r="157" spans="1:18" ht="13.5" x14ac:dyDescent="0.25">
      <c r="A157" s="155">
        <v>331301</v>
      </c>
      <c r="B157" s="233" t="s">
        <v>328</v>
      </c>
      <c r="C157" s="291"/>
      <c r="D157" s="291"/>
      <c r="E157" s="291"/>
      <c r="F157" s="291"/>
      <c r="G157" s="291"/>
      <c r="H157" s="291"/>
      <c r="I157" s="291"/>
      <c r="J157" s="291"/>
      <c r="K157" s="293">
        <f t="shared" ref="K157:K185" si="13">SUM(C157:J157)</f>
        <v>0</v>
      </c>
      <c r="L157" s="292"/>
      <c r="M157" s="292"/>
      <c r="N157" s="292"/>
      <c r="O157" s="294">
        <f t="shared" ref="O157:O186" si="14">SUM(L157:N157)</f>
        <v>0</v>
      </c>
      <c r="P157" s="291"/>
      <c r="Q157" s="291"/>
      <c r="R157" s="59"/>
    </row>
    <row r="158" spans="1:18" ht="13.5" x14ac:dyDescent="0.25">
      <c r="A158" s="155">
        <v>332302</v>
      </c>
      <c r="B158" s="233" t="s">
        <v>197</v>
      </c>
      <c r="C158" s="291"/>
      <c r="D158" s="291"/>
      <c r="E158" s="291"/>
      <c r="F158" s="291"/>
      <c r="G158" s="291"/>
      <c r="H158" s="291"/>
      <c r="I158" s="291"/>
      <c r="J158" s="291"/>
      <c r="K158" s="293">
        <f t="shared" si="13"/>
        <v>0</v>
      </c>
      <c r="L158" s="292"/>
      <c r="M158" s="292"/>
      <c r="N158" s="292"/>
      <c r="O158" s="294">
        <f t="shared" si="14"/>
        <v>0</v>
      </c>
      <c r="P158" s="291"/>
      <c r="Q158" s="291"/>
      <c r="R158" s="59"/>
    </row>
    <row r="159" spans="1:18" ht="13.5" x14ac:dyDescent="0.25">
      <c r="A159" s="155">
        <v>333905</v>
      </c>
      <c r="B159" s="233" t="s">
        <v>290</v>
      </c>
      <c r="C159" s="291"/>
      <c r="D159" s="291"/>
      <c r="E159" s="291"/>
      <c r="F159" s="291"/>
      <c r="G159" s="291"/>
      <c r="H159" s="291"/>
      <c r="I159" s="291"/>
      <c r="J159" s="291"/>
      <c r="K159" s="293">
        <f t="shared" si="13"/>
        <v>0</v>
      </c>
      <c r="L159" s="292"/>
      <c r="M159" s="292"/>
      <c r="N159" s="292"/>
      <c r="O159" s="294">
        <f t="shared" si="14"/>
        <v>0</v>
      </c>
      <c r="P159" s="291"/>
      <c r="Q159" s="291"/>
      <c r="R159" s="59"/>
    </row>
    <row r="160" spans="1:18" ht="13.5" x14ac:dyDescent="0.25">
      <c r="A160" s="155">
        <v>334101</v>
      </c>
      <c r="B160" s="233" t="s">
        <v>232</v>
      </c>
      <c r="C160" s="291"/>
      <c r="D160" s="291"/>
      <c r="E160" s="291"/>
      <c r="F160" s="291"/>
      <c r="G160" s="291"/>
      <c r="H160" s="291"/>
      <c r="I160" s="291"/>
      <c r="J160" s="291"/>
      <c r="K160" s="293">
        <f t="shared" si="13"/>
        <v>0</v>
      </c>
      <c r="L160" s="292"/>
      <c r="M160" s="292"/>
      <c r="N160" s="292"/>
      <c r="O160" s="294">
        <f t="shared" si="14"/>
        <v>0</v>
      </c>
      <c r="P160" s="291"/>
      <c r="Q160" s="291"/>
      <c r="R160" s="59"/>
    </row>
    <row r="161" spans="1:18" ht="13.5" x14ac:dyDescent="0.25">
      <c r="A161" s="155">
        <v>334102</v>
      </c>
      <c r="B161" s="233" t="s">
        <v>108</v>
      </c>
      <c r="C161" s="291"/>
      <c r="D161" s="291"/>
      <c r="E161" s="291"/>
      <c r="F161" s="291"/>
      <c r="G161" s="291"/>
      <c r="H161" s="291"/>
      <c r="I161" s="291"/>
      <c r="J161" s="291"/>
      <c r="K161" s="293">
        <f t="shared" si="13"/>
        <v>0</v>
      </c>
      <c r="L161" s="292"/>
      <c r="M161" s="292"/>
      <c r="N161" s="292"/>
      <c r="O161" s="294">
        <f t="shared" si="14"/>
        <v>0</v>
      </c>
      <c r="P161" s="291"/>
      <c r="Q161" s="291"/>
      <c r="R161" s="59"/>
    </row>
    <row r="162" spans="1:18" ht="13.5" x14ac:dyDescent="0.25">
      <c r="A162" s="103">
        <v>334201</v>
      </c>
      <c r="B162" s="233" t="s">
        <v>291</v>
      </c>
      <c r="C162" s="291"/>
      <c r="D162" s="291"/>
      <c r="E162" s="291"/>
      <c r="F162" s="291"/>
      <c r="G162" s="291"/>
      <c r="H162" s="291"/>
      <c r="I162" s="291"/>
      <c r="J162" s="291"/>
      <c r="K162" s="293">
        <f t="shared" si="13"/>
        <v>0</v>
      </c>
      <c r="L162" s="292"/>
      <c r="M162" s="292"/>
      <c r="N162" s="292"/>
      <c r="O162" s="294">
        <f t="shared" si="14"/>
        <v>0</v>
      </c>
      <c r="P162" s="291"/>
      <c r="Q162" s="291"/>
      <c r="R162" s="59"/>
    </row>
    <row r="163" spans="1:18" ht="13.5" x14ac:dyDescent="0.25">
      <c r="A163" s="155">
        <v>334302</v>
      </c>
      <c r="B163" s="233" t="s">
        <v>198</v>
      </c>
      <c r="C163" s="291"/>
      <c r="D163" s="291"/>
      <c r="E163" s="291"/>
      <c r="F163" s="291"/>
      <c r="G163" s="291"/>
      <c r="H163" s="291"/>
      <c r="I163" s="291"/>
      <c r="J163" s="291"/>
      <c r="K163" s="293">
        <f t="shared" si="13"/>
        <v>0</v>
      </c>
      <c r="L163" s="292"/>
      <c r="M163" s="292"/>
      <c r="N163" s="292"/>
      <c r="O163" s="516">
        <f t="shared" si="14"/>
        <v>0</v>
      </c>
      <c r="P163" s="291"/>
      <c r="Q163" s="291"/>
      <c r="R163" s="59"/>
    </row>
    <row r="164" spans="1:18" ht="13.5" x14ac:dyDescent="0.25">
      <c r="A164" s="155">
        <v>335401</v>
      </c>
      <c r="B164" s="233" t="s">
        <v>236</v>
      </c>
      <c r="C164" s="291"/>
      <c r="D164" s="291"/>
      <c r="E164" s="291"/>
      <c r="F164" s="291"/>
      <c r="G164" s="291"/>
      <c r="H164" s="291"/>
      <c r="I164" s="291"/>
      <c r="J164" s="291"/>
      <c r="K164" s="293">
        <f t="shared" si="13"/>
        <v>0</v>
      </c>
      <c r="L164" s="292"/>
      <c r="M164" s="292"/>
      <c r="N164" s="292"/>
      <c r="O164" s="294">
        <f t="shared" si="14"/>
        <v>0</v>
      </c>
      <c r="P164" s="291"/>
      <c r="Q164" s="291"/>
      <c r="R164" s="59"/>
    </row>
    <row r="165" spans="1:18" ht="13.5" x14ac:dyDescent="0.25">
      <c r="A165" s="155">
        <v>411101</v>
      </c>
      <c r="B165" s="233" t="s">
        <v>202</v>
      </c>
      <c r="C165" s="291"/>
      <c r="D165" s="291"/>
      <c r="E165" s="291"/>
      <c r="F165" s="291"/>
      <c r="G165" s="291"/>
      <c r="H165" s="291"/>
      <c r="I165" s="291"/>
      <c r="J165" s="291"/>
      <c r="K165" s="293">
        <f t="shared" si="13"/>
        <v>0</v>
      </c>
      <c r="L165" s="292"/>
      <c r="M165" s="292"/>
      <c r="N165" s="292"/>
      <c r="O165" s="294">
        <f t="shared" si="14"/>
        <v>0</v>
      </c>
      <c r="P165" s="291"/>
      <c r="Q165" s="291"/>
      <c r="R165" s="59"/>
    </row>
    <row r="166" spans="1:18" ht="13.5" x14ac:dyDescent="0.25">
      <c r="A166" s="155">
        <v>412101</v>
      </c>
      <c r="B166" s="233" t="s">
        <v>109</v>
      </c>
      <c r="C166" s="291"/>
      <c r="D166" s="291"/>
      <c r="E166" s="291"/>
      <c r="F166" s="291"/>
      <c r="G166" s="291"/>
      <c r="H166" s="291"/>
      <c r="I166" s="291"/>
      <c r="J166" s="291"/>
      <c r="K166" s="293">
        <f t="shared" si="13"/>
        <v>0</v>
      </c>
      <c r="L166" s="292"/>
      <c r="M166" s="292"/>
      <c r="N166" s="292"/>
      <c r="O166" s="294">
        <f t="shared" si="14"/>
        <v>0</v>
      </c>
      <c r="P166" s="291"/>
      <c r="Q166" s="291"/>
      <c r="R166" s="59"/>
    </row>
    <row r="167" spans="1:18" ht="13.5" x14ac:dyDescent="0.25">
      <c r="A167" s="155">
        <v>413101</v>
      </c>
      <c r="B167" s="233" t="s">
        <v>203</v>
      </c>
      <c r="C167" s="291"/>
      <c r="D167" s="291"/>
      <c r="E167" s="291"/>
      <c r="F167" s="291"/>
      <c r="G167" s="291"/>
      <c r="H167" s="291"/>
      <c r="I167" s="291"/>
      <c r="J167" s="291"/>
      <c r="K167" s="293">
        <f t="shared" si="13"/>
        <v>0</v>
      </c>
      <c r="L167" s="292"/>
      <c r="M167" s="292"/>
      <c r="N167" s="292"/>
      <c r="O167" s="294">
        <f t="shared" si="14"/>
        <v>0</v>
      </c>
      <c r="P167" s="291"/>
      <c r="Q167" s="291"/>
      <c r="R167" s="59"/>
    </row>
    <row r="168" spans="1:18" ht="13.5" x14ac:dyDescent="0.25">
      <c r="A168" s="155">
        <v>413201</v>
      </c>
      <c r="B168" s="233" t="s">
        <v>204</v>
      </c>
      <c r="C168" s="291"/>
      <c r="D168" s="291"/>
      <c r="E168" s="291"/>
      <c r="F168" s="291"/>
      <c r="G168" s="291"/>
      <c r="H168" s="291"/>
      <c r="I168" s="291"/>
      <c r="J168" s="291"/>
      <c r="K168" s="293">
        <f t="shared" si="13"/>
        <v>0</v>
      </c>
      <c r="L168" s="292"/>
      <c r="M168" s="292"/>
      <c r="N168" s="292"/>
      <c r="O168" s="294">
        <f t="shared" si="14"/>
        <v>0</v>
      </c>
      <c r="P168" s="291"/>
      <c r="Q168" s="291"/>
      <c r="R168" s="59"/>
    </row>
    <row r="169" spans="1:18" ht="13.5" x14ac:dyDescent="0.25">
      <c r="A169" s="155">
        <v>422206</v>
      </c>
      <c r="B169" s="233" t="s">
        <v>229</v>
      </c>
      <c r="C169" s="291"/>
      <c r="D169" s="291"/>
      <c r="E169" s="291"/>
      <c r="F169" s="291"/>
      <c r="G169" s="291"/>
      <c r="H169" s="291"/>
      <c r="I169" s="291"/>
      <c r="J169" s="291"/>
      <c r="K169" s="293">
        <f t="shared" si="13"/>
        <v>0</v>
      </c>
      <c r="L169" s="292"/>
      <c r="M169" s="292"/>
      <c r="N169" s="292"/>
      <c r="O169" s="294">
        <f t="shared" si="14"/>
        <v>0</v>
      </c>
      <c r="P169" s="291"/>
      <c r="Q169" s="291"/>
      <c r="R169" s="59"/>
    </row>
    <row r="170" spans="1:18" ht="13.5" x14ac:dyDescent="0.25">
      <c r="A170" s="155">
        <v>422301</v>
      </c>
      <c r="B170" s="233" t="s">
        <v>230</v>
      </c>
      <c r="C170" s="291"/>
      <c r="D170" s="291"/>
      <c r="E170" s="291"/>
      <c r="F170" s="291"/>
      <c r="G170" s="291"/>
      <c r="H170" s="291"/>
      <c r="I170" s="291"/>
      <c r="J170" s="291"/>
      <c r="K170" s="293">
        <f t="shared" si="13"/>
        <v>0</v>
      </c>
      <c r="L170" s="292"/>
      <c r="M170" s="292"/>
      <c r="N170" s="292"/>
      <c r="O170" s="294">
        <f t="shared" si="14"/>
        <v>0</v>
      </c>
      <c r="P170" s="291"/>
      <c r="Q170" s="291"/>
      <c r="R170" s="59"/>
    </row>
    <row r="171" spans="1:18" ht="13.5" x14ac:dyDescent="0.25">
      <c r="A171" s="155">
        <v>422501</v>
      </c>
      <c r="B171" s="233" t="s">
        <v>205</v>
      </c>
      <c r="C171" s="291"/>
      <c r="D171" s="291"/>
      <c r="E171" s="291"/>
      <c r="F171" s="291"/>
      <c r="G171" s="291"/>
      <c r="H171" s="291"/>
      <c r="I171" s="291"/>
      <c r="J171" s="291"/>
      <c r="K171" s="293">
        <f t="shared" si="13"/>
        <v>0</v>
      </c>
      <c r="L171" s="292"/>
      <c r="M171" s="292"/>
      <c r="N171" s="292"/>
      <c r="O171" s="294">
        <f t="shared" si="14"/>
        <v>0</v>
      </c>
      <c r="P171" s="291"/>
      <c r="Q171" s="291"/>
      <c r="R171" s="59"/>
    </row>
    <row r="172" spans="1:18" ht="13.5" x14ac:dyDescent="0.25">
      <c r="A172" s="155">
        <v>422601</v>
      </c>
      <c r="B172" s="233" t="s">
        <v>231</v>
      </c>
      <c r="C172" s="291"/>
      <c r="D172" s="291"/>
      <c r="E172" s="291"/>
      <c r="F172" s="291"/>
      <c r="G172" s="291"/>
      <c r="H172" s="291"/>
      <c r="I172" s="291"/>
      <c r="J172" s="291"/>
      <c r="K172" s="293">
        <f t="shared" si="13"/>
        <v>0</v>
      </c>
      <c r="L172" s="292"/>
      <c r="M172" s="292"/>
      <c r="N172" s="292"/>
      <c r="O172" s="294">
        <f t="shared" si="14"/>
        <v>0</v>
      </c>
      <c r="P172" s="291"/>
      <c r="Q172" s="291"/>
      <c r="R172" s="59"/>
    </row>
    <row r="173" spans="1:18" ht="13.5" x14ac:dyDescent="0.25">
      <c r="A173" s="155">
        <v>431101</v>
      </c>
      <c r="B173" s="233" t="s">
        <v>261</v>
      </c>
      <c r="C173" s="291"/>
      <c r="D173" s="291"/>
      <c r="E173" s="291"/>
      <c r="F173" s="291"/>
      <c r="G173" s="291"/>
      <c r="H173" s="291"/>
      <c r="I173" s="291"/>
      <c r="J173" s="291"/>
      <c r="K173" s="293">
        <f t="shared" si="13"/>
        <v>0</v>
      </c>
      <c r="L173" s="292"/>
      <c r="M173" s="292"/>
      <c r="N173" s="292"/>
      <c r="O173" s="294">
        <f t="shared" si="14"/>
        <v>0</v>
      </c>
      <c r="P173" s="291"/>
      <c r="Q173" s="291"/>
      <c r="R173" s="59"/>
    </row>
    <row r="174" spans="1:18" ht="13.5" x14ac:dyDescent="0.25">
      <c r="A174" s="155">
        <v>431103</v>
      </c>
      <c r="B174" s="233" t="s">
        <v>292</v>
      </c>
      <c r="C174" s="291"/>
      <c r="D174" s="291"/>
      <c r="E174" s="291"/>
      <c r="F174" s="291"/>
      <c r="G174" s="291"/>
      <c r="H174" s="291"/>
      <c r="I174" s="291"/>
      <c r="J174" s="291"/>
      <c r="K174" s="293">
        <f t="shared" si="13"/>
        <v>0</v>
      </c>
      <c r="L174" s="292"/>
      <c r="M174" s="292"/>
      <c r="N174" s="292"/>
      <c r="O174" s="294">
        <f t="shared" si="14"/>
        <v>0</v>
      </c>
      <c r="P174" s="291"/>
      <c r="Q174" s="291"/>
      <c r="R174" s="59"/>
    </row>
    <row r="175" spans="1:18" ht="13.5" x14ac:dyDescent="0.25">
      <c r="A175" s="155">
        <v>431301</v>
      </c>
      <c r="B175" s="233" t="s">
        <v>110</v>
      </c>
      <c r="C175" s="291"/>
      <c r="D175" s="291"/>
      <c r="E175" s="291"/>
      <c r="F175" s="291"/>
      <c r="G175" s="291"/>
      <c r="H175" s="291"/>
      <c r="I175" s="291"/>
      <c r="J175" s="291"/>
      <c r="K175" s="293">
        <f t="shared" si="13"/>
        <v>0</v>
      </c>
      <c r="L175" s="292"/>
      <c r="M175" s="292"/>
      <c r="N175" s="292"/>
      <c r="O175" s="294">
        <f t="shared" si="14"/>
        <v>0</v>
      </c>
      <c r="P175" s="291"/>
      <c r="Q175" s="291"/>
      <c r="R175" s="59"/>
    </row>
    <row r="176" spans="1:18" ht="13.5" x14ac:dyDescent="0.25">
      <c r="A176" s="155">
        <v>432101</v>
      </c>
      <c r="B176" s="233" t="s">
        <v>206</v>
      </c>
      <c r="C176" s="291"/>
      <c r="D176" s="291"/>
      <c r="E176" s="291"/>
      <c r="F176" s="291"/>
      <c r="G176" s="291"/>
      <c r="H176" s="291"/>
      <c r="I176" s="291"/>
      <c r="J176" s="291"/>
      <c r="K176" s="293">
        <f t="shared" si="13"/>
        <v>0</v>
      </c>
      <c r="L176" s="292"/>
      <c r="M176" s="292"/>
      <c r="N176" s="292"/>
      <c r="O176" s="294">
        <f t="shared" si="14"/>
        <v>0</v>
      </c>
      <c r="P176" s="291"/>
      <c r="Q176" s="291"/>
      <c r="R176" s="59"/>
    </row>
    <row r="177" spans="1:18" ht="13.5" x14ac:dyDescent="0.25">
      <c r="A177" s="155">
        <v>441101</v>
      </c>
      <c r="B177" s="233" t="s">
        <v>111</v>
      </c>
      <c r="C177" s="291"/>
      <c r="D177" s="291"/>
      <c r="E177" s="291"/>
      <c r="F177" s="291"/>
      <c r="G177" s="291"/>
      <c r="H177" s="291"/>
      <c r="I177" s="291"/>
      <c r="J177" s="291"/>
      <c r="K177" s="293">
        <f t="shared" si="13"/>
        <v>0</v>
      </c>
      <c r="L177" s="292"/>
      <c r="M177" s="292"/>
      <c r="N177" s="292"/>
      <c r="O177" s="294">
        <f t="shared" si="14"/>
        <v>0</v>
      </c>
      <c r="P177" s="291"/>
      <c r="Q177" s="291"/>
      <c r="R177" s="59"/>
    </row>
    <row r="178" spans="1:18" ht="13.5" x14ac:dyDescent="0.25">
      <c r="A178" s="155">
        <v>441501</v>
      </c>
      <c r="B178" s="233" t="s">
        <v>207</v>
      </c>
      <c r="C178" s="291"/>
      <c r="D178" s="291"/>
      <c r="E178" s="291"/>
      <c r="F178" s="291"/>
      <c r="G178" s="291"/>
      <c r="H178" s="291"/>
      <c r="I178" s="291"/>
      <c r="J178" s="291"/>
      <c r="K178" s="293">
        <f t="shared" si="13"/>
        <v>0</v>
      </c>
      <c r="L178" s="292"/>
      <c r="M178" s="292"/>
      <c r="N178" s="292"/>
      <c r="O178" s="294">
        <f t="shared" si="14"/>
        <v>0</v>
      </c>
      <c r="P178" s="291"/>
      <c r="Q178" s="291"/>
      <c r="R178" s="59"/>
    </row>
    <row r="179" spans="1:18" ht="13.5" x14ac:dyDescent="0.25">
      <c r="A179" s="155">
        <v>441502</v>
      </c>
      <c r="B179" s="233" t="s">
        <v>329</v>
      </c>
      <c r="C179" s="291"/>
      <c r="D179" s="291"/>
      <c r="E179" s="291"/>
      <c r="F179" s="291"/>
      <c r="G179" s="291"/>
      <c r="H179" s="291"/>
      <c r="I179" s="291"/>
      <c r="J179" s="291"/>
      <c r="K179" s="293">
        <f t="shared" si="13"/>
        <v>0</v>
      </c>
      <c r="L179" s="292"/>
      <c r="M179" s="292"/>
      <c r="N179" s="292"/>
      <c r="O179" s="294">
        <f t="shared" si="14"/>
        <v>0</v>
      </c>
      <c r="P179" s="291"/>
      <c r="Q179" s="291"/>
      <c r="R179" s="59"/>
    </row>
    <row r="180" spans="1:18" ht="13.5" x14ac:dyDescent="0.25">
      <c r="A180" s="155">
        <v>441601</v>
      </c>
      <c r="B180" s="233" t="s">
        <v>112</v>
      </c>
      <c r="C180" s="291"/>
      <c r="D180" s="291"/>
      <c r="E180" s="291"/>
      <c r="F180" s="291"/>
      <c r="G180" s="291"/>
      <c r="H180" s="291"/>
      <c r="I180" s="291"/>
      <c r="J180" s="291"/>
      <c r="K180" s="293">
        <f t="shared" si="13"/>
        <v>0</v>
      </c>
      <c r="L180" s="292"/>
      <c r="M180" s="292"/>
      <c r="N180" s="292"/>
      <c r="O180" s="294">
        <f t="shared" si="14"/>
        <v>0</v>
      </c>
      <c r="P180" s="291"/>
      <c r="Q180" s="291"/>
      <c r="R180" s="59"/>
    </row>
    <row r="181" spans="1:18" ht="13.5" x14ac:dyDescent="0.25">
      <c r="A181" s="155">
        <v>441602</v>
      </c>
      <c r="B181" s="233" t="s">
        <v>293</v>
      </c>
      <c r="C181" s="291"/>
      <c r="D181" s="291"/>
      <c r="E181" s="291"/>
      <c r="F181" s="291"/>
      <c r="G181" s="291"/>
      <c r="H181" s="291"/>
      <c r="I181" s="291"/>
      <c r="J181" s="291"/>
      <c r="K181" s="293">
        <f t="shared" si="13"/>
        <v>0</v>
      </c>
      <c r="L181" s="292"/>
      <c r="M181" s="292"/>
      <c r="N181" s="292"/>
      <c r="O181" s="294">
        <f t="shared" si="14"/>
        <v>0</v>
      </c>
      <c r="P181" s="291"/>
      <c r="Q181" s="291"/>
      <c r="R181" s="59"/>
    </row>
    <row r="182" spans="1:18" ht="13.5" x14ac:dyDescent="0.25">
      <c r="A182" s="155">
        <v>441902</v>
      </c>
      <c r="B182" s="233" t="s">
        <v>239</v>
      </c>
      <c r="C182" s="291"/>
      <c r="D182" s="291"/>
      <c r="E182" s="291"/>
      <c r="F182" s="291"/>
      <c r="G182" s="291"/>
      <c r="H182" s="291"/>
      <c r="I182" s="291"/>
      <c r="J182" s="291"/>
      <c r="K182" s="293">
        <f t="shared" si="13"/>
        <v>0</v>
      </c>
      <c r="L182" s="292"/>
      <c r="M182" s="292"/>
      <c r="N182" s="292"/>
      <c r="O182" s="294">
        <f t="shared" si="14"/>
        <v>0</v>
      </c>
      <c r="P182" s="291"/>
      <c r="Q182" s="291"/>
      <c r="R182" s="59"/>
    </row>
    <row r="183" spans="1:18" ht="13.5" x14ac:dyDescent="0.25">
      <c r="A183" s="155">
        <v>441903</v>
      </c>
      <c r="B183" s="233" t="s">
        <v>208</v>
      </c>
      <c r="C183" s="291"/>
      <c r="D183" s="291"/>
      <c r="E183" s="291"/>
      <c r="F183" s="291"/>
      <c r="G183" s="291"/>
      <c r="H183" s="291"/>
      <c r="I183" s="291"/>
      <c r="J183" s="291"/>
      <c r="K183" s="293">
        <f t="shared" si="13"/>
        <v>0</v>
      </c>
      <c r="L183" s="292"/>
      <c r="M183" s="292"/>
      <c r="N183" s="292"/>
      <c r="O183" s="294">
        <f t="shared" si="14"/>
        <v>0</v>
      </c>
      <c r="P183" s="291"/>
      <c r="Q183" s="291"/>
      <c r="R183" s="59"/>
    </row>
    <row r="184" spans="1:18" ht="13.5" x14ac:dyDescent="0.25">
      <c r="A184" s="159">
        <v>441905</v>
      </c>
      <c r="B184" s="233" t="s">
        <v>209</v>
      </c>
      <c r="C184" s="291"/>
      <c r="D184" s="291"/>
      <c r="E184" s="291"/>
      <c r="F184" s="291"/>
      <c r="G184" s="291"/>
      <c r="H184" s="291"/>
      <c r="I184" s="291"/>
      <c r="J184" s="291"/>
      <c r="K184" s="293">
        <f t="shared" si="13"/>
        <v>0</v>
      </c>
      <c r="L184" s="292"/>
      <c r="M184" s="292"/>
      <c r="N184" s="292"/>
      <c r="O184" s="294">
        <f t="shared" si="14"/>
        <v>0</v>
      </c>
      <c r="P184" s="291"/>
      <c r="Q184" s="291"/>
      <c r="R184" s="59"/>
    </row>
    <row r="185" spans="1:18" ht="13.5" x14ac:dyDescent="0.25">
      <c r="A185" s="155">
        <v>672206</v>
      </c>
      <c r="B185" s="233" t="s">
        <v>246</v>
      </c>
      <c r="C185" s="291"/>
      <c r="D185" s="291"/>
      <c r="E185" s="291"/>
      <c r="F185" s="291"/>
      <c r="G185" s="291"/>
      <c r="H185" s="291"/>
      <c r="I185" s="291"/>
      <c r="J185" s="291"/>
      <c r="K185" s="293">
        <f t="shared" si="13"/>
        <v>0</v>
      </c>
      <c r="L185" s="292"/>
      <c r="M185" s="292"/>
      <c r="N185" s="292"/>
      <c r="O185" s="294">
        <f t="shared" si="14"/>
        <v>0</v>
      </c>
      <c r="P185" s="291"/>
      <c r="Q185" s="291"/>
      <c r="R185" s="59"/>
    </row>
    <row r="186" spans="1:18" ht="13.5" x14ac:dyDescent="0.25">
      <c r="A186" s="1069" t="s">
        <v>114</v>
      </c>
      <c r="B186" s="1069"/>
      <c r="C186" s="295">
        <f>SUM(C157:C185)</f>
        <v>0</v>
      </c>
      <c r="D186" s="295">
        <f>SUM(D157:D185)</f>
        <v>0</v>
      </c>
      <c r="E186" s="295">
        <f t="shared" ref="E186:R186" si="15">SUM(E157:E185)</f>
        <v>0</v>
      </c>
      <c r="F186" s="295">
        <f t="shared" si="15"/>
        <v>0</v>
      </c>
      <c r="G186" s="295">
        <f t="shared" si="15"/>
        <v>0</v>
      </c>
      <c r="H186" s="295">
        <f t="shared" si="15"/>
        <v>0</v>
      </c>
      <c r="I186" s="295">
        <f t="shared" si="15"/>
        <v>0</v>
      </c>
      <c r="J186" s="295">
        <f t="shared" si="15"/>
        <v>0</v>
      </c>
      <c r="K186" s="295">
        <f t="shared" si="15"/>
        <v>0</v>
      </c>
      <c r="L186" s="295">
        <f t="shared" si="15"/>
        <v>0</v>
      </c>
      <c r="M186" s="295">
        <f t="shared" si="15"/>
        <v>0</v>
      </c>
      <c r="N186" s="295">
        <f t="shared" si="15"/>
        <v>0</v>
      </c>
      <c r="O186" s="295">
        <f t="shared" si="14"/>
        <v>0</v>
      </c>
      <c r="P186" s="295">
        <f t="shared" si="15"/>
        <v>0</v>
      </c>
      <c r="Q186" s="295">
        <f t="shared" si="15"/>
        <v>0</v>
      </c>
      <c r="R186" s="295">
        <f t="shared" si="15"/>
        <v>0</v>
      </c>
    </row>
    <row r="187" spans="1:18" x14ac:dyDescent="0.2">
      <c r="A187" s="1066" t="s">
        <v>240</v>
      </c>
      <c r="B187" s="1067"/>
      <c r="C187" s="1067"/>
      <c r="D187" s="1067"/>
      <c r="E187" s="1067"/>
      <c r="F187" s="1067"/>
      <c r="G187" s="1067"/>
      <c r="H187" s="1067"/>
      <c r="I187" s="1067"/>
      <c r="J187" s="1067"/>
      <c r="K187" s="1067"/>
      <c r="L187" s="1067"/>
      <c r="M187" s="1067"/>
      <c r="N187" s="1067"/>
      <c r="O187" s="1067"/>
      <c r="P187" s="1067"/>
      <c r="Q187" s="1067"/>
      <c r="R187" s="1068"/>
    </row>
    <row r="188" spans="1:18" ht="13.5" x14ac:dyDescent="0.25">
      <c r="A188" s="155">
        <v>511301</v>
      </c>
      <c r="B188" s="233" t="s">
        <v>102</v>
      </c>
      <c r="C188" s="291"/>
      <c r="D188" s="291"/>
      <c r="E188" s="291"/>
      <c r="F188" s="291"/>
      <c r="G188" s="291"/>
      <c r="H188" s="291"/>
      <c r="I188" s="291"/>
      <c r="J188" s="291"/>
      <c r="K188" s="293">
        <f t="shared" ref="K188:K199" si="16">SUM(C188:J188)</f>
        <v>0</v>
      </c>
      <c r="L188" s="292"/>
      <c r="M188" s="292"/>
      <c r="N188" s="292"/>
      <c r="O188" s="294">
        <f t="shared" ref="O188:O200" si="17">SUM(L188:N188)</f>
        <v>0</v>
      </c>
      <c r="P188" s="291"/>
      <c r="Q188" s="291"/>
      <c r="R188" s="59"/>
    </row>
    <row r="189" spans="1:18" ht="13.5" x14ac:dyDescent="0.25">
      <c r="A189" s="105">
        <v>511302</v>
      </c>
      <c r="B189" s="236" t="s">
        <v>241</v>
      </c>
      <c r="C189" s="291"/>
      <c r="D189" s="291"/>
      <c r="E189" s="291"/>
      <c r="F189" s="291"/>
      <c r="G189" s="291"/>
      <c r="H189" s="291"/>
      <c r="I189" s="291"/>
      <c r="J189" s="291"/>
      <c r="K189" s="293">
        <f t="shared" si="16"/>
        <v>0</v>
      </c>
      <c r="L189" s="292"/>
      <c r="M189" s="292"/>
      <c r="N189" s="292"/>
      <c r="O189" s="294">
        <f t="shared" si="17"/>
        <v>0</v>
      </c>
      <c r="P189" s="291"/>
      <c r="Q189" s="291"/>
      <c r="R189" s="59"/>
    </row>
    <row r="190" spans="1:18" ht="13.5" x14ac:dyDescent="0.25">
      <c r="A190" s="105">
        <v>515301</v>
      </c>
      <c r="B190" s="236" t="s">
        <v>273</v>
      </c>
      <c r="C190" s="291"/>
      <c r="D190" s="291"/>
      <c r="E190" s="291"/>
      <c r="F190" s="291"/>
      <c r="G190" s="291"/>
      <c r="H190" s="291"/>
      <c r="I190" s="291"/>
      <c r="J190" s="291"/>
      <c r="K190" s="293">
        <f t="shared" si="16"/>
        <v>0</v>
      </c>
      <c r="L190" s="292"/>
      <c r="M190" s="292"/>
      <c r="N190" s="292"/>
      <c r="O190" s="294">
        <f t="shared" si="17"/>
        <v>0</v>
      </c>
      <c r="P190" s="291"/>
      <c r="Q190" s="291"/>
      <c r="R190" s="59"/>
    </row>
    <row r="191" spans="1:18" ht="13.5" x14ac:dyDescent="0.25">
      <c r="A191" s="105">
        <v>516401</v>
      </c>
      <c r="B191" s="236" t="s">
        <v>218</v>
      </c>
      <c r="C191" s="291"/>
      <c r="D191" s="291"/>
      <c r="E191" s="291"/>
      <c r="F191" s="291"/>
      <c r="G191" s="291"/>
      <c r="H191" s="291"/>
      <c r="I191" s="291"/>
      <c r="J191" s="291"/>
      <c r="K191" s="293">
        <f t="shared" si="16"/>
        <v>0</v>
      </c>
      <c r="L191" s="292"/>
      <c r="M191" s="292"/>
      <c r="N191" s="292"/>
      <c r="O191" s="294">
        <f t="shared" si="17"/>
        <v>0</v>
      </c>
      <c r="P191" s="291"/>
      <c r="Q191" s="291"/>
      <c r="R191" s="59"/>
    </row>
    <row r="192" spans="1:18" ht="13.5" x14ac:dyDescent="0.25">
      <c r="A192" s="105">
        <v>516403</v>
      </c>
      <c r="B192" s="236" t="s">
        <v>242</v>
      </c>
      <c r="C192" s="291"/>
      <c r="D192" s="291"/>
      <c r="E192" s="291"/>
      <c r="F192" s="291"/>
      <c r="G192" s="291"/>
      <c r="H192" s="291"/>
      <c r="I192" s="291"/>
      <c r="J192" s="291"/>
      <c r="K192" s="293">
        <f t="shared" si="16"/>
        <v>0</v>
      </c>
      <c r="L192" s="292"/>
      <c r="M192" s="292"/>
      <c r="N192" s="292"/>
      <c r="O192" s="294">
        <f t="shared" si="17"/>
        <v>0</v>
      </c>
      <c r="P192" s="291"/>
      <c r="Q192" s="291"/>
      <c r="R192" s="59"/>
    </row>
    <row r="193" spans="1:18" ht="13.5" x14ac:dyDescent="0.25">
      <c r="A193" s="105">
        <v>523102</v>
      </c>
      <c r="B193" s="236" t="s">
        <v>210</v>
      </c>
      <c r="C193" s="291"/>
      <c r="D193" s="291"/>
      <c r="E193" s="291"/>
      <c r="F193" s="291"/>
      <c r="G193" s="291"/>
      <c r="H193" s="291"/>
      <c r="I193" s="291"/>
      <c r="J193" s="291"/>
      <c r="K193" s="293">
        <f t="shared" si="16"/>
        <v>0</v>
      </c>
      <c r="L193" s="292"/>
      <c r="M193" s="292"/>
      <c r="N193" s="292"/>
      <c r="O193" s="294">
        <f t="shared" si="17"/>
        <v>0</v>
      </c>
      <c r="P193" s="291"/>
      <c r="Q193" s="291"/>
      <c r="R193" s="59"/>
    </row>
    <row r="194" spans="1:18" ht="13.5" x14ac:dyDescent="0.25">
      <c r="A194" s="155">
        <v>541101</v>
      </c>
      <c r="B194" s="233" t="s">
        <v>103</v>
      </c>
      <c r="C194" s="291"/>
      <c r="D194" s="291"/>
      <c r="E194" s="291"/>
      <c r="F194" s="291"/>
      <c r="G194" s="291"/>
      <c r="H194" s="291"/>
      <c r="I194" s="291"/>
      <c r="J194" s="291"/>
      <c r="K194" s="293">
        <f t="shared" si="16"/>
        <v>0</v>
      </c>
      <c r="L194" s="292"/>
      <c r="M194" s="292"/>
      <c r="N194" s="292"/>
      <c r="O194" s="294">
        <f t="shared" si="17"/>
        <v>0</v>
      </c>
      <c r="P194" s="291"/>
      <c r="Q194" s="291"/>
      <c r="R194" s="59"/>
    </row>
    <row r="195" spans="1:18" ht="13.5" x14ac:dyDescent="0.25">
      <c r="A195" s="155">
        <v>541201</v>
      </c>
      <c r="B195" s="233" t="s">
        <v>104</v>
      </c>
      <c r="C195" s="291"/>
      <c r="D195" s="291"/>
      <c r="E195" s="291"/>
      <c r="F195" s="291"/>
      <c r="G195" s="291"/>
      <c r="H195" s="291"/>
      <c r="I195" s="291"/>
      <c r="J195" s="291"/>
      <c r="K195" s="293">
        <f t="shared" si="16"/>
        <v>0</v>
      </c>
      <c r="L195" s="292"/>
      <c r="M195" s="292"/>
      <c r="N195" s="292"/>
      <c r="O195" s="294">
        <f t="shared" si="17"/>
        <v>0</v>
      </c>
      <c r="P195" s="291"/>
      <c r="Q195" s="291"/>
      <c r="R195" s="59"/>
    </row>
    <row r="196" spans="1:18" ht="13.5" x14ac:dyDescent="0.25">
      <c r="A196" s="155">
        <v>541202</v>
      </c>
      <c r="B196" s="233" t="s">
        <v>272</v>
      </c>
      <c r="C196" s="291"/>
      <c r="D196" s="291"/>
      <c r="E196" s="291"/>
      <c r="F196" s="291"/>
      <c r="G196" s="291"/>
      <c r="H196" s="291"/>
      <c r="I196" s="291"/>
      <c r="J196" s="291"/>
      <c r="K196" s="293">
        <f t="shared" si="16"/>
        <v>0</v>
      </c>
      <c r="L196" s="292"/>
      <c r="M196" s="292"/>
      <c r="N196" s="292"/>
      <c r="O196" s="294">
        <f t="shared" si="17"/>
        <v>0</v>
      </c>
      <c r="P196" s="291"/>
      <c r="Q196" s="291"/>
      <c r="R196" s="59"/>
    </row>
    <row r="197" spans="1:18" ht="13.5" x14ac:dyDescent="0.25">
      <c r="A197" s="155">
        <v>541401</v>
      </c>
      <c r="B197" s="233" t="s">
        <v>105</v>
      </c>
      <c r="C197" s="291"/>
      <c r="D197" s="291"/>
      <c r="E197" s="291"/>
      <c r="F197" s="291"/>
      <c r="G197" s="291"/>
      <c r="H197" s="291"/>
      <c r="I197" s="291"/>
      <c r="J197" s="291"/>
      <c r="K197" s="293">
        <f t="shared" si="16"/>
        <v>0</v>
      </c>
      <c r="L197" s="292"/>
      <c r="M197" s="292"/>
      <c r="N197" s="292"/>
      <c r="O197" s="294">
        <f t="shared" si="17"/>
        <v>0</v>
      </c>
      <c r="P197" s="291"/>
      <c r="Q197" s="291"/>
      <c r="R197" s="59"/>
    </row>
    <row r="198" spans="1:18" ht="13.5" x14ac:dyDescent="0.25">
      <c r="A198" s="155">
        <v>541901</v>
      </c>
      <c r="B198" s="233" t="s">
        <v>270</v>
      </c>
      <c r="C198" s="291"/>
      <c r="D198" s="291"/>
      <c r="E198" s="291"/>
      <c r="F198" s="291"/>
      <c r="G198" s="291"/>
      <c r="H198" s="291"/>
      <c r="I198" s="291"/>
      <c r="J198" s="291"/>
      <c r="K198" s="293">
        <f t="shared" si="16"/>
        <v>0</v>
      </c>
      <c r="L198" s="292"/>
      <c r="M198" s="292"/>
      <c r="N198" s="292"/>
      <c r="O198" s="294">
        <f t="shared" si="17"/>
        <v>0</v>
      </c>
      <c r="P198" s="291"/>
      <c r="Q198" s="291"/>
      <c r="R198" s="59"/>
    </row>
    <row r="199" spans="1:18" ht="13.5" x14ac:dyDescent="0.25">
      <c r="A199" s="155">
        <v>541902</v>
      </c>
      <c r="B199" s="233" t="s">
        <v>271</v>
      </c>
      <c r="C199" s="291"/>
      <c r="D199" s="291"/>
      <c r="E199" s="291"/>
      <c r="F199" s="291"/>
      <c r="G199" s="291"/>
      <c r="H199" s="291"/>
      <c r="I199" s="291"/>
      <c r="J199" s="291"/>
      <c r="K199" s="293">
        <f t="shared" si="16"/>
        <v>0</v>
      </c>
      <c r="L199" s="292"/>
      <c r="M199" s="292"/>
      <c r="N199" s="292"/>
      <c r="O199" s="294">
        <f t="shared" si="17"/>
        <v>0</v>
      </c>
      <c r="P199" s="291"/>
      <c r="Q199" s="291"/>
      <c r="R199" s="59"/>
    </row>
    <row r="200" spans="1:18" ht="13.5" x14ac:dyDescent="0.25">
      <c r="A200" s="1069" t="s">
        <v>115</v>
      </c>
      <c r="B200" s="1069"/>
      <c r="C200" s="295">
        <f>SUM(C188:C199)</f>
        <v>0</v>
      </c>
      <c r="D200" s="295">
        <f>SUM(D188:D199)</f>
        <v>0</v>
      </c>
      <c r="E200" s="295">
        <f t="shared" ref="E200:R200" si="18">SUM(E188:E199)</f>
        <v>0</v>
      </c>
      <c r="F200" s="295">
        <f t="shared" si="18"/>
        <v>0</v>
      </c>
      <c r="G200" s="295">
        <f t="shared" si="18"/>
        <v>0</v>
      </c>
      <c r="H200" s="295">
        <f t="shared" si="18"/>
        <v>0</v>
      </c>
      <c r="I200" s="295">
        <f t="shared" si="18"/>
        <v>0</v>
      </c>
      <c r="J200" s="295">
        <f t="shared" si="18"/>
        <v>0</v>
      </c>
      <c r="K200" s="295">
        <f t="shared" si="18"/>
        <v>0</v>
      </c>
      <c r="L200" s="295">
        <f t="shared" si="18"/>
        <v>0</v>
      </c>
      <c r="M200" s="295">
        <f t="shared" si="18"/>
        <v>0</v>
      </c>
      <c r="N200" s="295">
        <f t="shared" si="18"/>
        <v>0</v>
      </c>
      <c r="O200" s="295">
        <f t="shared" si="17"/>
        <v>0</v>
      </c>
      <c r="P200" s="295">
        <f t="shared" si="18"/>
        <v>0</v>
      </c>
      <c r="Q200" s="295">
        <f t="shared" si="18"/>
        <v>0</v>
      </c>
      <c r="R200" s="295">
        <f t="shared" si="18"/>
        <v>0</v>
      </c>
    </row>
    <row r="201" spans="1:18" x14ac:dyDescent="0.2">
      <c r="A201" s="1066" t="s">
        <v>116</v>
      </c>
      <c r="B201" s="1067"/>
      <c r="C201" s="1067"/>
      <c r="D201" s="1067"/>
      <c r="E201" s="1067"/>
      <c r="F201" s="1067"/>
      <c r="G201" s="1067"/>
      <c r="H201" s="1067"/>
      <c r="I201" s="1067"/>
      <c r="J201" s="1067"/>
      <c r="K201" s="1067"/>
      <c r="L201" s="1067"/>
      <c r="M201" s="1067"/>
      <c r="N201" s="1067"/>
      <c r="O201" s="1067"/>
      <c r="P201" s="1067"/>
      <c r="Q201" s="1067"/>
      <c r="R201" s="1068"/>
    </row>
    <row r="202" spans="1:18" ht="13.5" x14ac:dyDescent="0.25">
      <c r="A202" s="103">
        <v>732101</v>
      </c>
      <c r="B202" s="514" t="s">
        <v>326</v>
      </c>
      <c r="C202" s="291"/>
      <c r="D202" s="291"/>
      <c r="E202" s="291"/>
      <c r="F202" s="291"/>
      <c r="G202" s="291"/>
      <c r="H202" s="291"/>
      <c r="I202" s="291"/>
      <c r="J202" s="291"/>
      <c r="K202" s="293">
        <f t="shared" ref="K202:K210" si="19">SUM(C202:J202)</f>
        <v>0</v>
      </c>
      <c r="L202" s="292"/>
      <c r="M202" s="292"/>
      <c r="N202" s="292"/>
      <c r="O202" s="294">
        <f t="shared" ref="O202:O211" si="20">SUM(L202:N202)</f>
        <v>0</v>
      </c>
      <c r="P202" s="291"/>
      <c r="Q202" s="291"/>
      <c r="R202" s="59"/>
    </row>
    <row r="203" spans="1:18" ht="13.5" x14ac:dyDescent="0.25">
      <c r="A203" s="155">
        <v>732201</v>
      </c>
      <c r="B203" s="233" t="s">
        <v>327</v>
      </c>
      <c r="C203" s="291"/>
      <c r="D203" s="291"/>
      <c r="E203" s="291"/>
      <c r="F203" s="291"/>
      <c r="G203" s="291"/>
      <c r="H203" s="291"/>
      <c r="I203" s="291"/>
      <c r="J203" s="291"/>
      <c r="K203" s="293">
        <f t="shared" si="19"/>
        <v>0</v>
      </c>
      <c r="L203" s="292"/>
      <c r="M203" s="292"/>
      <c r="N203" s="292"/>
      <c r="O203" s="294">
        <f t="shared" si="20"/>
        <v>0</v>
      </c>
      <c r="P203" s="291"/>
      <c r="Q203" s="291"/>
      <c r="R203" s="59"/>
    </row>
    <row r="204" spans="1:18" ht="13.5" x14ac:dyDescent="0.25">
      <c r="A204" s="103">
        <v>732203</v>
      </c>
      <c r="B204" s="234" t="s">
        <v>447</v>
      </c>
      <c r="C204" s="291"/>
      <c r="D204" s="291"/>
      <c r="E204" s="291"/>
      <c r="F204" s="291"/>
      <c r="G204" s="291"/>
      <c r="H204" s="291"/>
      <c r="I204" s="291"/>
      <c r="J204" s="291"/>
      <c r="K204" s="293">
        <f t="shared" si="19"/>
        <v>0</v>
      </c>
      <c r="L204" s="292"/>
      <c r="M204" s="292"/>
      <c r="N204" s="292"/>
      <c r="O204" s="294">
        <f t="shared" si="20"/>
        <v>0</v>
      </c>
      <c r="P204" s="291"/>
      <c r="Q204" s="291"/>
      <c r="R204" s="59"/>
    </row>
    <row r="205" spans="1:18" ht="13.5" x14ac:dyDescent="0.25">
      <c r="A205" s="103">
        <v>733101</v>
      </c>
      <c r="B205" s="233" t="s">
        <v>248</v>
      </c>
      <c r="C205" s="291"/>
      <c r="D205" s="291"/>
      <c r="E205" s="291"/>
      <c r="F205" s="291"/>
      <c r="G205" s="291"/>
      <c r="H205" s="291"/>
      <c r="I205" s="291"/>
      <c r="J205" s="291"/>
      <c r="K205" s="293">
        <f t="shared" si="19"/>
        <v>0</v>
      </c>
      <c r="L205" s="292"/>
      <c r="M205" s="292"/>
      <c r="N205" s="292"/>
      <c r="O205" s="294">
        <f t="shared" si="20"/>
        <v>0</v>
      </c>
      <c r="P205" s="291"/>
      <c r="Q205" s="291"/>
      <c r="R205" s="59"/>
    </row>
    <row r="206" spans="1:18" ht="13.5" x14ac:dyDescent="0.25">
      <c r="A206" s="155">
        <v>733201</v>
      </c>
      <c r="B206" s="233" t="s">
        <v>118</v>
      </c>
      <c r="C206" s="291"/>
      <c r="D206" s="291"/>
      <c r="E206" s="291"/>
      <c r="F206" s="291"/>
      <c r="G206" s="291"/>
      <c r="H206" s="291"/>
      <c r="I206" s="291"/>
      <c r="J206" s="291"/>
      <c r="K206" s="293">
        <f t="shared" si="19"/>
        <v>0</v>
      </c>
      <c r="L206" s="292"/>
      <c r="M206" s="292"/>
      <c r="N206" s="292"/>
      <c r="O206" s="294">
        <f t="shared" si="20"/>
        <v>0</v>
      </c>
      <c r="P206" s="291"/>
      <c r="Q206" s="291"/>
      <c r="R206" s="59"/>
    </row>
    <row r="207" spans="1:18" ht="13.5" x14ac:dyDescent="0.25">
      <c r="A207" s="155">
        <v>733209</v>
      </c>
      <c r="B207" s="233" t="s">
        <v>263</v>
      </c>
      <c r="C207" s="291"/>
      <c r="D207" s="291"/>
      <c r="E207" s="291"/>
      <c r="F207" s="291"/>
      <c r="G207" s="291"/>
      <c r="H207" s="291"/>
      <c r="I207" s="291"/>
      <c r="J207" s="291"/>
      <c r="K207" s="293">
        <f t="shared" si="19"/>
        <v>0</v>
      </c>
      <c r="L207" s="292"/>
      <c r="M207" s="292"/>
      <c r="N207" s="292"/>
      <c r="O207" s="294">
        <f t="shared" si="20"/>
        <v>0</v>
      </c>
      <c r="P207" s="291"/>
      <c r="Q207" s="291"/>
      <c r="R207" s="59"/>
    </row>
    <row r="208" spans="1:18" ht="13.5" x14ac:dyDescent="0.25">
      <c r="A208" s="155">
        <v>734201</v>
      </c>
      <c r="B208" s="233" t="s">
        <v>119</v>
      </c>
      <c r="C208" s="291"/>
      <c r="D208" s="291"/>
      <c r="E208" s="291"/>
      <c r="F208" s="291"/>
      <c r="G208" s="291"/>
      <c r="H208" s="291"/>
      <c r="I208" s="291"/>
      <c r="J208" s="291"/>
      <c r="K208" s="293">
        <f t="shared" si="19"/>
        <v>0</v>
      </c>
      <c r="L208" s="292"/>
      <c r="M208" s="292"/>
      <c r="N208" s="292"/>
      <c r="O208" s="294">
        <f t="shared" si="20"/>
        <v>0</v>
      </c>
      <c r="P208" s="291"/>
      <c r="Q208" s="291"/>
      <c r="R208" s="59"/>
    </row>
    <row r="209" spans="1:18" ht="13.5" x14ac:dyDescent="0.25">
      <c r="A209" s="155">
        <v>734204</v>
      </c>
      <c r="B209" s="233" t="s">
        <v>216</v>
      </c>
      <c r="C209" s="291"/>
      <c r="D209" s="291"/>
      <c r="E209" s="291"/>
      <c r="F209" s="291"/>
      <c r="G209" s="291"/>
      <c r="H209" s="291"/>
      <c r="I209" s="291"/>
      <c r="J209" s="291"/>
      <c r="K209" s="293">
        <f t="shared" si="19"/>
        <v>0</v>
      </c>
      <c r="L209" s="292"/>
      <c r="M209" s="292"/>
      <c r="N209" s="292"/>
      <c r="O209" s="294">
        <f t="shared" si="20"/>
        <v>0</v>
      </c>
      <c r="P209" s="291"/>
      <c r="Q209" s="291"/>
      <c r="R209" s="59"/>
    </row>
    <row r="210" spans="1:18" ht="13.5" x14ac:dyDescent="0.25">
      <c r="A210" s="155">
        <v>734205</v>
      </c>
      <c r="B210" s="233" t="s">
        <v>262</v>
      </c>
      <c r="C210" s="291"/>
      <c r="D210" s="291"/>
      <c r="E210" s="291"/>
      <c r="F210" s="291"/>
      <c r="G210" s="291"/>
      <c r="H210" s="291"/>
      <c r="I210" s="291"/>
      <c r="J210" s="291"/>
      <c r="K210" s="293">
        <f t="shared" si="19"/>
        <v>0</v>
      </c>
      <c r="L210" s="292"/>
      <c r="M210" s="292"/>
      <c r="N210" s="292"/>
      <c r="O210" s="294">
        <f t="shared" si="20"/>
        <v>0</v>
      </c>
      <c r="P210" s="291"/>
      <c r="Q210" s="291"/>
      <c r="R210" s="59"/>
    </row>
    <row r="211" spans="1:18" ht="13.5" x14ac:dyDescent="0.25">
      <c r="A211" s="1069" t="s">
        <v>120</v>
      </c>
      <c r="B211" s="1069"/>
      <c r="C211" s="295">
        <f>SUM(C202:C210)</f>
        <v>0</v>
      </c>
      <c r="D211" s="295">
        <f>SUM(D202:D210)</f>
        <v>0</v>
      </c>
      <c r="E211" s="295">
        <f t="shared" ref="E211:R211" si="21">SUM(E202:E210)</f>
        <v>0</v>
      </c>
      <c r="F211" s="295">
        <f t="shared" si="21"/>
        <v>0</v>
      </c>
      <c r="G211" s="295">
        <f t="shared" si="21"/>
        <v>0</v>
      </c>
      <c r="H211" s="295">
        <f t="shared" si="21"/>
        <v>0</v>
      </c>
      <c r="I211" s="295">
        <f t="shared" si="21"/>
        <v>0</v>
      </c>
      <c r="J211" s="295">
        <f t="shared" si="21"/>
        <v>0</v>
      </c>
      <c r="K211" s="295">
        <f t="shared" si="21"/>
        <v>0</v>
      </c>
      <c r="L211" s="295">
        <f t="shared" si="21"/>
        <v>0</v>
      </c>
      <c r="M211" s="295">
        <f t="shared" si="21"/>
        <v>0</v>
      </c>
      <c r="N211" s="295">
        <f t="shared" si="21"/>
        <v>0</v>
      </c>
      <c r="O211" s="295">
        <f t="shared" si="20"/>
        <v>0</v>
      </c>
      <c r="P211" s="295">
        <f t="shared" si="21"/>
        <v>0</v>
      </c>
      <c r="Q211" s="295">
        <f t="shared" si="21"/>
        <v>0</v>
      </c>
      <c r="R211" s="295">
        <f t="shared" si="21"/>
        <v>0</v>
      </c>
    </row>
    <row r="212" spans="1:18" x14ac:dyDescent="0.2">
      <c r="A212" s="1066" t="s">
        <v>121</v>
      </c>
      <c r="B212" s="1067"/>
      <c r="C212" s="1067"/>
      <c r="D212" s="1067"/>
      <c r="E212" s="1067"/>
      <c r="F212" s="1067"/>
      <c r="G212" s="1067"/>
      <c r="H212" s="1067"/>
      <c r="I212" s="1067"/>
      <c r="J212" s="1067"/>
      <c r="K212" s="1067"/>
      <c r="L212" s="1067"/>
      <c r="M212" s="1067"/>
      <c r="N212" s="1067"/>
      <c r="O212" s="1067"/>
      <c r="P212" s="1067"/>
      <c r="Q212" s="1067"/>
      <c r="R212" s="1068"/>
    </row>
    <row r="213" spans="1:18" ht="13.5" x14ac:dyDescent="0.25">
      <c r="A213" s="155">
        <v>811201</v>
      </c>
      <c r="B213" s="232" t="s">
        <v>217</v>
      </c>
      <c r="C213" s="291"/>
      <c r="D213" s="291"/>
      <c r="E213" s="291"/>
      <c r="F213" s="291"/>
      <c r="G213" s="291"/>
      <c r="H213" s="291">
        <v>3</v>
      </c>
      <c r="I213" s="291"/>
      <c r="J213" s="291"/>
      <c r="K213" s="293">
        <f t="shared" ref="K213:K226" si="22">SUM(C213:J213)</f>
        <v>3</v>
      </c>
      <c r="L213" s="292">
        <v>1</v>
      </c>
      <c r="M213" s="292">
        <v>2</v>
      </c>
      <c r="N213" s="292"/>
      <c r="O213" s="294">
        <f t="shared" ref="O213:O227" si="23">SUM(L213:N213)</f>
        <v>3</v>
      </c>
      <c r="P213" s="291"/>
      <c r="Q213" s="291"/>
      <c r="R213" s="59"/>
    </row>
    <row r="214" spans="1:18" ht="13.5" x14ac:dyDescent="0.25">
      <c r="A214" s="155">
        <v>811203</v>
      </c>
      <c r="B214" s="232" t="s">
        <v>249</v>
      </c>
      <c r="C214" s="291"/>
      <c r="D214" s="291"/>
      <c r="E214" s="291"/>
      <c r="F214" s="291"/>
      <c r="G214" s="291"/>
      <c r="H214" s="291"/>
      <c r="I214" s="291"/>
      <c r="J214" s="291"/>
      <c r="K214" s="293">
        <f t="shared" si="22"/>
        <v>0</v>
      </c>
      <c r="L214" s="292"/>
      <c r="M214" s="292"/>
      <c r="N214" s="292"/>
      <c r="O214" s="294">
        <f t="shared" si="23"/>
        <v>0</v>
      </c>
      <c r="P214" s="291"/>
      <c r="Q214" s="291"/>
      <c r="R214" s="59"/>
    </row>
    <row r="215" spans="1:18" ht="13.5" x14ac:dyDescent="0.25">
      <c r="A215" s="155">
        <v>811204</v>
      </c>
      <c r="B215" s="232" t="s">
        <v>250</v>
      </c>
      <c r="C215" s="291"/>
      <c r="D215" s="291"/>
      <c r="E215" s="291"/>
      <c r="F215" s="291"/>
      <c r="G215" s="291"/>
      <c r="H215" s="291"/>
      <c r="I215" s="291"/>
      <c r="J215" s="291"/>
      <c r="K215" s="293">
        <f t="shared" si="22"/>
        <v>0</v>
      </c>
      <c r="L215" s="292"/>
      <c r="M215" s="292"/>
      <c r="N215" s="292"/>
      <c r="O215" s="294">
        <f t="shared" si="23"/>
        <v>0</v>
      </c>
      <c r="P215" s="291"/>
      <c r="Q215" s="291"/>
      <c r="R215" s="59"/>
    </row>
    <row r="216" spans="1:18" ht="13.5" x14ac:dyDescent="0.25">
      <c r="A216" s="155">
        <v>812902</v>
      </c>
      <c r="B216" s="232" t="s">
        <v>122</v>
      </c>
      <c r="C216" s="291"/>
      <c r="D216" s="291"/>
      <c r="E216" s="291"/>
      <c r="F216" s="291"/>
      <c r="G216" s="291"/>
      <c r="H216" s="291"/>
      <c r="I216" s="291"/>
      <c r="J216" s="291"/>
      <c r="K216" s="293">
        <f t="shared" si="22"/>
        <v>0</v>
      </c>
      <c r="L216" s="292"/>
      <c r="M216" s="292"/>
      <c r="N216" s="292"/>
      <c r="O216" s="294">
        <f t="shared" si="23"/>
        <v>0</v>
      </c>
      <c r="P216" s="291"/>
      <c r="Q216" s="291"/>
      <c r="R216" s="59"/>
    </row>
    <row r="217" spans="1:18" ht="13.5" x14ac:dyDescent="0.25">
      <c r="A217" s="155">
        <v>821401</v>
      </c>
      <c r="B217" s="232" t="s">
        <v>123</v>
      </c>
      <c r="C217" s="291"/>
      <c r="D217" s="291"/>
      <c r="E217" s="291"/>
      <c r="F217" s="291"/>
      <c r="G217" s="291"/>
      <c r="H217" s="291"/>
      <c r="I217" s="291"/>
      <c r="J217" s="291"/>
      <c r="K217" s="293">
        <f t="shared" si="22"/>
        <v>0</v>
      </c>
      <c r="L217" s="292"/>
      <c r="M217" s="292"/>
      <c r="N217" s="292"/>
      <c r="O217" s="294">
        <f t="shared" si="23"/>
        <v>0</v>
      </c>
      <c r="P217" s="291"/>
      <c r="Q217" s="291"/>
      <c r="R217" s="59"/>
    </row>
    <row r="218" spans="1:18" ht="13.5" x14ac:dyDescent="0.25">
      <c r="A218" s="155">
        <v>831301</v>
      </c>
      <c r="B218" s="232" t="s">
        <v>124</v>
      </c>
      <c r="C218" s="291"/>
      <c r="D218" s="291"/>
      <c r="E218" s="291"/>
      <c r="F218" s="291"/>
      <c r="G218" s="291"/>
      <c r="H218" s="291"/>
      <c r="I218" s="291"/>
      <c r="J218" s="291"/>
      <c r="K218" s="293">
        <f t="shared" si="22"/>
        <v>0</v>
      </c>
      <c r="L218" s="292"/>
      <c r="M218" s="292"/>
      <c r="N218" s="292"/>
      <c r="O218" s="294">
        <f t="shared" si="23"/>
        <v>0</v>
      </c>
      <c r="P218" s="291"/>
      <c r="Q218" s="291"/>
      <c r="R218" s="59"/>
    </row>
    <row r="219" spans="1:18" ht="13.5" x14ac:dyDescent="0.25">
      <c r="A219" s="103">
        <v>831302</v>
      </c>
      <c r="B219" s="234" t="s">
        <v>251</v>
      </c>
      <c r="C219" s="291"/>
      <c r="D219" s="291"/>
      <c r="E219" s="291"/>
      <c r="F219" s="291"/>
      <c r="G219" s="291"/>
      <c r="H219" s="291"/>
      <c r="I219" s="291"/>
      <c r="J219" s="291"/>
      <c r="K219" s="293">
        <f t="shared" si="22"/>
        <v>0</v>
      </c>
      <c r="L219" s="292"/>
      <c r="M219" s="292"/>
      <c r="N219" s="292"/>
      <c r="O219" s="294">
        <f t="shared" si="23"/>
        <v>0</v>
      </c>
      <c r="P219" s="291"/>
      <c r="Q219" s="291"/>
      <c r="R219" s="59"/>
    </row>
    <row r="220" spans="1:18" ht="13.5" x14ac:dyDescent="0.25">
      <c r="A220" s="155">
        <v>831303</v>
      </c>
      <c r="B220" s="232" t="s">
        <v>125</v>
      </c>
      <c r="C220" s="291"/>
      <c r="D220" s="291"/>
      <c r="E220" s="291"/>
      <c r="F220" s="291"/>
      <c r="G220" s="291"/>
      <c r="H220" s="291"/>
      <c r="I220" s="291"/>
      <c r="J220" s="291"/>
      <c r="K220" s="293">
        <f t="shared" si="22"/>
        <v>0</v>
      </c>
      <c r="L220" s="292"/>
      <c r="M220" s="292"/>
      <c r="N220" s="292"/>
      <c r="O220" s="294">
        <f t="shared" si="23"/>
        <v>0</v>
      </c>
      <c r="P220" s="291"/>
      <c r="Q220" s="291"/>
      <c r="R220" s="59"/>
    </row>
    <row r="221" spans="1:18" ht="13.5" x14ac:dyDescent="0.25">
      <c r="A221" s="155">
        <v>831304</v>
      </c>
      <c r="B221" s="232" t="s">
        <v>126</v>
      </c>
      <c r="C221" s="291"/>
      <c r="D221" s="291"/>
      <c r="E221" s="291"/>
      <c r="F221" s="291"/>
      <c r="G221" s="291">
        <v>1</v>
      </c>
      <c r="H221" s="291">
        <v>1</v>
      </c>
      <c r="I221" s="291"/>
      <c r="J221" s="291"/>
      <c r="K221" s="293">
        <f t="shared" si="22"/>
        <v>2</v>
      </c>
      <c r="L221" s="292"/>
      <c r="M221" s="292">
        <v>2</v>
      </c>
      <c r="N221" s="292"/>
      <c r="O221" s="294">
        <f t="shared" si="23"/>
        <v>2</v>
      </c>
      <c r="P221" s="291"/>
      <c r="Q221" s="291"/>
      <c r="R221" s="59"/>
    </row>
    <row r="222" spans="1:18" ht="13.5" x14ac:dyDescent="0.25">
      <c r="A222" s="155">
        <v>861101</v>
      </c>
      <c r="B222" s="232" t="s">
        <v>127</v>
      </c>
      <c r="C222" s="291"/>
      <c r="D222" s="291"/>
      <c r="E222" s="291"/>
      <c r="F222" s="291"/>
      <c r="G222" s="291"/>
      <c r="H222" s="291"/>
      <c r="I222" s="291"/>
      <c r="J222" s="291"/>
      <c r="K222" s="293">
        <f t="shared" si="22"/>
        <v>0</v>
      </c>
      <c r="L222" s="292"/>
      <c r="M222" s="292"/>
      <c r="N222" s="292"/>
      <c r="O222" s="294">
        <f t="shared" si="23"/>
        <v>0</v>
      </c>
      <c r="P222" s="291"/>
      <c r="Q222" s="291"/>
      <c r="R222" s="59"/>
    </row>
    <row r="223" spans="1:18" ht="13.5" x14ac:dyDescent="0.25">
      <c r="A223" s="155">
        <v>862202</v>
      </c>
      <c r="B223" s="232" t="s">
        <v>128</v>
      </c>
      <c r="C223" s="291"/>
      <c r="D223" s="291"/>
      <c r="E223" s="291"/>
      <c r="F223" s="291"/>
      <c r="G223" s="291"/>
      <c r="H223" s="291"/>
      <c r="I223" s="291"/>
      <c r="J223" s="291"/>
      <c r="K223" s="293">
        <f t="shared" si="22"/>
        <v>0</v>
      </c>
      <c r="L223" s="292"/>
      <c r="M223" s="292"/>
      <c r="N223" s="292"/>
      <c r="O223" s="294">
        <f t="shared" si="23"/>
        <v>0</v>
      </c>
      <c r="P223" s="291"/>
      <c r="Q223" s="291"/>
      <c r="R223" s="59"/>
    </row>
    <row r="224" spans="1:18" ht="13.5" x14ac:dyDescent="0.25">
      <c r="A224" s="155">
        <v>862301</v>
      </c>
      <c r="B224" s="233" t="s">
        <v>113</v>
      </c>
      <c r="C224" s="291"/>
      <c r="D224" s="291"/>
      <c r="E224" s="291"/>
      <c r="F224" s="291"/>
      <c r="G224" s="291"/>
      <c r="H224" s="291"/>
      <c r="I224" s="291"/>
      <c r="J224" s="291"/>
      <c r="K224" s="293">
        <f t="shared" si="22"/>
        <v>0</v>
      </c>
      <c r="L224" s="292"/>
      <c r="M224" s="292"/>
      <c r="N224" s="292"/>
      <c r="O224" s="294">
        <f t="shared" si="23"/>
        <v>0</v>
      </c>
      <c r="P224" s="291"/>
      <c r="Q224" s="291"/>
      <c r="R224" s="59"/>
    </row>
    <row r="225" spans="1:18" ht="13.5" x14ac:dyDescent="0.25">
      <c r="A225" s="155">
        <v>862918</v>
      </c>
      <c r="B225" s="232" t="s">
        <v>129</v>
      </c>
      <c r="C225" s="291"/>
      <c r="D225" s="291"/>
      <c r="E225" s="291"/>
      <c r="F225" s="291"/>
      <c r="G225" s="291"/>
      <c r="H225" s="291"/>
      <c r="I225" s="291"/>
      <c r="J225" s="291"/>
      <c r="K225" s="293">
        <f t="shared" si="22"/>
        <v>0</v>
      </c>
      <c r="L225" s="292"/>
      <c r="M225" s="292"/>
      <c r="N225" s="292"/>
      <c r="O225" s="294">
        <f t="shared" si="23"/>
        <v>0</v>
      </c>
      <c r="P225" s="291"/>
      <c r="Q225" s="291"/>
      <c r="R225" s="59"/>
    </row>
    <row r="226" spans="1:18" ht="13.5" x14ac:dyDescent="0.25">
      <c r="A226" s="155">
        <v>862919</v>
      </c>
      <c r="B226" s="232" t="s">
        <v>145</v>
      </c>
      <c r="C226" s="291"/>
      <c r="D226" s="291"/>
      <c r="E226" s="291"/>
      <c r="F226" s="291"/>
      <c r="G226" s="291"/>
      <c r="H226" s="291"/>
      <c r="I226" s="291"/>
      <c r="J226" s="291"/>
      <c r="K226" s="293">
        <f t="shared" si="22"/>
        <v>0</v>
      </c>
      <c r="L226" s="292"/>
      <c r="M226" s="292"/>
      <c r="N226" s="292"/>
      <c r="O226" s="294">
        <f t="shared" si="23"/>
        <v>0</v>
      </c>
      <c r="P226" s="291"/>
      <c r="Q226" s="291"/>
      <c r="R226" s="59"/>
    </row>
    <row r="227" spans="1:18" ht="13.5" x14ac:dyDescent="0.25">
      <c r="A227" s="1069" t="s">
        <v>130</v>
      </c>
      <c r="B227" s="1069"/>
      <c r="C227" s="295">
        <f>SUM(C213:C226)</f>
        <v>0</v>
      </c>
      <c r="D227" s="295">
        <f>SUM(D213:D226)</f>
        <v>0</v>
      </c>
      <c r="E227" s="295">
        <f t="shared" ref="E227:R227" si="24">SUM(E213:E226)</f>
        <v>0</v>
      </c>
      <c r="F227" s="295">
        <f t="shared" si="24"/>
        <v>0</v>
      </c>
      <c r="G227" s="295">
        <f t="shared" si="24"/>
        <v>1</v>
      </c>
      <c r="H227" s="295">
        <f t="shared" si="24"/>
        <v>4</v>
      </c>
      <c r="I227" s="295">
        <f t="shared" si="24"/>
        <v>0</v>
      </c>
      <c r="J227" s="295">
        <f t="shared" si="24"/>
        <v>0</v>
      </c>
      <c r="K227" s="295">
        <f t="shared" si="24"/>
        <v>5</v>
      </c>
      <c r="L227" s="295">
        <f t="shared" si="24"/>
        <v>1</v>
      </c>
      <c r="M227" s="295">
        <f t="shared" si="24"/>
        <v>4</v>
      </c>
      <c r="N227" s="295">
        <f t="shared" si="24"/>
        <v>0</v>
      </c>
      <c r="O227" s="295">
        <f t="shared" si="23"/>
        <v>5</v>
      </c>
      <c r="P227" s="295">
        <f t="shared" si="24"/>
        <v>0</v>
      </c>
      <c r="Q227" s="295">
        <f t="shared" si="24"/>
        <v>0</v>
      </c>
      <c r="R227" s="295">
        <f t="shared" si="24"/>
        <v>0</v>
      </c>
    </row>
    <row r="234" spans="1:18" ht="15" x14ac:dyDescent="0.25">
      <c r="B234" s="186" t="s">
        <v>416</v>
      </c>
    </row>
  </sheetData>
  <sheetProtection password="C587" sheet="1" objects="1" scenarios="1"/>
  <mergeCells count="29">
    <mergeCell ref="A14:B14"/>
    <mergeCell ref="A63:B63"/>
    <mergeCell ref="A64:R64"/>
    <mergeCell ref="A186:B186"/>
    <mergeCell ref="A200:B200"/>
    <mergeCell ref="A118:B118"/>
    <mergeCell ref="A227:B227"/>
    <mergeCell ref="A15:R15"/>
    <mergeCell ref="A212:R212"/>
    <mergeCell ref="A201:R201"/>
    <mergeCell ref="A187:R187"/>
    <mergeCell ref="A211:B211"/>
    <mergeCell ref="A149:B149"/>
    <mergeCell ref="A155:B155"/>
    <mergeCell ref="A156:R156"/>
    <mergeCell ref="A150:R150"/>
    <mergeCell ref="A119:R119"/>
    <mergeCell ref="A1:R1"/>
    <mergeCell ref="A2:R2"/>
    <mergeCell ref="R3:R4"/>
    <mergeCell ref="A5:R5"/>
    <mergeCell ref="A6:R6"/>
    <mergeCell ref="O3:O4"/>
    <mergeCell ref="P3:Q3"/>
    <mergeCell ref="A3:A4"/>
    <mergeCell ref="B3:B4"/>
    <mergeCell ref="C3:F3"/>
    <mergeCell ref="G3:J3"/>
    <mergeCell ref="L3:N3"/>
  </mergeCells>
  <phoneticPr fontId="28" type="noConversion"/>
  <conditionalFormatting sqref="O14">
    <cfRule type="cellIs" dxfId="872" priority="219" operator="notEqual">
      <formula>$K$14</formula>
    </cfRule>
    <cfRule type="cellIs" dxfId="871" priority="235" operator="notEqual">
      <formula>$K$14</formula>
    </cfRule>
  </conditionalFormatting>
  <conditionalFormatting sqref="O63">
    <cfRule type="cellIs" dxfId="870" priority="170" operator="notEqual">
      <formula>$K$63</formula>
    </cfRule>
    <cfRule type="cellIs" dxfId="869" priority="234" operator="notEqual">
      <formula>$K$63</formula>
    </cfRule>
  </conditionalFormatting>
  <conditionalFormatting sqref="O118">
    <cfRule type="cellIs" dxfId="868" priority="233" operator="notEqual">
      <formula>$K$118</formula>
    </cfRule>
  </conditionalFormatting>
  <conditionalFormatting sqref="O149">
    <cfRule type="cellIs" dxfId="867" priority="232" operator="notEqual">
      <formula>$K$149</formula>
    </cfRule>
  </conditionalFormatting>
  <conditionalFormatting sqref="O155">
    <cfRule type="cellIs" dxfId="866" priority="231" operator="notEqual">
      <formula>$K$155</formula>
    </cfRule>
  </conditionalFormatting>
  <conditionalFormatting sqref="O186">
    <cfRule type="cellIs" dxfId="865" priority="230" operator="notEqual">
      <formula>$K$186</formula>
    </cfRule>
  </conditionalFormatting>
  <conditionalFormatting sqref="O200">
    <cfRule type="cellIs" dxfId="864" priority="229" operator="notEqual">
      <formula>$K$200</formula>
    </cfRule>
  </conditionalFormatting>
  <conditionalFormatting sqref="O211">
    <cfRule type="cellIs" dxfId="863" priority="228" operator="notEqual">
      <formula>$K$211</formula>
    </cfRule>
  </conditionalFormatting>
  <conditionalFormatting sqref="O227">
    <cfRule type="cellIs" dxfId="862" priority="227" operator="notEqual">
      <formula>$K$227</formula>
    </cfRule>
  </conditionalFormatting>
  <conditionalFormatting sqref="O7">
    <cfRule type="cellIs" dxfId="861" priority="226" operator="notEqual">
      <formula>$K$7</formula>
    </cfRule>
  </conditionalFormatting>
  <conditionalFormatting sqref="O8">
    <cfRule type="cellIs" dxfId="860" priority="225" operator="notEqual">
      <formula>$K$8</formula>
    </cfRule>
  </conditionalFormatting>
  <conditionalFormatting sqref="O9">
    <cfRule type="cellIs" dxfId="859" priority="224" operator="notEqual">
      <formula>$K$9</formula>
    </cfRule>
  </conditionalFormatting>
  <conditionalFormatting sqref="O10">
    <cfRule type="cellIs" dxfId="858" priority="223" operator="notEqual">
      <formula>$K$10</formula>
    </cfRule>
  </conditionalFormatting>
  <conditionalFormatting sqref="O11">
    <cfRule type="cellIs" dxfId="857" priority="222" operator="notEqual">
      <formula>$K$11</formula>
    </cfRule>
  </conditionalFormatting>
  <conditionalFormatting sqref="O12">
    <cfRule type="cellIs" dxfId="856" priority="221" operator="notEqual">
      <formula>$K$12</formula>
    </cfRule>
  </conditionalFormatting>
  <conditionalFormatting sqref="O13">
    <cfRule type="cellIs" dxfId="855" priority="220" operator="notEqual">
      <formula>$K$13</formula>
    </cfRule>
  </conditionalFormatting>
  <conditionalFormatting sqref="O16">
    <cfRule type="cellIs" dxfId="854" priority="218" operator="notEqual">
      <formula>$K$16</formula>
    </cfRule>
  </conditionalFormatting>
  <conditionalFormatting sqref="O17">
    <cfRule type="cellIs" dxfId="853" priority="217" operator="notEqual">
      <formula>$K$17</formula>
    </cfRule>
  </conditionalFormatting>
  <conditionalFormatting sqref="O18">
    <cfRule type="cellIs" dxfId="852" priority="216" operator="notEqual">
      <formula>$K$18</formula>
    </cfRule>
  </conditionalFormatting>
  <conditionalFormatting sqref="O19">
    <cfRule type="cellIs" dxfId="851" priority="215" operator="notEqual">
      <formula>$K$19</formula>
    </cfRule>
  </conditionalFormatting>
  <conditionalFormatting sqref="O20">
    <cfRule type="cellIs" dxfId="850" priority="214" operator="notEqual">
      <formula>$K$20</formula>
    </cfRule>
  </conditionalFormatting>
  <conditionalFormatting sqref="O21">
    <cfRule type="cellIs" dxfId="849" priority="213" operator="notEqual">
      <formula>$K$21</formula>
    </cfRule>
  </conditionalFormatting>
  <conditionalFormatting sqref="O22">
    <cfRule type="cellIs" dxfId="848" priority="212" operator="notEqual">
      <formula>$K$22</formula>
    </cfRule>
  </conditionalFormatting>
  <conditionalFormatting sqref="O23">
    <cfRule type="cellIs" dxfId="847" priority="211" operator="notEqual">
      <formula>$K$23</formula>
    </cfRule>
  </conditionalFormatting>
  <conditionalFormatting sqref="O24">
    <cfRule type="cellIs" dxfId="846" priority="210" operator="notEqual">
      <formula>$K$24</formula>
    </cfRule>
  </conditionalFormatting>
  <conditionalFormatting sqref="O25">
    <cfRule type="cellIs" dxfId="845" priority="209" operator="notEqual">
      <formula>$K$25</formula>
    </cfRule>
  </conditionalFormatting>
  <conditionalFormatting sqref="O26">
    <cfRule type="cellIs" dxfId="844" priority="208" operator="notEqual">
      <formula>$K$26</formula>
    </cfRule>
  </conditionalFormatting>
  <conditionalFormatting sqref="O27">
    <cfRule type="cellIs" dxfId="843" priority="207" operator="notEqual">
      <formula>$K$27</formula>
    </cfRule>
  </conditionalFormatting>
  <conditionalFormatting sqref="O28">
    <cfRule type="cellIs" dxfId="842" priority="205" operator="notEqual">
      <formula>$K$28</formula>
    </cfRule>
    <cfRule type="cellIs" dxfId="841" priority="206" operator="notEqual">
      <formula>$K$28</formula>
    </cfRule>
  </conditionalFormatting>
  <conditionalFormatting sqref="O29">
    <cfRule type="cellIs" dxfId="840" priority="204" operator="notEqual">
      <formula>$K$29</formula>
    </cfRule>
  </conditionalFormatting>
  <conditionalFormatting sqref="O30">
    <cfRule type="cellIs" dxfId="839" priority="203" operator="notEqual">
      <formula>$K$30</formula>
    </cfRule>
  </conditionalFormatting>
  <conditionalFormatting sqref="O31">
    <cfRule type="cellIs" dxfId="838" priority="202" operator="notEqual">
      <formula>$K$31</formula>
    </cfRule>
  </conditionalFormatting>
  <conditionalFormatting sqref="O32">
    <cfRule type="cellIs" dxfId="837" priority="201" operator="notEqual">
      <formula>$K$32</formula>
    </cfRule>
  </conditionalFormatting>
  <conditionalFormatting sqref="O33">
    <cfRule type="cellIs" dxfId="836" priority="200" operator="notEqual">
      <formula>$K$33</formula>
    </cfRule>
  </conditionalFormatting>
  <conditionalFormatting sqref="O34">
    <cfRule type="cellIs" dxfId="835" priority="199" operator="notEqual">
      <formula>$K$34</formula>
    </cfRule>
  </conditionalFormatting>
  <conditionalFormatting sqref="O35">
    <cfRule type="cellIs" dxfId="834" priority="198" operator="notEqual">
      <formula>$K$35</formula>
    </cfRule>
  </conditionalFormatting>
  <conditionalFormatting sqref="O36">
    <cfRule type="cellIs" dxfId="833" priority="197" operator="notEqual">
      <formula>$K$36</formula>
    </cfRule>
  </conditionalFormatting>
  <conditionalFormatting sqref="O37">
    <cfRule type="cellIs" dxfId="832" priority="196" operator="notEqual">
      <formula>$K$37</formula>
    </cfRule>
  </conditionalFormatting>
  <conditionalFormatting sqref="O38">
    <cfRule type="cellIs" dxfId="831" priority="195" operator="notEqual">
      <formula>$K$38</formula>
    </cfRule>
  </conditionalFormatting>
  <conditionalFormatting sqref="O39">
    <cfRule type="cellIs" dxfId="830" priority="194" operator="notEqual">
      <formula>$K$39</formula>
    </cfRule>
  </conditionalFormatting>
  <conditionalFormatting sqref="O40">
    <cfRule type="cellIs" dxfId="829" priority="193" operator="notEqual">
      <formula>$K$40</formula>
    </cfRule>
  </conditionalFormatting>
  <conditionalFormatting sqref="O41">
    <cfRule type="cellIs" dxfId="828" priority="192" operator="notEqual">
      <formula>$K$41</formula>
    </cfRule>
  </conditionalFormatting>
  <conditionalFormatting sqref="O42">
    <cfRule type="cellIs" dxfId="827" priority="191" operator="notEqual">
      <formula>$K$42</formula>
    </cfRule>
  </conditionalFormatting>
  <conditionalFormatting sqref="O43">
    <cfRule type="cellIs" dxfId="826" priority="190" operator="notEqual">
      <formula>$K$43</formula>
    </cfRule>
  </conditionalFormatting>
  <conditionalFormatting sqref="O44">
    <cfRule type="cellIs" dxfId="825" priority="189" operator="notEqual">
      <formula>$K$44</formula>
    </cfRule>
  </conditionalFormatting>
  <conditionalFormatting sqref="O45">
    <cfRule type="cellIs" dxfId="824" priority="188" operator="notEqual">
      <formula>$K$45</formula>
    </cfRule>
  </conditionalFormatting>
  <conditionalFormatting sqref="O46">
    <cfRule type="cellIs" dxfId="823" priority="187" operator="notEqual">
      <formula>$K$46</formula>
    </cfRule>
  </conditionalFormatting>
  <conditionalFormatting sqref="O47">
    <cfRule type="cellIs" dxfId="822" priority="186" operator="notEqual">
      <formula>$K$47</formula>
    </cfRule>
  </conditionalFormatting>
  <conditionalFormatting sqref="O48">
    <cfRule type="cellIs" dxfId="821" priority="185" operator="notEqual">
      <formula>$K$48</formula>
    </cfRule>
  </conditionalFormatting>
  <conditionalFormatting sqref="O49">
    <cfRule type="cellIs" dxfId="820" priority="184" operator="notEqual">
      <formula>$K$49</formula>
    </cfRule>
  </conditionalFormatting>
  <conditionalFormatting sqref="O50">
    <cfRule type="cellIs" dxfId="819" priority="183" operator="notEqual">
      <formula>$K$50</formula>
    </cfRule>
  </conditionalFormatting>
  <conditionalFormatting sqref="O51">
    <cfRule type="cellIs" dxfId="818" priority="182" operator="notEqual">
      <formula>$K$51</formula>
    </cfRule>
  </conditionalFormatting>
  <conditionalFormatting sqref="O52">
    <cfRule type="cellIs" dxfId="817" priority="181" operator="notEqual">
      <formula>$K$52</formula>
    </cfRule>
  </conditionalFormatting>
  <conditionalFormatting sqref="O53">
    <cfRule type="cellIs" dxfId="816" priority="180" operator="notEqual">
      <formula>$K$53</formula>
    </cfRule>
  </conditionalFormatting>
  <conditionalFormatting sqref="O54">
    <cfRule type="cellIs" dxfId="815" priority="179" operator="notEqual">
      <formula>$K$54</formula>
    </cfRule>
  </conditionalFormatting>
  <conditionalFormatting sqref="O55">
    <cfRule type="cellIs" dxfId="814" priority="178" operator="notEqual">
      <formula>$K$55</formula>
    </cfRule>
  </conditionalFormatting>
  <conditionalFormatting sqref="O56">
    <cfRule type="cellIs" dxfId="813" priority="177" operator="notEqual">
      <formula>$K$56</formula>
    </cfRule>
  </conditionalFormatting>
  <conditionalFormatting sqref="O57">
    <cfRule type="cellIs" dxfId="812" priority="176" operator="notEqual">
      <formula>$K$57</formula>
    </cfRule>
  </conditionalFormatting>
  <conditionalFormatting sqref="O58">
    <cfRule type="cellIs" dxfId="811" priority="175" operator="notEqual">
      <formula>$K$58</formula>
    </cfRule>
  </conditionalFormatting>
  <conditionalFormatting sqref="O59">
    <cfRule type="cellIs" dxfId="810" priority="174" operator="notEqual">
      <formula>$K$59</formula>
    </cfRule>
  </conditionalFormatting>
  <conditionalFormatting sqref="O60">
    <cfRule type="cellIs" dxfId="809" priority="173" operator="notEqual">
      <formula>$K$60</formula>
    </cfRule>
  </conditionalFormatting>
  <conditionalFormatting sqref="O61">
    <cfRule type="cellIs" dxfId="808" priority="172" operator="notEqual">
      <formula>$K$61</formula>
    </cfRule>
  </conditionalFormatting>
  <conditionalFormatting sqref="O62">
    <cfRule type="cellIs" dxfId="807" priority="171" operator="notEqual">
      <formula>$K$62</formula>
    </cfRule>
  </conditionalFormatting>
  <conditionalFormatting sqref="O65">
    <cfRule type="cellIs" dxfId="806" priority="169" operator="notEqual">
      <formula>$K$65</formula>
    </cfRule>
  </conditionalFormatting>
  <conditionalFormatting sqref="O66">
    <cfRule type="cellIs" dxfId="805" priority="168" operator="notEqual">
      <formula>$K$66</formula>
    </cfRule>
  </conditionalFormatting>
  <conditionalFormatting sqref="O67">
    <cfRule type="cellIs" dxfId="804" priority="167" operator="notEqual">
      <formula>$K$67</formula>
    </cfRule>
  </conditionalFormatting>
  <conditionalFormatting sqref="O68">
    <cfRule type="cellIs" dxfId="803" priority="166" operator="notEqual">
      <formula>$K$68</formula>
    </cfRule>
  </conditionalFormatting>
  <conditionalFormatting sqref="O69">
    <cfRule type="cellIs" dxfId="802" priority="165" operator="notEqual">
      <formula>$K$69</formula>
    </cfRule>
  </conditionalFormatting>
  <conditionalFormatting sqref="O70">
    <cfRule type="cellIs" dxfId="801" priority="164" operator="notEqual">
      <formula>$K$70</formula>
    </cfRule>
  </conditionalFormatting>
  <conditionalFormatting sqref="O213">
    <cfRule type="cellIs" dxfId="800" priority="163" operator="notEqual">
      <formula>$K$213</formula>
    </cfRule>
  </conditionalFormatting>
  <conditionalFormatting sqref="O214">
    <cfRule type="cellIs" dxfId="799" priority="162" operator="notEqual">
      <formula>$K$214</formula>
    </cfRule>
  </conditionalFormatting>
  <conditionalFormatting sqref="O215">
    <cfRule type="cellIs" dxfId="798" priority="161" operator="notEqual">
      <formula>$K$215</formula>
    </cfRule>
  </conditionalFormatting>
  <conditionalFormatting sqref="O216">
    <cfRule type="cellIs" dxfId="797" priority="160" operator="notEqual">
      <formula>$K$216</formula>
    </cfRule>
  </conditionalFormatting>
  <conditionalFormatting sqref="O217">
    <cfRule type="cellIs" dxfId="796" priority="159" operator="notEqual">
      <formula>$K$217</formula>
    </cfRule>
  </conditionalFormatting>
  <conditionalFormatting sqref="O218">
    <cfRule type="cellIs" dxfId="795" priority="158" operator="notEqual">
      <formula>$K$218</formula>
    </cfRule>
  </conditionalFormatting>
  <conditionalFormatting sqref="O219">
    <cfRule type="cellIs" dxfId="794" priority="157" operator="notEqual">
      <formula>$K$219</formula>
    </cfRule>
  </conditionalFormatting>
  <conditionalFormatting sqref="O220">
    <cfRule type="cellIs" dxfId="793" priority="156" operator="notEqual">
      <formula>$K$220</formula>
    </cfRule>
  </conditionalFormatting>
  <conditionalFormatting sqref="O221">
    <cfRule type="cellIs" dxfId="792" priority="155" operator="notEqual">
      <formula>$K$221</formula>
    </cfRule>
  </conditionalFormatting>
  <conditionalFormatting sqref="O222">
    <cfRule type="cellIs" dxfId="791" priority="154" operator="notEqual">
      <formula>$K$222</formula>
    </cfRule>
  </conditionalFormatting>
  <conditionalFormatting sqref="O223">
    <cfRule type="cellIs" dxfId="790" priority="153" operator="notEqual">
      <formula>$K$223</formula>
    </cfRule>
  </conditionalFormatting>
  <conditionalFormatting sqref="O224">
    <cfRule type="cellIs" dxfId="789" priority="152" operator="notEqual">
      <formula>$K$224</formula>
    </cfRule>
  </conditionalFormatting>
  <conditionalFormatting sqref="O225">
    <cfRule type="cellIs" dxfId="788" priority="151" operator="notEqual">
      <formula>$K$225</formula>
    </cfRule>
  </conditionalFormatting>
  <conditionalFormatting sqref="O226">
    <cfRule type="cellIs" dxfId="787" priority="150" operator="notEqual">
      <formula>$K$226</formula>
    </cfRule>
  </conditionalFormatting>
  <conditionalFormatting sqref="O202">
    <cfRule type="cellIs" dxfId="786" priority="149" operator="notEqual">
      <formula>$K$202</formula>
    </cfRule>
  </conditionalFormatting>
  <conditionalFormatting sqref="O203">
    <cfRule type="cellIs" dxfId="785" priority="148" operator="notEqual">
      <formula>$K$203</formula>
    </cfRule>
  </conditionalFormatting>
  <conditionalFormatting sqref="O204">
    <cfRule type="cellIs" dxfId="784" priority="147" operator="notEqual">
      <formula>$K$204</formula>
    </cfRule>
  </conditionalFormatting>
  <conditionalFormatting sqref="O205">
    <cfRule type="cellIs" dxfId="783" priority="146" operator="notEqual">
      <formula>$K$205</formula>
    </cfRule>
  </conditionalFormatting>
  <conditionalFormatting sqref="O206">
    <cfRule type="cellIs" dxfId="782" priority="145" operator="notEqual">
      <formula>$K$206</formula>
    </cfRule>
  </conditionalFormatting>
  <conditionalFormatting sqref="O207">
    <cfRule type="cellIs" dxfId="781" priority="144" operator="notEqual">
      <formula>$K$207</formula>
    </cfRule>
  </conditionalFormatting>
  <conditionalFormatting sqref="O208">
    <cfRule type="cellIs" dxfId="780" priority="143" operator="notEqual">
      <formula>$K$208</formula>
    </cfRule>
  </conditionalFormatting>
  <conditionalFormatting sqref="O209">
    <cfRule type="cellIs" dxfId="779" priority="142" operator="notEqual">
      <formula>$K$209</formula>
    </cfRule>
  </conditionalFormatting>
  <conditionalFormatting sqref="O210">
    <cfRule type="cellIs" dxfId="778" priority="141" operator="notEqual">
      <formula>$K$210</formula>
    </cfRule>
  </conditionalFormatting>
  <conditionalFormatting sqref="O188">
    <cfRule type="cellIs" dxfId="777" priority="131" operator="notEqual">
      <formula>$K$188</formula>
    </cfRule>
  </conditionalFormatting>
  <conditionalFormatting sqref="O189">
    <cfRule type="cellIs" dxfId="776" priority="130" operator="notEqual">
      <formula>$K$189</formula>
    </cfRule>
  </conditionalFormatting>
  <conditionalFormatting sqref="O190">
    <cfRule type="cellIs" dxfId="775" priority="129" operator="notEqual">
      <formula>$K$190</formula>
    </cfRule>
  </conditionalFormatting>
  <conditionalFormatting sqref="O191">
    <cfRule type="cellIs" dxfId="774" priority="128" operator="notEqual">
      <formula>$K$191</formula>
    </cfRule>
  </conditionalFormatting>
  <conditionalFormatting sqref="O192">
    <cfRule type="cellIs" dxfId="773" priority="127" operator="notEqual">
      <formula>$K$192</formula>
    </cfRule>
  </conditionalFormatting>
  <conditionalFormatting sqref="O193">
    <cfRule type="cellIs" dxfId="772" priority="126" operator="notEqual">
      <formula>$K$193</formula>
    </cfRule>
  </conditionalFormatting>
  <conditionalFormatting sqref="O194">
    <cfRule type="cellIs" dxfId="771" priority="125" operator="notEqual">
      <formula>$K$194</formula>
    </cfRule>
  </conditionalFormatting>
  <conditionalFormatting sqref="O195">
    <cfRule type="cellIs" dxfId="770" priority="124" operator="notEqual">
      <formula>$K$195</formula>
    </cfRule>
  </conditionalFormatting>
  <conditionalFormatting sqref="O196">
    <cfRule type="cellIs" dxfId="769" priority="123" operator="notEqual">
      <formula>$K$196</formula>
    </cfRule>
  </conditionalFormatting>
  <conditionalFormatting sqref="O197">
    <cfRule type="cellIs" dxfId="768" priority="122" operator="notEqual">
      <formula>$K$197</formula>
    </cfRule>
  </conditionalFormatting>
  <conditionalFormatting sqref="O198">
    <cfRule type="cellIs" dxfId="767" priority="121" operator="notEqual">
      <formula>$K$198</formula>
    </cfRule>
  </conditionalFormatting>
  <conditionalFormatting sqref="O199">
    <cfRule type="cellIs" dxfId="766" priority="120" operator="notEqual">
      <formula>$K$199</formula>
    </cfRule>
  </conditionalFormatting>
  <conditionalFormatting sqref="O157">
    <cfRule type="cellIs" dxfId="765" priority="119" operator="notEqual">
      <formula>$K$157</formula>
    </cfRule>
  </conditionalFormatting>
  <conditionalFormatting sqref="O158">
    <cfRule type="cellIs" dxfId="764" priority="118" operator="notEqual">
      <formula>$K$158</formula>
    </cfRule>
  </conditionalFormatting>
  <conditionalFormatting sqref="O159">
    <cfRule type="cellIs" dxfId="763" priority="117" operator="notEqual">
      <formula>$K$159</formula>
    </cfRule>
  </conditionalFormatting>
  <conditionalFormatting sqref="O160">
    <cfRule type="cellIs" dxfId="762" priority="116" operator="notEqual">
      <formula>$K$160</formula>
    </cfRule>
  </conditionalFormatting>
  <conditionalFormatting sqref="O161">
    <cfRule type="cellIs" dxfId="761" priority="115" operator="notEqual">
      <formula>$K$161</formula>
    </cfRule>
  </conditionalFormatting>
  <conditionalFormatting sqref="O162">
    <cfRule type="cellIs" dxfId="760" priority="114" operator="notEqual">
      <formula>$K$162</formula>
    </cfRule>
  </conditionalFormatting>
  <conditionalFormatting sqref="O163">
    <cfRule type="cellIs" dxfId="759" priority="113" operator="notEqual">
      <formula>$K$163</formula>
    </cfRule>
  </conditionalFormatting>
  <conditionalFormatting sqref="O164">
    <cfRule type="cellIs" dxfId="758" priority="112" operator="notEqual">
      <formula>$K$164</formula>
    </cfRule>
  </conditionalFormatting>
  <conditionalFormatting sqref="O165">
    <cfRule type="cellIs" dxfId="757" priority="111" operator="notEqual">
      <formula>$K$165</formula>
    </cfRule>
  </conditionalFormatting>
  <conditionalFormatting sqref="O166">
    <cfRule type="cellIs" dxfId="756" priority="110" operator="notEqual">
      <formula>$K$166</formula>
    </cfRule>
  </conditionalFormatting>
  <conditionalFormatting sqref="O167">
    <cfRule type="cellIs" dxfId="755" priority="109" operator="notEqual">
      <formula>$K$167</formula>
    </cfRule>
  </conditionalFormatting>
  <conditionalFormatting sqref="O168">
    <cfRule type="cellIs" dxfId="754" priority="108" operator="notEqual">
      <formula>$K$168</formula>
    </cfRule>
  </conditionalFormatting>
  <conditionalFormatting sqref="O169">
    <cfRule type="cellIs" dxfId="753" priority="107" operator="notEqual">
      <formula>$K$169</formula>
    </cfRule>
  </conditionalFormatting>
  <conditionalFormatting sqref="O170">
    <cfRule type="cellIs" dxfId="752" priority="106" operator="notEqual">
      <formula>$K$170</formula>
    </cfRule>
  </conditionalFormatting>
  <conditionalFormatting sqref="O171">
    <cfRule type="cellIs" dxfId="751" priority="105" operator="notEqual">
      <formula>$K$171</formula>
    </cfRule>
  </conditionalFormatting>
  <conditionalFormatting sqref="O172">
    <cfRule type="cellIs" dxfId="750" priority="104" operator="notEqual">
      <formula>$K$172</formula>
    </cfRule>
  </conditionalFormatting>
  <conditionalFormatting sqref="O173">
    <cfRule type="cellIs" dxfId="749" priority="103" operator="notEqual">
      <formula>$K$173</formula>
    </cfRule>
  </conditionalFormatting>
  <conditionalFormatting sqref="O174">
    <cfRule type="cellIs" dxfId="748" priority="102" operator="notEqual">
      <formula>$K$174</formula>
    </cfRule>
  </conditionalFormatting>
  <conditionalFormatting sqref="O175">
    <cfRule type="cellIs" dxfId="747" priority="101" operator="notEqual">
      <formula>$K$175</formula>
    </cfRule>
  </conditionalFormatting>
  <conditionalFormatting sqref="O176">
    <cfRule type="cellIs" dxfId="746" priority="100" operator="notEqual">
      <formula>$K$176</formula>
    </cfRule>
  </conditionalFormatting>
  <conditionalFormatting sqref="O177">
    <cfRule type="cellIs" dxfId="745" priority="99" operator="notEqual">
      <formula>$K$177</formula>
    </cfRule>
  </conditionalFormatting>
  <conditionalFormatting sqref="O178">
    <cfRule type="cellIs" dxfId="744" priority="98" operator="notEqual">
      <formula>$K$178</formula>
    </cfRule>
  </conditionalFormatting>
  <conditionalFormatting sqref="O179">
    <cfRule type="cellIs" dxfId="743" priority="97" operator="notEqual">
      <formula>$K$179</formula>
    </cfRule>
  </conditionalFormatting>
  <conditionalFormatting sqref="O180">
    <cfRule type="cellIs" dxfId="742" priority="96" operator="notEqual">
      <formula>$K$180</formula>
    </cfRule>
  </conditionalFormatting>
  <conditionalFormatting sqref="O181">
    <cfRule type="cellIs" dxfId="741" priority="95" operator="notEqual">
      <formula>$K$181</formula>
    </cfRule>
  </conditionalFormatting>
  <conditionalFormatting sqref="O182">
    <cfRule type="cellIs" dxfId="740" priority="94" operator="notEqual">
      <formula>$K$182</formula>
    </cfRule>
  </conditionalFormatting>
  <conditionalFormatting sqref="O183">
    <cfRule type="cellIs" dxfId="739" priority="93" operator="notEqual">
      <formula>$K$183</formula>
    </cfRule>
  </conditionalFormatting>
  <conditionalFormatting sqref="O184">
    <cfRule type="cellIs" dxfId="738" priority="92" operator="notEqual">
      <formula>$K$184</formula>
    </cfRule>
  </conditionalFormatting>
  <conditionalFormatting sqref="O185">
    <cfRule type="cellIs" dxfId="737" priority="91" operator="notEqual">
      <formula>$K$185</formula>
    </cfRule>
  </conditionalFormatting>
  <conditionalFormatting sqref="O151">
    <cfRule type="cellIs" dxfId="736" priority="90" operator="notEqual">
      <formula>$K$151</formula>
    </cfRule>
  </conditionalFormatting>
  <conditionalFormatting sqref="O152">
    <cfRule type="cellIs" dxfId="735" priority="89" operator="notEqual">
      <formula>$K$152</formula>
    </cfRule>
  </conditionalFormatting>
  <conditionalFormatting sqref="O153">
    <cfRule type="cellIs" dxfId="734" priority="88" operator="notEqual">
      <formula>$K$153</formula>
    </cfRule>
  </conditionalFormatting>
  <conditionalFormatting sqref="O154">
    <cfRule type="cellIs" dxfId="733" priority="87" operator="notEqual">
      <formula>$K$154</formula>
    </cfRule>
  </conditionalFormatting>
  <conditionalFormatting sqref="O120">
    <cfRule type="cellIs" dxfId="732" priority="86" operator="notEqual">
      <formula>$K$120</formula>
    </cfRule>
  </conditionalFormatting>
  <conditionalFormatting sqref="O121">
    <cfRule type="cellIs" dxfId="731" priority="85" operator="notEqual">
      <formula>$K$121</formula>
    </cfRule>
  </conditionalFormatting>
  <conditionalFormatting sqref="O122">
    <cfRule type="cellIs" dxfId="730" priority="84" operator="notEqual">
      <formula>$K$122</formula>
    </cfRule>
  </conditionalFormatting>
  <conditionalFormatting sqref="O123">
    <cfRule type="cellIs" dxfId="729" priority="83" operator="notEqual">
      <formula>$K$123</formula>
    </cfRule>
  </conditionalFormatting>
  <conditionalFormatting sqref="O124">
    <cfRule type="cellIs" dxfId="728" priority="82" operator="notEqual">
      <formula>$K$124</formula>
    </cfRule>
  </conditionalFormatting>
  <conditionalFormatting sqref="O125">
    <cfRule type="cellIs" dxfId="727" priority="81" operator="notEqual">
      <formula>$K$125</formula>
    </cfRule>
  </conditionalFormatting>
  <conditionalFormatting sqref="O126">
    <cfRule type="cellIs" dxfId="726" priority="80" operator="notEqual">
      <formula>$K$126</formula>
    </cfRule>
  </conditionalFormatting>
  <conditionalFormatting sqref="O127">
    <cfRule type="cellIs" dxfId="725" priority="79" operator="notEqual">
      <formula>$K$127</formula>
    </cfRule>
  </conditionalFormatting>
  <conditionalFormatting sqref="O128">
    <cfRule type="cellIs" dxfId="724" priority="78" operator="notEqual">
      <formula>$K$128</formula>
    </cfRule>
  </conditionalFormatting>
  <conditionalFormatting sqref="O129">
    <cfRule type="cellIs" dxfId="723" priority="77" operator="notEqual">
      <formula>$K$129</formula>
    </cfRule>
  </conditionalFormatting>
  <conditionalFormatting sqref="O130">
    <cfRule type="cellIs" dxfId="722" priority="76" operator="notEqual">
      <formula>$K$130</formula>
    </cfRule>
  </conditionalFormatting>
  <conditionalFormatting sqref="O131">
    <cfRule type="cellIs" dxfId="721" priority="75" operator="notEqual">
      <formula>$K$131</formula>
    </cfRule>
  </conditionalFormatting>
  <conditionalFormatting sqref="O132">
    <cfRule type="cellIs" dxfId="720" priority="74" operator="notEqual">
      <formula>$K$132</formula>
    </cfRule>
  </conditionalFormatting>
  <conditionalFormatting sqref="O133">
    <cfRule type="cellIs" dxfId="719" priority="73" operator="notEqual">
      <formula>$K$133</formula>
    </cfRule>
  </conditionalFormatting>
  <conditionalFormatting sqref="O134">
    <cfRule type="cellIs" dxfId="718" priority="72" operator="notEqual">
      <formula>$K$134</formula>
    </cfRule>
  </conditionalFormatting>
  <conditionalFormatting sqref="O135">
    <cfRule type="cellIs" dxfId="717" priority="71" operator="notEqual">
      <formula>$K$135</formula>
    </cfRule>
  </conditionalFormatting>
  <conditionalFormatting sqref="O136">
    <cfRule type="cellIs" dxfId="716" priority="70" operator="notEqual">
      <formula>$K$136</formula>
    </cfRule>
  </conditionalFormatting>
  <conditionalFormatting sqref="O137">
    <cfRule type="cellIs" dxfId="715" priority="69" operator="notEqual">
      <formula>$K$137</formula>
    </cfRule>
  </conditionalFormatting>
  <conditionalFormatting sqref="O138">
    <cfRule type="cellIs" dxfId="714" priority="68" operator="notEqual">
      <formula>$K$138</formula>
    </cfRule>
  </conditionalFormatting>
  <conditionalFormatting sqref="O139">
    <cfRule type="cellIs" dxfId="713" priority="67" operator="notEqual">
      <formula>$K$139</formula>
    </cfRule>
  </conditionalFormatting>
  <conditionalFormatting sqref="O140">
    <cfRule type="cellIs" dxfId="712" priority="66" operator="notEqual">
      <formula>$K$140</formula>
    </cfRule>
  </conditionalFormatting>
  <conditionalFormatting sqref="O141">
    <cfRule type="cellIs" dxfId="711" priority="65" operator="notEqual">
      <formula>$K$141</formula>
    </cfRule>
  </conditionalFormatting>
  <conditionalFormatting sqref="O142">
    <cfRule type="cellIs" dxfId="710" priority="64" operator="notEqual">
      <formula>$K$142</formula>
    </cfRule>
  </conditionalFormatting>
  <conditionalFormatting sqref="O143">
    <cfRule type="cellIs" dxfId="709" priority="63" operator="notEqual">
      <formula>$K$143</formula>
    </cfRule>
  </conditionalFormatting>
  <conditionalFormatting sqref="O144">
    <cfRule type="cellIs" dxfId="708" priority="62" operator="notEqual">
      <formula>$K$144</formula>
    </cfRule>
  </conditionalFormatting>
  <conditionalFormatting sqref="O145">
    <cfRule type="cellIs" dxfId="707" priority="61" operator="notEqual">
      <formula>$K$145</formula>
    </cfRule>
  </conditionalFormatting>
  <conditionalFormatting sqref="O146">
    <cfRule type="cellIs" dxfId="706" priority="60" operator="notEqual">
      <formula>$K$146</formula>
    </cfRule>
  </conditionalFormatting>
  <conditionalFormatting sqref="O147">
    <cfRule type="cellIs" dxfId="705" priority="59" operator="notEqual">
      <formula>$K$147</formula>
    </cfRule>
  </conditionalFormatting>
  <conditionalFormatting sqref="O148">
    <cfRule type="cellIs" dxfId="704" priority="58" operator="notEqual">
      <formula>$K$148</formula>
    </cfRule>
  </conditionalFormatting>
  <conditionalFormatting sqref="O86">
    <cfRule type="cellIs" dxfId="703" priority="57" operator="notEqual">
      <formula>$K$86</formula>
    </cfRule>
  </conditionalFormatting>
  <conditionalFormatting sqref="O87">
    <cfRule type="cellIs" dxfId="702" priority="56" operator="notEqual">
      <formula>$K$87</formula>
    </cfRule>
  </conditionalFormatting>
  <conditionalFormatting sqref="O88">
    <cfRule type="cellIs" dxfId="701" priority="55" operator="notEqual">
      <formula>$K$88</formula>
    </cfRule>
  </conditionalFormatting>
  <conditionalFormatting sqref="O89">
    <cfRule type="cellIs" dxfId="700" priority="54" operator="notEqual">
      <formula>$K$89</formula>
    </cfRule>
  </conditionalFormatting>
  <conditionalFormatting sqref="O90">
    <cfRule type="cellIs" dxfId="699" priority="53" operator="notEqual">
      <formula>$K$90</formula>
    </cfRule>
  </conditionalFormatting>
  <conditionalFormatting sqref="O91">
    <cfRule type="cellIs" dxfId="698" priority="52" operator="notEqual">
      <formula>$K$91</formula>
    </cfRule>
  </conditionalFormatting>
  <conditionalFormatting sqref="O92">
    <cfRule type="cellIs" dxfId="697" priority="51" operator="notEqual">
      <formula>$K$92</formula>
    </cfRule>
  </conditionalFormatting>
  <conditionalFormatting sqref="O93">
    <cfRule type="cellIs" dxfId="696" priority="50" operator="notEqual">
      <formula>$K$93</formula>
    </cfRule>
  </conditionalFormatting>
  <conditionalFormatting sqref="O94">
    <cfRule type="cellIs" dxfId="695" priority="49" operator="notEqual">
      <formula>$K$94</formula>
    </cfRule>
  </conditionalFormatting>
  <conditionalFormatting sqref="O95">
    <cfRule type="cellIs" dxfId="694" priority="48" operator="notEqual">
      <formula>$K$95</formula>
    </cfRule>
  </conditionalFormatting>
  <conditionalFormatting sqref="O96">
    <cfRule type="cellIs" dxfId="693" priority="47" operator="notEqual">
      <formula>$K$96</formula>
    </cfRule>
  </conditionalFormatting>
  <conditionalFormatting sqref="O97">
    <cfRule type="cellIs" dxfId="692" priority="46" operator="notEqual">
      <formula>$K$97</formula>
    </cfRule>
  </conditionalFormatting>
  <conditionalFormatting sqref="O98">
    <cfRule type="cellIs" dxfId="691" priority="45" operator="notEqual">
      <formula>$K$98</formula>
    </cfRule>
  </conditionalFormatting>
  <conditionalFormatting sqref="O99">
    <cfRule type="cellIs" dxfId="690" priority="44" operator="notEqual">
      <formula>$K$99</formula>
    </cfRule>
  </conditionalFormatting>
  <conditionalFormatting sqref="O100">
    <cfRule type="cellIs" dxfId="689" priority="43" operator="notEqual">
      <formula>$K$100</formula>
    </cfRule>
  </conditionalFormatting>
  <conditionalFormatting sqref="O101">
    <cfRule type="cellIs" dxfId="688" priority="42" operator="notEqual">
      <formula>$K$101</formula>
    </cfRule>
  </conditionalFormatting>
  <conditionalFormatting sqref="O102">
    <cfRule type="cellIs" dxfId="687" priority="41" operator="notEqual">
      <formula>$K$102</formula>
    </cfRule>
  </conditionalFormatting>
  <conditionalFormatting sqref="O103">
    <cfRule type="cellIs" dxfId="686" priority="40" operator="notEqual">
      <formula>$K$103</formula>
    </cfRule>
  </conditionalFormatting>
  <conditionalFormatting sqref="O104">
    <cfRule type="cellIs" dxfId="685" priority="39" operator="notEqual">
      <formula>$K$104</formula>
    </cfRule>
  </conditionalFormatting>
  <conditionalFormatting sqref="O105">
    <cfRule type="cellIs" dxfId="684" priority="38" operator="notEqual">
      <formula>$K$105</formula>
    </cfRule>
  </conditionalFormatting>
  <conditionalFormatting sqref="O106">
    <cfRule type="cellIs" dxfId="683" priority="37" operator="notEqual">
      <formula>$K$106</formula>
    </cfRule>
  </conditionalFormatting>
  <conditionalFormatting sqref="O107">
    <cfRule type="cellIs" dxfId="682" priority="36" operator="notEqual">
      <formula>$K$107</formula>
    </cfRule>
  </conditionalFormatting>
  <conditionalFormatting sqref="O108">
    <cfRule type="cellIs" dxfId="681" priority="35" operator="notEqual">
      <formula>$K$108</formula>
    </cfRule>
  </conditionalFormatting>
  <conditionalFormatting sqref="O109">
    <cfRule type="cellIs" dxfId="680" priority="34" operator="notEqual">
      <formula>$K$109</formula>
    </cfRule>
  </conditionalFormatting>
  <conditionalFormatting sqref="O110">
    <cfRule type="cellIs" dxfId="679" priority="33" operator="notEqual">
      <formula>$K$110</formula>
    </cfRule>
  </conditionalFormatting>
  <conditionalFormatting sqref="O111">
    <cfRule type="cellIs" dxfId="678" priority="32" operator="notEqual">
      <formula>$K$111</formula>
    </cfRule>
  </conditionalFormatting>
  <conditionalFormatting sqref="O112">
    <cfRule type="cellIs" dxfId="677" priority="31" operator="notEqual">
      <formula>$K$112</formula>
    </cfRule>
  </conditionalFormatting>
  <conditionalFormatting sqref="O113">
    <cfRule type="cellIs" dxfId="676" priority="30" operator="notEqual">
      <formula>$K$113</formula>
    </cfRule>
  </conditionalFormatting>
  <conditionalFormatting sqref="O114">
    <cfRule type="cellIs" dxfId="675" priority="29" operator="notEqual">
      <formula>$K$114</formula>
    </cfRule>
  </conditionalFormatting>
  <conditionalFormatting sqref="O115">
    <cfRule type="cellIs" dxfId="674" priority="28" operator="notEqual">
      <formula>$K$115</formula>
    </cfRule>
  </conditionalFormatting>
  <conditionalFormatting sqref="O116">
    <cfRule type="cellIs" dxfId="673" priority="27" operator="notEqual">
      <formula>$K$116</formula>
    </cfRule>
  </conditionalFormatting>
  <conditionalFormatting sqref="O117">
    <cfRule type="cellIs" dxfId="672" priority="26" operator="notEqual">
      <formula>$K$117</formula>
    </cfRule>
  </conditionalFormatting>
  <conditionalFormatting sqref="O71">
    <cfRule type="cellIs" dxfId="671" priority="25" operator="notEqual">
      <formula>$K$71</formula>
    </cfRule>
  </conditionalFormatting>
  <conditionalFormatting sqref="O72">
    <cfRule type="cellIs" dxfId="670" priority="24" operator="notEqual">
      <formula>$K$72</formula>
    </cfRule>
  </conditionalFormatting>
  <conditionalFormatting sqref="O73">
    <cfRule type="cellIs" dxfId="669" priority="23" operator="notEqual">
      <formula>$K$73</formula>
    </cfRule>
  </conditionalFormatting>
  <conditionalFormatting sqref="O74">
    <cfRule type="cellIs" dxfId="668" priority="22" operator="notEqual">
      <formula>$K$74</formula>
    </cfRule>
  </conditionalFormatting>
  <conditionalFormatting sqref="O75">
    <cfRule type="cellIs" dxfId="667" priority="21" operator="notEqual">
      <formula>$K$75</formula>
    </cfRule>
  </conditionalFormatting>
  <conditionalFormatting sqref="O76">
    <cfRule type="cellIs" dxfId="666" priority="20" operator="notEqual">
      <formula>$K$76</formula>
    </cfRule>
  </conditionalFormatting>
  <conditionalFormatting sqref="O77">
    <cfRule type="cellIs" dxfId="665" priority="19" operator="notEqual">
      <formula>$K$77</formula>
    </cfRule>
  </conditionalFormatting>
  <conditionalFormatting sqref="O78">
    <cfRule type="cellIs" dxfId="664" priority="18" operator="notEqual">
      <formula>$K$78</formula>
    </cfRule>
  </conditionalFormatting>
  <conditionalFormatting sqref="O79">
    <cfRule type="cellIs" dxfId="663" priority="17" operator="notEqual">
      <formula>$K$79</formula>
    </cfRule>
  </conditionalFormatting>
  <conditionalFormatting sqref="O80">
    <cfRule type="cellIs" dxfId="662" priority="16" operator="notEqual">
      <formula>$K$80</formula>
    </cfRule>
  </conditionalFormatting>
  <conditionalFormatting sqref="O81">
    <cfRule type="cellIs" dxfId="661" priority="15" operator="notEqual">
      <formula>$K$81</formula>
    </cfRule>
  </conditionalFormatting>
  <conditionalFormatting sqref="O82">
    <cfRule type="cellIs" dxfId="660" priority="14" operator="notEqual">
      <formula>$K$82</formula>
    </cfRule>
  </conditionalFormatting>
  <conditionalFormatting sqref="O83">
    <cfRule type="cellIs" dxfId="659" priority="13" operator="notEqual">
      <formula>$K$83</formula>
    </cfRule>
  </conditionalFormatting>
  <conditionalFormatting sqref="O84">
    <cfRule type="cellIs" dxfId="658" priority="12" operator="notEqual">
      <formula>$K$84</formula>
    </cfRule>
  </conditionalFormatting>
  <conditionalFormatting sqref="O85">
    <cfRule type="cellIs" dxfId="657" priority="11" operator="notEqual">
      <formula>$K$85</formula>
    </cfRule>
  </conditionalFormatting>
  <dataValidations count="197">
    <dataValidation allowBlank="1" showInputMessage="1" showErrorMessage="1" promptTitle="Description:" prompt="Assists electrical and telecommunications trades workers to install and maintain electrical and telecommunications systems." sqref="B225"/>
    <dataValidation allowBlank="1" showInputMessage="1" showErrorMessage="1" promptTitle="Description:" prompt="Reads electric, gas and water meters, records usage, inspects meters and connections for defects and damage, and reports irregularities." sqref="B224"/>
    <dataValidation allowBlank="1" showInputMessage="1" showErrorMessage="1" promptTitle="Description:" prompt="Cleans, paints, repairs and maintains buildings, grounds and facilities." sqref="B223"/>
    <dataValidation allowBlank="1" showInputMessage="1" showErrorMessage="1" promptTitle="Description:" prompt="Collects household, commercial and industrial waste for recycling and disposal. " sqref="B222"/>
    <dataValidation allowBlank="1" showInputMessage="1" showErrorMessage="1" promptTitle="Description:" prompt="Performs routine tasks in fabricating, laying, installing and maintaining pipes, fixtures, water meters and regulators." sqref="B221"/>
    <dataValidation allowBlank="1" showInputMessage="1" showErrorMessage="1" promptTitle="Description:" prompt="Performs routine tasks in excavating earth, clearing and levelling sites, and digging irrigation channels." sqref="B220"/>
    <dataValidation allowBlank="1" showInputMessage="1" showErrorMessage="1" promptTitle="Descriptions:" prompt="Performs routine tasks in maintaining drainage, sewerage and storm water systems." sqref="B219"/>
    <dataValidation allowBlank="1" showInputMessage="1" showErrorMessage="1" promptTitle="Description:" prompt="Performs routine tasks in erecting and repairing structures and facilities on building and construction sites and in factories producing prefabricated building components." sqref="B218"/>
    <dataValidation allowBlank="1" showInputMessage="1" showErrorMessage="1" promptTitle="Description:" prompt="Assists in cultivating and maintaining gardens." sqref="B217"/>
    <dataValidation allowBlank="1" showInputMessage="1" showErrorMessage="1" promptTitle="Description:" prompt="Cleans and keeps swimming pools in good condition." sqref="B216"/>
    <dataValidation allowBlank="1" showInputMessage="1" showErrorMessage="1" promptTitle="Description:" prompt="Maintains and cleans a residential building, school, office, holiday camp or caravan park and associated grounds." sqref="B215"/>
    <dataValidation allowBlank="1" showInputMessage="1" showErrorMessage="1" promptTitle="Description:" prompt="Serves tea to guests." sqref="B214"/>
    <dataValidation allowBlank="1" showInputMessage="1" showErrorMessage="1" promptTitle="Description:" prompt="Cleans offices, residential complexes, industrial work areas, industrial machines, construction sites and other commercial premises using heavy duty cleaning equipment." sqref="B213"/>
    <dataValidation allowBlank="1" showInputMessage="1" showErrorMessage="1" promptTitle="Description:" prompt="Assists motor mechanics to replace and repair worn and defective parts, re-assemble mechanical components, change oil and filters, and perform other routine mechanical tasks." sqref="B226"/>
    <dataValidation allowBlank="1" showInputMessage="1" showErrorMessage="1" promptTitle="Description:" prompt="Operates a grader to spread and level materials in construction projects." sqref="B210"/>
    <dataValidation allowBlank="1" showInputMessage="1" showErrorMessage="1" promptTitle="Description:" prompt="Operates heavy excavation plant to excavate, move and load earth, rock and rubble." sqref="B209"/>
    <dataValidation allowBlank="1" showInputMessage="1" showErrorMessage="1" promptTitle="Description:" prompt="Operates a range of earthmoving plant to assist with the building of roads, rail, water supply, dams, treatment plants and agricultural earthworks." sqref="B208"/>
    <dataValidation allowBlank="1" showInputMessage="1" showErrorMessage="1" promptTitle="Description:" prompt="Operates plant to apply markings to roads and other surfaces such as car parks, airports and sports grounds." sqref="B207"/>
    <dataValidation allowBlank="1" showInputMessage="1" showErrorMessage="1" promptTitle="Description:" prompt="Drives a heavy truck, requiring a specially endorsed class of licence, to transport bulky goods." sqref="B206"/>
    <dataValidation allowBlank="1" showInputMessage="1" showErrorMessage="1" promptTitle="Description:" prompt="Drives a bus to transport passengers short distances on scheduled intercity services over established routes." sqref="B205"/>
    <dataValidation allowBlank="1" showInputMessage="1" showErrorMessage="1" promptTitle="Description:" prompt="Drives emergency vehicles." sqref="B204"/>
    <dataValidation allowBlank="1" showInputMessage="1" showErrorMessage="1" promptTitle="Description:" prompt="Drives a car to transport passengers to destinations " sqref="B203"/>
    <dataValidation allowBlank="1" showInputMessage="1" showErrorMessage="1" promptTitle="Description:" prompt="Drives a van or car to deliver goods." sqref="B202"/>
    <dataValidation allowBlank="1" showInputMessage="1" showErrorMessage="1" promptTitle="Description:" prompt="Attends the scene of reported emergencies to minimise risk to community and worker safety and security." sqref="B199"/>
    <dataValidation allowBlank="1" showInputMessage="1" showErrorMessage="1" promptTitle="Description:" prompt="Looks after the safety of people at beaches or swimming pools through public relations, public education, accident prevention and rescue." sqref="B198"/>
    <dataValidation allowBlank="1" showInputMessage="1" showErrorMessage="1" promptTitle="Description:" prompt="Maintains public order, and enforces laws by investigating crimes, patrolling public areas and arresting offenders." sqref="B196"/>
    <dataValidation allowBlank="1" showInputMessage="1" showErrorMessage="1" promptTitle="Description:" prompt="Preserves safety on the roads through the enforcement of traffic rules." sqref="B195"/>
    <dataValidation allowBlank="1" showInputMessage="1" showErrorMessage="1" promptTitle="Description:" prompt="Responds to fire alarms and emergency calls, controls and extinguishes fires, and protects life and property." sqref="B194"/>
    <dataValidation allowBlank="1" showInputMessage="1" showErrorMessage="1" promptTitle="Description:" prompt="Receives payments from customers, issues receipts, returns change due, and meets the public and explains charging and billing policy." sqref="B193"/>
    <dataValidation allowBlank="1" showInputMessage="1" showErrorMessage="1" promptTitle="Description:" prompt="Feeds, provides water for and monitors the health of animals in zoos, aquaria and wildlife parks; cleans, fixes and maintains animal cages; and informs visitors about animals." sqref="B192"/>
    <dataValidation allowBlank="1" showInputMessage="1" showErrorMessage="1" promptTitle="Description:" prompt="Feeds, grooms, shears and cares for animals." sqref="B191"/>
    <dataValidation allowBlank="1" showInputMessage="1" showErrorMessage="1" promptTitle="Description:" prompt="Maintains and oversees the cleaning of a residential building, school, office, holiday camp or caravan park and associated grounds." sqref="B190"/>
    <dataValidation allowBlank="1" showInputMessage="1" showErrorMessage="1" promptTitle="Description:" prompt="Escorts visitors on sightseeing, educational or other tours, and describes and explains points of interest." sqref="B189"/>
    <dataValidation allowBlank="1" showInputMessage="1" showErrorMessage="1" promptTitle="Description:" prompt="Answers inquires and directs and guides visitors in galleries or museums." sqref="B188"/>
    <dataValidation allowBlank="1" showInputMessage="1" showErrorMessage="1" promptTitle="Description:" prompt="Patrols and guards industrial and commercial property, railway yards, stations or other facilities." sqref="B197"/>
    <dataValidation allowBlank="1" showInputMessage="1" showErrorMessage="1" promptTitle="Description:" prompt="Transmits and receives radio messages by use of voice and radio teletype." sqref="B185"/>
    <dataValidation allowBlank="1" showInputMessage="1" showErrorMessage="1" promptTitle="Description:" prompt="Performs a range of clerical and administrative tasks in support of public relations and communication management._x000d_" sqref="B184"/>
    <dataValidation allowBlank="1" showInputMessage="1" showErrorMessage="1" promptTitle="Description:" prompt="Plans and undertakes administration of organisational programs, special projects and support services." sqref="B183"/>
    <dataValidation allowBlank="1" showInputMessage="1" showErrorMessage="1" promptTitle="Description:" prompt="Prepares, interprets, maintains, reviews and negotiates variations to contracts on behalf of an organisation." sqref="B182"/>
    <dataValidation allowBlank="1" showInputMessage="1" showErrorMessage="1" promptTitle="Description:" prompt="Maintains and updates organisational skills development plans, reports, programmes and projects." sqref="B181"/>
    <dataValidation allowBlank="1" showInputMessage="1" showErrorMessage="1" promptTitle="Description:" prompt="Maintains and updates personnel records such as information on promotions, employee leave taken and accumulated, salaries, superannuation and taxation, qualifications and training." sqref="B180"/>
    <dataValidation allowBlank="1" showInputMessage="1" showErrorMessage="1" promptTitle="Description:" prompt="Operates one or more of a variety of office machines, such as photocopying, photographic, and duplicating machines, or other office machines." sqref="B179"/>
    <dataValidation allowBlank="1" showInputMessage="1" showErrorMessage="1" promptTitle="Description:" prompt="Processes and handles information and documents to maintain access to and security of database and record management systems." sqref="B178"/>
    <dataValidation allowBlank="1" showInputMessage="1" showErrorMessage="1" promptTitle="Description:" prompt="Issues, receives and shelves library items and maintains associated records." sqref="B177"/>
    <dataValidation allowBlank="1" showInputMessage="1" showErrorMessage="1" promptTitle="Description:" prompt="Monitors stock levels and maintains stock, order and inventory records." sqref="B176"/>
    <dataValidation allowBlank="1" showInputMessage="1" showErrorMessage="1" promptTitle="Description:" prompt="Prepares payroll and related records for employee salaries and statutory record keeping purposes." sqref="B175"/>
    <dataValidation allowBlank="1" showInputMessage="1" showErrorMessage="1" promptTitle="Description:" prompt="Prepares standard tax returns and provides administrative support to professional tax practitioners." sqref="B174"/>
    <dataValidation allowBlank="1" showInputMessage="1" showErrorMessage="1" promptTitle="Description:" prompt="Includes: Assets Clerk_x000d__x000d_Monitors creditor and debtor accounts, and undertakes related routine documentation. " sqref="B173"/>
    <dataValidation allowBlank="1" showInputMessage="1" showErrorMessage="1" promptTitle="Description:" prompt="Greets clients and visitors, and responds to personal, telephone, email and written inquiries and requests." sqref="B172"/>
    <dataValidation allowBlank="1" showInputMessage="1" showErrorMessage="1" promptTitle="Description:" prompt="Responds to personal, written and telephone inquiries and complaints about the organisation's goods and services, provides information and refers people to other sources." sqref="B171"/>
    <dataValidation allowBlank="1" showInputMessage="1" showErrorMessage="1" promptTitle="Description:" prompt="Operates telecommunication switchboards and consoles to assist callers establish telephone connections, receive caller inquiries and fault reports." sqref="B170"/>
    <dataValidation allowBlank="1" showInputMessage="1" showErrorMessage="1" promptTitle="Description:" prompt="Conducts inbound and/or outbound calls, responds to, or communicates with customers on a variety of products or services." sqref="B169"/>
    <dataValidation allowBlank="1" showInputMessage="1" showErrorMessage="1" promptTitle="Description:" prompt="Operates a keyboard to input and transfer data into a computer for storage, processing and transmission." sqref="B168"/>
    <dataValidation allowBlank="1" showInputMessage="1" showErrorMessage="1" promptTitle="Description:" prompt="Operates a computer to type, edit and generate a variety of documents and reports." sqref="B167"/>
    <dataValidation allowBlank="1" showInputMessage="1" showErrorMessage="1" promptTitle="Description:" prompt="Performs secretarial, clerical and other administrative tasks in support of managers and professionals." sqref="B166"/>
    <dataValidation allowBlank="1" showInputMessage="1" showErrorMessage="1" promptTitle="Description:" prompt="Includes: Administrative Coordinator_x000d__x000d_Performs a range of clerical and administrative tasks in an organisation" sqref="B165"/>
    <dataValidation allowBlank="1" showInputMessage="1" showErrorMessage="1" promptTitle="Description:" prompt="Organises, manages, controls and coordinates the supply chain management function including demand, acquisition ,logistics, disposal, performance and risk management." sqref="B159"/>
    <dataValidation allowBlank="1" showInputMessage="1" showErrorMessage="1" promptTitle="Description:" prompt="Tests motor vehicle driving licence applicants and issues learner's permits and probationary licences. Registration or licensing is required." sqref="B164"/>
    <dataValidation allowBlank="1" showInputMessage="1" showErrorMessage="1" promptTitle="Description:" prompt="Performs liaison, coordination and organisational tasks in support of managers and professionals." sqref="B163"/>
    <dataValidation allowBlank="1" showInputMessage="1" showErrorMessage="1" promptTitle="Description:" prompt="Performs secretarial, clerical and other administrative tasks in support of legal professionals." sqref="B162"/>
    <dataValidation allowBlank="1" showInputMessage="1" showErrorMessage="1" promptTitle="Description:" prompt="Coordinates the activities of an office including administrative systems and office personnel." sqref="B161"/>
    <dataValidation allowBlank="1" showInputMessage="1" showErrorMessage="1" promptTitle="Description:" prompt="Coordinates, assigns and reviews the work of clerks involved in general office and administrative skills." sqref="B160"/>
    <dataValidation allowBlank="1" showInputMessage="1" showErrorMessage="1" promptTitle="Description:" prompt="Prepares purchase orders, monitors supply sources and negotiates contracts with suppliers." sqref="B158"/>
    <dataValidation allowBlank="1" showInputMessage="1" showErrorMessage="1" promptTitle="Description:" prompt="Maintains and evaluates records of financial transactions in account books and computerised accounting systems." sqref="B157"/>
    <dataValidation allowBlank="1" showInputMessage="1" showErrorMessage="1" promptTitle="Description:" prompt="Promotes sports and skills development, and oversees the participation of young people in sport." sqref="B154"/>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
    <dataValidation allowBlank="1" showInputMessage="1" showErrorMessage="1" promptTitle="Description:" prompt="Provides specialised pre-hospital health care to injured, sick, infirm and aged persons and emergency transport to medical facilities." sqref="B152"/>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
    <dataValidation allowBlank="1" showInputMessage="1" showErrorMessage="1" promptTitle="Description:" prompt="Joins insulated electric power cables installed in underground conduits and trenches and prepares cable terminations for connection to electrical equipment and overhead lines. " sqref="B148"/>
    <dataValidation allowBlank="1" showInputMessage="1" showErrorMessage="1" promptTitle="Description:" prompt="Installs, maintains, troubleshoots and repairs stationary industrial machinery and electromechanical equipment." sqref="B147"/>
    <dataValidation allowBlank="1" showInputMessage="1" showErrorMessage="1" promptTitle="Description:" prompt="Installs, tests, connects, commissions, maintains and modifies electrical equipment, wiring and control systems. " sqref="B146"/>
    <dataValidation allowBlank="1" showInputMessage="1" showErrorMessage="1" promptTitle="Description:" prompt="Fits and assembles metal parts and sub-assemblies to fabricate production machines and other equipment. " sqref="B145"/>
    <dataValidation allowBlank="1" showInputMessage="1" showErrorMessage="1" promptTitle="Description:" prompt="Maintains, tests and repairs diesel and petrol road vehicles (less than 8 tons) and the mechanical parts thereof including transmissions, suspension, steering and brakes. " sqref="B144"/>
    <dataValidation allowBlank="1" showInputMessage="1" showErrorMessage="1" promptTitle="Description:" prompt="Inspects plumbing work to ensure compliance with relevant standards and regulations. " sqref="B143"/>
    <dataValidation allowBlank="1" showInputMessage="1" showErrorMessage="1" promptTitle="Description:" prompt="Installs and repairs water, drainage and sewerage pipes and systems. " sqref="B142"/>
    <dataValidation allowBlank="1" showInputMessage="1" showErrorMessage="1" promptTitle="Description:" prompt="Cuts and shapes hard and soft stone blocks and masonry slabs to construct and renovate stone structures and monumental masonry. " sqref="B141"/>
    <dataValidation allowBlank="1" showInputMessage="1" showErrorMessage="1" promptTitle="Description:" prompt="Lays bricks, pre-cut stone and other types of building blocks in mortar to construct and repair walls, partitions, arches and other structures. " sqref="B140"/>
    <dataValidation allowBlank="1" showInputMessage="1" showErrorMessage="1" promptTitle="Description:" prompt="Propagates and cultivates trees, shrubs, and ornamental and flowering plants in plant nurseries." sqref="B139"/>
    <dataValidation allowBlank="1" showInputMessage="1" showErrorMessage="1" promptTitle="Description:" prompt="Plans and constructs garden landscapes." sqref="B138"/>
    <dataValidation allowBlank="1" showInputMessage="1" showErrorMessage="1" promptTitle="Description:" prompt="Maintains, monitors and supports the optimal functioning of internet and intranet websites and web server hardware and software." sqref="B137"/>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
    <dataValidation allowBlank="1" showInputMessage="1" showErrorMessage="1" promptTitle="Description:" prompt="Establishes, operates and maintains network and other data communications systems." sqref="B135"/>
    <dataValidation allowBlank="1" showInputMessage="1" showErrorMessage="1" promptTitle="Description:" prompt="Inspects buildings to ensure compliance with laws and regulations and advises on building requirements. " sqref="B133"/>
    <dataValidation allowBlank="1" showInputMessage="1" showErrorMessage="1" promptTitle="Description:" prompt="Operates a still camera to take photographs." sqref="B134"/>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
    <dataValidation allowBlank="1" showInputMessage="1" showErrorMessage="1" promptTitle="Description:" prompt="Performs tests and experiments, and provide technical support functions to assist environmental scientists and technologists in research and teaching. " sqref="B131"/>
    <dataValidation allowBlank="1" showInputMessage="1" showErrorMessage="1" promptTitle="Description:" prompt="Identifies and collects living organisms and conducts field and laboratory studies in support of life scientists and technologists." sqref="B130"/>
    <dataValidation allowBlank="1" showInputMessage="1" showErrorMessage="1" promptTitle="Description:" prompt="Operates machinery which disposes of waste. " sqref="B129"/>
    <dataValidation allowBlank="1" showInputMessage="1" showErrorMessage="1" promptTitle="Description:" prompt="Operates plant to store, distribute and treat water including purifying water for human consumption and removing wastes from sewerage. " sqref="B128"/>
    <dataValidation allowBlank="1" showInputMessage="1" showErrorMessage="1" promptTitle="Description:" prompt="Supervises construction sites, and organises and coordinates the material and human resources required." sqref="B127"/>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
    <dataValidation allowBlank="1" showInputMessage="1" showErrorMessage="1" promptTitle="Description:" prompt="Conducts tests of electrical systems, prepares charts and tabulations, and assists in estimating costs in support of electrical engineers and engineering technologists." sqref="B123"/>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
    <dataValidation allowBlank="1" showInputMessage="1" showErrorMessage="1" promptTitle="Description:" prompt="Assesses the value of land, property, commercial equipment, merchandise, personal effects, household goods and objects of art." sqref="B115"/>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
    <dataValidation allowBlank="1" showInputMessage="1" showErrorMessage="1" promptTitle="Description:" prompt="Transfers a spoken or signed language into another spoken or signed language, usually within a limited time frame in the presence of the participants requiring the translation." sqref="B113"/>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
    <dataValidation allowBlank="1" showInputMessage="1" showErrorMessage="1" promptTitle="Description:" prompt="Develops, organises and manages library services such as collections of information, recreational resources and reader information services." sqref="B109"/>
    <dataValidation allowBlank="1" showInputMessage="1" showErrorMessage="1" promptTitle="Description:" prompt="Plans and organises a museum or gallery collection by drafting collection policies and arranging acquisitions of pieces." sqref="B108"/>
    <dataValidation allowBlank="1" showInputMessage="1" showErrorMessage="1" promptTitle="Description:" prompt="Provides legal advice, prepares and drafts legal documents and conducts negotiations on behalf of clients on matters associated with the law." sqref="B107"/>
    <dataValidation allowBlank="1" showInputMessage="1" showErrorMessage="1" promptTitle="Description:" prompt="Manages and controls systems and network engineering support service functions, including strategy, support for business development, quality of service and operations.  " sqref="B106"/>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
    <dataValidation allowBlank="1" showInputMessage="1" showErrorMessage="1" promptTitle="Description:" prompt="Develops, controls ,maintains and supports the optimal performance and security of information technology systems." sqref="B104"/>
    <dataValidation allowBlank="1" showInputMessage="1" showErrorMessage="1" promptTitle="Description:" prompt="Designs, develops, controls, maintains and supports the optimal performance and security of databases." sqref="B103"/>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
    <dataValidation allowBlank="1" showInputMessage="1" showErrorMessage="1" promptTitle="Description:" prompt="Develops and implements communication strategies and campaigns by writing and selecting favourable public material and various communications media." sqref="B99"/>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
    <dataValidation allowBlank="1" showInputMessage="1" showErrorMessage="1" promptTitle="Description:" prompt="Plans, organises and coordinates recreation facilities and programs through organisations such as local governments, schools, church bodies and youth organisations." sqref="B96"/>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
    <dataValidation allowBlank="1" showInputMessage="1" showErrorMessage="1" promptTitle="Description:" prompt="Provides staffing and personnel administration services in support of an organisation's human resources policies and programs." sqref="B94"/>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
    <dataValidation allowBlank="1" showInputMessage="1" showErrorMessage="1" promptTitle="Description:" prompt="Advises organisations on assessment processes to determine actual and potential risks pertaining to the organisation as a total entity." sqref="B91"/>
    <dataValidation allowBlank="1" showInputMessage="1" showErrorMessage="1" promptTitle="Description:" prompt="Provides compliance services to assist management to discharge their responsibilities by complying with applicable regulatory requirements." sqref="B90"/>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
    <dataValidation allowBlank="1" showInputMessage="1" showErrorMessage="1" promptTitle="Description:" prompt="Collects and analyses information and data to produce intelligence for public or private sector organisations to support planning, operations and human resource functions." sqref="B86"/>
    <dataValidation allowBlank="1" showInputMessage="1" showErrorMessage="1" promptTitle="Description:" prompt="Assists organisations to achieve greater efficiency and solve organisational problems." sqref="B85"/>
    <dataValidation allowBlank="1" showInputMessage="1" showErrorMessage="1" promptTitle="Description:" prompt="Contributes to the development and implementation of the organisation's accounting systems, policies and procedures." sqref="B84"/>
    <dataValidation allowBlank="1" showInputMessage="1" showErrorMessage="1" promptTitle="Description:" prompt="Analyses, reports and provides advice on taxation issues to tax entities, prepares and reviews tax returns and reports and handles disputes." sqref="B83"/>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
    <dataValidation allowBlank="1" showInputMessage="1" showErrorMessage="1" promptTitle="Description:" prompt="Conducts studies in the use and operation of transportation systems and develops transportation models or simulations." sqref="B76"/>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
    <dataValidation allowBlank="1" showInputMessage="1" showErrorMessage="1" promptTitle="Description:" prompt="Designs buildings and advises on the procurement of buildings, provides concepts, plans, specifications and detailed drawings, and negotiates with builders. " sqref="B74"/>
    <dataValidation allowBlank="1" showInputMessage="1" showErrorMessage="1" promptTitle="Description:" prompt="Analyses and modifies new and existing electrical engineering technologies and applies them in the testing and implementation of electrical engineering projects." sqref="B73"/>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
    <dataValidation allowBlank="1" showInputMessage="1" showErrorMessage="1" promptTitle="Description:" prompt="Plans, designs, organises and oversees the construction and operation of civil engineering projects such as structural, transportation or hydraulic engineering systems." sqref="B70"/>
    <dataValidation allowBlank="1" showInputMessage="1" showErrorMessage="1" promptTitle="Description:" prompt="Controls state or national parks, scenic areas, historic sites, nature reserves, recreation areas and conservation reserves in accordance with authorised policies and priorities. " sqref="B69"/>
    <dataValidation allowBlank="1" showInputMessage="1" showErrorMessage="1" promptTitle="Description:" prompt="Analyses and develops policies and plans for the control of factors which may produce water pollution. " sqref="B68"/>
    <dataValidation allowBlank="1" showInputMessage="1" showErrorMessage="1" promptTitle="Description:" prompt="Analyses and develops policies and plans for the control of factors which may produce air pollution. " sqref="B67"/>
    <dataValidation allowBlank="1" showInputMessage="1" showErrorMessage="1" promptTitle="Description:" prompt="Studies and develops policies and plans for the control of factors which may produce pollution, imbalance or degradation of the environment. " sqref="B66"/>
    <dataValidation allowBlank="1" showInputMessage="1" showErrorMessage="1" promptTitle="Description:" prompt="Develops and implements programs and regulations for the protection of fish, wildlife and other natural resources. " sqref="B65"/>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
    <dataValidation allowBlank="1" showInputMessage="1" showErrorMessage="1" promptTitle="Description:" prompt="Plans, organises, directs, controls and coordinates a primary health organisation which provides a broad range of out-of-hospital health services." sqref="B46"/>
    <dataValidation allowBlank="1" showInputMessage="1" showErrorMessage="1" promptTitle="Description:" prompt="Organises and controls the operations of caravan parks and camping grounds to provide accommodation and leisure services." sqref="B61"/>
    <dataValidation allowBlank="1" showInputMessage="1" showErrorMessage="1" promptTitle="Description:" prompt="Manages the performance of call centre workers, processes and technology against financial and non financial operational targets." sqref="B60"/>
    <dataValidation allowBlank="1" showInputMessage="1" showErrorMessage="1" promptTitle="Description:" prompt="Directs an organisation's security functions, including physical security and safety of employees, facilities, and assets." sqref="B59"/>
    <dataValidation allowBlank="1" showInputMessage="1" showErrorMessage="1" promptTitle="Description:" prompt="Organises, controls and coordinates the strategic and operational management of facilities in a public or private organisation. " sqref="B58"/>
    <dataValidation allowBlank="1" showInputMessage="1" showErrorMessage="1" promptTitle="Description:" prompt="Plans, organises, directs, controls, coordinates and promotes sport and recreational activities, and develops related policies." sqref="B57"/>
    <dataValidation allowBlank="1" showInputMessage="1" showErrorMessage="1" promptTitle="Description:" prompt="Plans, organises, directs, controls, coordinates and promotes artistic and cultural policies, programs, projects and services." sqref="B56"/>
    <dataValidation allowBlank="1" showInputMessage="1" showErrorMessage="1" promptTitle="Description:" prompt="Provides high level management to support the running of a geographical or operational section of a fire and rescue service." sqref="B55"/>
    <dataValidation allowBlank="1" showInputMessage="1" showErrorMessage="1" promptTitle="Description:" prompt="Manage and coordinate the preparation of specimens, such as fossils, skeletal parts, lace, and textiles, for museum collection and exhibits." sqref="B54"/>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
    <dataValidation allowBlank="1" showInputMessage="1" showErrorMessage="1" promptTitle="Description:" prompt="Manages and directs appraisal, editing, and safekeeping of permanent records and historically valuable documents." sqref="B52"/>
    <dataValidation allowBlank="1" showInputMessage="1" showErrorMessage="1" promptTitle="Description:" prompt="Includes: Chief of Staff_x000d__x000d_Organises and controls the functions and resources of offices such as administrative systems and office personnel._x000d__x000d_" sqref="B51"/>
    <dataValidation allowBlank="1" showInputMessage="1" showErrorMessage="1" promptTitle="Description:" prompt="Plans, organises, directs, controls and coordinates the operations of a research or production laboratory." sqref="B50"/>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
    <dataValidation allowBlank="1" showInputMessage="1" showErrorMessage="1" promptTitle="Description:" prompt="Oversees the streamlined operation of the IT department and ensures it aligns with the business objectives of the organization." sqref="B45"/>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
    <dataValidation allowBlank="1" showInputMessage="1" showErrorMessage="1" promptTitle="Description:" prompt="Organises the buying, selling and maintenance of vehicles and coordinates the usage thereof." sqref="B41"/>
    <dataValidation allowBlank="1" showInputMessage="1" showErrorMessage="1" promptTitle="Description:" prompt="Plans, administers and reviews the supply, storage and distribution of equipment, materials and goods used and produced by an organisation, enterprise or business." sqref="B40"/>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
    <dataValidation allowBlank="1" showInputMessage="1" showErrorMessage="1" promptTitle="Description:" prompt="Plans, organises, directs, controls, analyses and coordinates the marketing strategy activities and the organisational integration thereof." sqref="B36"/>
    <dataValidation allowBlank="1" showInputMessage="1" showErrorMessage="1" promptTitle="Description:" prompt="Plans, organises, directs, controls and coordinates the deployment of quality systems and certification processes within an organisation." sqref="B35"/>
    <dataValidation allowBlank="1" showInputMessage="1" showErrorMessage="1" promptTitle="Description:" prompt="Plans, organises, directs, controls and coordinates special programmes or projects." sqref="B34"/>
    <dataValidation allowBlank="1" showInputMessage="1" showErrorMessage="1" promptTitle="Description:" prompt="Plans, organises, directs, controls and coordinates the contractual arrangements related to the implementation of programmes and projects." sqref="B33"/>
    <dataValidation allowBlank="1" showInputMessage="1" showErrorMessage="1" promptTitle="Description:" prompt="Manages physical assets throughout its lifecycle to ensure optimal return on investment." sqref="B32"/>
    <dataValidation allowBlank="1" showInputMessage="1" showErrorMessage="1" promptTitle="Description:" prompt="Includes: Corporate Support Services Manager_x000d__x000d_Plans, organises, directs, controls and coordinates the overall administration of an organisation." sqref="B31"/>
    <dataValidation allowBlank="1" showInputMessage="1" showErrorMessage="1" promptTitle="Description:" prompt="Includes: IDP Manager, LED Manager_x000d__x000d_Plans, develops, organises, directs, controls and coordinates policy advice and strategic planning within organisations." sqref="B30"/>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
    <dataValidation allowBlank="1" showInputMessage="1" showErrorMessage="1" promptTitle="Description" prompt="Manage, plan and evaluate recruitment services of the organisation." sqref="B27"/>
    <dataValidation allowBlank="1" showInputMessage="1" showErrorMessage="1" promptTitle="Description:" prompt="Develops and implements organisation's compensation strategy. " sqref="B26"/>
    <dataValidation allowBlank="1" showInputMessage="1" showErrorMessage="1" promptTitle="Description:" prompt="Plans, directs, organises, controls and coordinates training policy, provides advice, training and administrative support to trainers and learners." sqref="B25"/>
    <dataValidation allowBlank="1" showInputMessage="1" showErrorMessage="1" promptTitle="Description:" prompt="Plans, organises, directs, controls and coordinates human resource and workplace relations activities within an organisation." sqref="B24"/>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
    <dataValidation allowBlank="1" showInputMessage="1" showErrorMessage="1" promptTitle="Description:" prompt="Plans, organises, directs, controls, reviews and oversees the interpretation and implementation of local government policies " sqref="B18"/>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
    <dataValidation allowBlank="1" showInputMessage="1" showErrorMessage="1" promptTitle="Description:" prompt="Manages the payroll budget and directs the activities of payroll staff, monitors the payroll processing objectives including audits and legislative compliance." sqref="B21"/>
    <dataValidation allowBlank="1" showInputMessage="1" showErrorMessage="1" promptTitle="Description:" prompt="Description:_x000d_Plans, organises, directs, controls and coordinates the financial and accounting activities within an organisation." sqref="B20"/>
    <dataValidation allowBlank="1" showInputMessage="1" showErrorMessage="1" promptTitle="Description:" prompt="Plans, organises, directs, controls, reviews and oversees the interpretation and implementation of government policies and legislation." sqref="B19"/>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
    <dataValidation allowBlank="1" showInputMessage="1" showErrorMessage="1" promptTitle="Description" prompt="Represents the interests of people in a constituency as their elected member of a government authority." sqref="B7 B11"/>
    <dataValidation allowBlank="1" showInputMessage="1" showErrorMessage="1" promptTitle="Description:" prompt="Performs a variety of legislative, administrative and ceremonial tasks and duties, as determined by the community" sqref="B12:B13"/>
    <dataValidation allowBlank="1" showInputMessage="1" showErrorMessage="1" promptTitle="Description:" prompt="Represents the interests of people in a constituency as their elected member of a government authority." sqref="B8:B10"/>
  </dataValidations>
  <hyperlinks>
    <hyperlink ref="B234"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4"/>
  <sheetViews>
    <sheetView workbookViewId="0">
      <pane ySplit="4" topLeftCell="A5" activePane="bottomLeft" state="frozen"/>
      <selection pane="bottomLeft" activeCell="L231" sqref="L231"/>
    </sheetView>
  </sheetViews>
  <sheetFormatPr defaultColWidth="10.875" defaultRowHeight="12.75" x14ac:dyDescent="0.2"/>
  <cols>
    <col min="1" max="1" width="6.875" style="2" customWidth="1"/>
    <col min="2" max="2" width="33" style="2" customWidth="1"/>
    <col min="3" max="10" width="4.625" style="67" customWidth="1"/>
    <col min="11" max="11" width="6.875" style="69" customWidth="1"/>
    <col min="12" max="14" width="5.125" style="2" customWidth="1"/>
    <col min="15" max="15" width="6.625" style="53" customWidth="1"/>
    <col min="16" max="16" width="6.375" style="67" customWidth="1"/>
    <col min="17" max="17" width="6.5" style="67" customWidth="1"/>
    <col min="18" max="16384" width="10.875" style="2"/>
  </cols>
  <sheetData>
    <row r="1" spans="1:17" ht="30" customHeight="1" x14ac:dyDescent="0.2">
      <c r="A1" s="1088" t="s">
        <v>569</v>
      </c>
      <c r="B1" s="1088"/>
      <c r="C1" s="1088"/>
      <c r="D1" s="1088"/>
      <c r="E1" s="1088"/>
      <c r="F1" s="1088"/>
      <c r="G1" s="1088"/>
      <c r="H1" s="1088"/>
      <c r="I1" s="1088"/>
      <c r="J1" s="1088"/>
      <c r="K1" s="1088"/>
      <c r="L1" s="1088"/>
      <c r="M1" s="1088"/>
      <c r="N1" s="1088"/>
      <c r="O1" s="1088"/>
      <c r="P1" s="1088"/>
      <c r="Q1" s="1088"/>
    </row>
    <row r="2" spans="1:17" s="67" customFormat="1" ht="24.95" customHeight="1" x14ac:dyDescent="0.2">
      <c r="A2" s="967" t="s">
        <v>571</v>
      </c>
      <c r="B2" s="968"/>
      <c r="C2" s="968"/>
      <c r="D2" s="968"/>
      <c r="E2" s="968"/>
      <c r="F2" s="968"/>
      <c r="G2" s="968"/>
      <c r="H2" s="968"/>
      <c r="I2" s="968"/>
      <c r="J2" s="968"/>
      <c r="K2" s="968"/>
      <c r="L2" s="968"/>
      <c r="M2" s="968"/>
      <c r="N2" s="968"/>
      <c r="O2" s="968"/>
      <c r="P2" s="968"/>
      <c r="Q2" s="969"/>
    </row>
    <row r="3" spans="1:17" x14ac:dyDescent="0.2">
      <c r="A3" s="1075" t="s">
        <v>360</v>
      </c>
      <c r="B3" s="918" t="s">
        <v>54</v>
      </c>
      <c r="C3" s="918" t="s">
        <v>55</v>
      </c>
      <c r="D3" s="918"/>
      <c r="E3" s="918"/>
      <c r="F3" s="918"/>
      <c r="G3" s="918" t="s">
        <v>56</v>
      </c>
      <c r="H3" s="918"/>
      <c r="I3" s="918"/>
      <c r="J3" s="918"/>
      <c r="K3" s="321" t="s">
        <v>57</v>
      </c>
      <c r="L3" s="918" t="s">
        <v>361</v>
      </c>
      <c r="M3" s="918"/>
      <c r="N3" s="918"/>
      <c r="O3" s="1089" t="s">
        <v>332</v>
      </c>
      <c r="P3" s="918" t="s">
        <v>58</v>
      </c>
      <c r="Q3" s="918"/>
    </row>
    <row r="4" spans="1:17" ht="27" x14ac:dyDescent="0.2">
      <c r="A4" s="1075"/>
      <c r="B4" s="918"/>
      <c r="C4" s="321" t="s">
        <v>60</v>
      </c>
      <c r="D4" s="321" t="s">
        <v>61</v>
      </c>
      <c r="E4" s="321" t="s">
        <v>62</v>
      </c>
      <c r="F4" s="321" t="s">
        <v>63</v>
      </c>
      <c r="G4" s="321" t="s">
        <v>60</v>
      </c>
      <c r="H4" s="321" t="s">
        <v>61</v>
      </c>
      <c r="I4" s="321" t="s">
        <v>62</v>
      </c>
      <c r="J4" s="321" t="s">
        <v>63</v>
      </c>
      <c r="K4" s="341">
        <f>'Section G1-G4_PIVOTAL Summ'!K34</f>
        <v>7</v>
      </c>
      <c r="L4" s="212" t="s">
        <v>500</v>
      </c>
      <c r="M4" s="322" t="s">
        <v>505</v>
      </c>
      <c r="N4" s="322" t="s">
        <v>64</v>
      </c>
      <c r="O4" s="1090"/>
      <c r="P4" s="321" t="s">
        <v>143</v>
      </c>
      <c r="Q4" s="321" t="s">
        <v>144</v>
      </c>
    </row>
    <row r="5" spans="1:17" x14ac:dyDescent="0.2">
      <c r="A5" s="1091" t="s">
        <v>65</v>
      </c>
      <c r="B5" s="1092"/>
      <c r="C5" s="1092"/>
      <c r="D5" s="1092"/>
      <c r="E5" s="1092"/>
      <c r="F5" s="1092"/>
      <c r="G5" s="1092"/>
      <c r="H5" s="1092"/>
      <c r="I5" s="1092"/>
      <c r="J5" s="1092"/>
      <c r="K5" s="1092"/>
      <c r="L5" s="1092"/>
      <c r="M5" s="1092"/>
      <c r="N5" s="1092"/>
      <c r="O5" s="1092"/>
      <c r="P5" s="1092"/>
      <c r="Q5" s="1093"/>
    </row>
    <row r="6" spans="1:17" x14ac:dyDescent="0.2">
      <c r="A6" s="1066" t="s">
        <v>66</v>
      </c>
      <c r="B6" s="1067"/>
      <c r="C6" s="1067"/>
      <c r="D6" s="1067"/>
      <c r="E6" s="1067"/>
      <c r="F6" s="1067"/>
      <c r="G6" s="1067"/>
      <c r="H6" s="1067"/>
      <c r="I6" s="1067"/>
      <c r="J6" s="1067"/>
      <c r="K6" s="1067"/>
      <c r="L6" s="1067"/>
      <c r="M6" s="1067"/>
      <c r="N6" s="1067"/>
      <c r="O6" s="1067"/>
      <c r="P6" s="1067"/>
      <c r="Q6" s="1068"/>
    </row>
    <row r="7" spans="1:17" ht="13.5" x14ac:dyDescent="0.25">
      <c r="A7" s="153">
        <v>111101</v>
      </c>
      <c r="B7" s="317" t="s">
        <v>132</v>
      </c>
      <c r="C7" s="291"/>
      <c r="D7" s="291"/>
      <c r="E7" s="291"/>
      <c r="F7" s="291"/>
      <c r="G7" s="291"/>
      <c r="H7" s="291"/>
      <c r="I7" s="291"/>
      <c r="J7" s="291"/>
      <c r="K7" s="293">
        <f t="shared" ref="K7:K13" si="0">SUM(C7:J7)</f>
        <v>0</v>
      </c>
      <c r="L7" s="292"/>
      <c r="M7" s="292"/>
      <c r="N7" s="292"/>
      <c r="O7" s="294">
        <f t="shared" ref="O7:O13" si="1">SUM(L7:N7)</f>
        <v>0</v>
      </c>
      <c r="P7" s="291"/>
      <c r="Q7" s="291"/>
    </row>
    <row r="8" spans="1:17" ht="13.5" x14ac:dyDescent="0.25">
      <c r="A8" s="153">
        <v>111101</v>
      </c>
      <c r="B8" s="317" t="s">
        <v>267</v>
      </c>
      <c r="C8" s="291"/>
      <c r="D8" s="291"/>
      <c r="E8" s="291"/>
      <c r="F8" s="291"/>
      <c r="G8" s="291"/>
      <c r="H8" s="291"/>
      <c r="I8" s="291"/>
      <c r="J8" s="291"/>
      <c r="K8" s="293">
        <f t="shared" si="0"/>
        <v>0</v>
      </c>
      <c r="L8" s="292"/>
      <c r="M8" s="292"/>
      <c r="N8" s="292"/>
      <c r="O8" s="294">
        <f t="shared" si="1"/>
        <v>0</v>
      </c>
      <c r="P8" s="291"/>
      <c r="Q8" s="291"/>
    </row>
    <row r="9" spans="1:17" ht="13.5" x14ac:dyDescent="0.25">
      <c r="A9" s="154">
        <v>111101</v>
      </c>
      <c r="B9" s="318" t="s">
        <v>269</v>
      </c>
      <c r="C9" s="291"/>
      <c r="D9" s="291"/>
      <c r="E9" s="291"/>
      <c r="F9" s="291"/>
      <c r="G9" s="291"/>
      <c r="H9" s="291"/>
      <c r="I9" s="291"/>
      <c r="J9" s="291"/>
      <c r="K9" s="293">
        <f t="shared" si="0"/>
        <v>0</v>
      </c>
      <c r="L9" s="292"/>
      <c r="M9" s="292"/>
      <c r="N9" s="292"/>
      <c r="O9" s="516">
        <f t="shared" si="1"/>
        <v>0</v>
      </c>
      <c r="P9" s="291"/>
      <c r="Q9" s="291"/>
    </row>
    <row r="10" spans="1:17" ht="13.5" x14ac:dyDescent="0.25">
      <c r="A10" s="154">
        <v>111101</v>
      </c>
      <c r="B10" s="318" t="s">
        <v>268</v>
      </c>
      <c r="C10" s="291"/>
      <c r="D10" s="291"/>
      <c r="E10" s="291"/>
      <c r="F10" s="291"/>
      <c r="G10" s="291"/>
      <c r="H10" s="291"/>
      <c r="I10" s="291"/>
      <c r="J10" s="291"/>
      <c r="K10" s="293">
        <f t="shared" si="0"/>
        <v>0</v>
      </c>
      <c r="L10" s="292"/>
      <c r="M10" s="292"/>
      <c r="N10" s="292"/>
      <c r="O10" s="294">
        <f t="shared" si="1"/>
        <v>0</v>
      </c>
      <c r="P10" s="291"/>
      <c r="Q10" s="291"/>
    </row>
    <row r="11" spans="1:17" ht="13.5" x14ac:dyDescent="0.25">
      <c r="A11" s="154">
        <v>111101</v>
      </c>
      <c r="B11" s="318" t="s">
        <v>568</v>
      </c>
      <c r="C11" s="291"/>
      <c r="D11" s="291"/>
      <c r="E11" s="291"/>
      <c r="F11" s="291"/>
      <c r="G11" s="291"/>
      <c r="H11" s="291"/>
      <c r="I11" s="291"/>
      <c r="J11" s="291"/>
      <c r="K11" s="293">
        <f t="shared" si="0"/>
        <v>0</v>
      </c>
      <c r="L11" s="292"/>
      <c r="M11" s="292"/>
      <c r="N11" s="292"/>
      <c r="O11" s="294">
        <f t="shared" si="1"/>
        <v>0</v>
      </c>
      <c r="P11" s="291"/>
      <c r="Q11" s="291"/>
    </row>
    <row r="12" spans="1:17" ht="13.5" x14ac:dyDescent="0.25">
      <c r="A12" s="154">
        <v>111301</v>
      </c>
      <c r="B12" s="318" t="s">
        <v>457</v>
      </c>
      <c r="C12" s="291"/>
      <c r="D12" s="291"/>
      <c r="E12" s="291"/>
      <c r="F12" s="291"/>
      <c r="G12" s="291"/>
      <c r="H12" s="291"/>
      <c r="I12" s="291"/>
      <c r="J12" s="291"/>
      <c r="K12" s="293">
        <f t="shared" si="0"/>
        <v>0</v>
      </c>
      <c r="L12" s="292"/>
      <c r="M12" s="292"/>
      <c r="N12" s="292"/>
      <c r="O12" s="294">
        <f t="shared" si="1"/>
        <v>0</v>
      </c>
      <c r="P12" s="291"/>
      <c r="Q12" s="291"/>
    </row>
    <row r="13" spans="1:17" ht="13.5" x14ac:dyDescent="0.25">
      <c r="A13" s="154">
        <v>111301</v>
      </c>
      <c r="B13" s="318" t="s">
        <v>458</v>
      </c>
      <c r="C13" s="291"/>
      <c r="D13" s="291"/>
      <c r="E13" s="291"/>
      <c r="F13" s="291"/>
      <c r="G13" s="291"/>
      <c r="H13" s="291"/>
      <c r="I13" s="291"/>
      <c r="J13" s="291"/>
      <c r="K13" s="293">
        <f t="shared" si="0"/>
        <v>0</v>
      </c>
      <c r="L13" s="292"/>
      <c r="M13" s="292"/>
      <c r="N13" s="292"/>
      <c r="O13" s="294">
        <f t="shared" si="1"/>
        <v>0</v>
      </c>
      <c r="P13" s="291"/>
      <c r="Q13" s="291"/>
    </row>
    <row r="14" spans="1:17" s="53" customFormat="1" ht="13.5" x14ac:dyDescent="0.25">
      <c r="A14" s="1086" t="s">
        <v>67</v>
      </c>
      <c r="B14" s="1087"/>
      <c r="C14" s="295">
        <f>SUM(C7:C13)</f>
        <v>0</v>
      </c>
      <c r="D14" s="295">
        <f>SUM(D7:D13)</f>
        <v>0</v>
      </c>
      <c r="E14" s="295">
        <f t="shared" ref="E14:Q14" si="2">SUM(E7:E13)</f>
        <v>0</v>
      </c>
      <c r="F14" s="295">
        <f t="shared" si="2"/>
        <v>0</v>
      </c>
      <c r="G14" s="295">
        <f t="shared" si="2"/>
        <v>0</v>
      </c>
      <c r="H14" s="295">
        <f t="shared" si="2"/>
        <v>0</v>
      </c>
      <c r="I14" s="295">
        <f t="shared" si="2"/>
        <v>0</v>
      </c>
      <c r="J14" s="295">
        <f t="shared" si="2"/>
        <v>0</v>
      </c>
      <c r="K14" s="295">
        <f t="shared" si="2"/>
        <v>0</v>
      </c>
      <c r="L14" s="295">
        <f t="shared" si="2"/>
        <v>0</v>
      </c>
      <c r="M14" s="295">
        <f t="shared" si="2"/>
        <v>0</v>
      </c>
      <c r="N14" s="295">
        <f t="shared" si="2"/>
        <v>0</v>
      </c>
      <c r="O14" s="295">
        <f>SUM(O7:O13)</f>
        <v>0</v>
      </c>
      <c r="P14" s="295">
        <f t="shared" si="2"/>
        <v>0</v>
      </c>
      <c r="Q14" s="295">
        <f t="shared" si="2"/>
        <v>0</v>
      </c>
    </row>
    <row r="15" spans="1:17" x14ac:dyDescent="0.2">
      <c r="A15" s="1066" t="s">
        <v>68</v>
      </c>
      <c r="B15" s="1067"/>
      <c r="C15" s="1067"/>
      <c r="D15" s="1067"/>
      <c r="E15" s="1067"/>
      <c r="F15" s="1067"/>
      <c r="G15" s="1067"/>
      <c r="H15" s="1067"/>
      <c r="I15" s="1067"/>
      <c r="J15" s="1067"/>
      <c r="K15" s="1067"/>
      <c r="L15" s="1067"/>
      <c r="M15" s="1067"/>
      <c r="N15" s="1067"/>
      <c r="O15" s="1067"/>
      <c r="P15" s="1067"/>
      <c r="Q15" s="1068"/>
    </row>
    <row r="16" spans="1:17" ht="13.5" x14ac:dyDescent="0.25">
      <c r="A16" s="155">
        <v>111203</v>
      </c>
      <c r="B16" s="233" t="s">
        <v>131</v>
      </c>
      <c r="C16" s="291"/>
      <c r="D16" s="291"/>
      <c r="E16" s="291"/>
      <c r="F16" s="291"/>
      <c r="G16" s="291"/>
      <c r="H16" s="291"/>
      <c r="I16" s="291"/>
      <c r="J16" s="291"/>
      <c r="K16" s="293">
        <f t="shared" ref="K16:K62" si="3">SUM(C16:J16)</f>
        <v>0</v>
      </c>
      <c r="L16" s="291"/>
      <c r="M16" s="292"/>
      <c r="N16" s="292"/>
      <c r="O16" s="294">
        <f>SUM(L16:N16)</f>
        <v>0</v>
      </c>
      <c r="P16" s="291"/>
      <c r="Q16" s="291"/>
    </row>
    <row r="17" spans="1:17" ht="13.5" x14ac:dyDescent="0.25">
      <c r="A17" s="155">
        <v>111203</v>
      </c>
      <c r="B17" s="239" t="s">
        <v>320</v>
      </c>
      <c r="C17" s="291"/>
      <c r="D17" s="291"/>
      <c r="E17" s="291"/>
      <c r="F17" s="291"/>
      <c r="G17" s="291"/>
      <c r="H17" s="291"/>
      <c r="I17" s="291"/>
      <c r="J17" s="291"/>
      <c r="K17" s="293">
        <f t="shared" si="3"/>
        <v>0</v>
      </c>
      <c r="L17" s="291"/>
      <c r="M17" s="292"/>
      <c r="N17" s="292"/>
      <c r="O17" s="294">
        <f t="shared" ref="O17:O63" si="4">SUM(L17:N17)</f>
        <v>0</v>
      </c>
      <c r="P17" s="291"/>
      <c r="Q17" s="291"/>
    </row>
    <row r="18" spans="1:17" ht="13.5" x14ac:dyDescent="0.25">
      <c r="A18" s="155">
        <v>111203</v>
      </c>
      <c r="B18" s="239" t="s">
        <v>190</v>
      </c>
      <c r="C18" s="291"/>
      <c r="D18" s="291"/>
      <c r="E18" s="291"/>
      <c r="F18" s="291"/>
      <c r="G18" s="291"/>
      <c r="H18" s="291"/>
      <c r="I18" s="291"/>
      <c r="J18" s="291"/>
      <c r="K18" s="293">
        <f t="shared" si="3"/>
        <v>0</v>
      </c>
      <c r="L18" s="291"/>
      <c r="M18" s="292"/>
      <c r="N18" s="292"/>
      <c r="O18" s="294">
        <f t="shared" si="4"/>
        <v>0</v>
      </c>
      <c r="P18" s="291"/>
      <c r="Q18" s="291"/>
    </row>
    <row r="19" spans="1:17" ht="13.5" x14ac:dyDescent="0.25">
      <c r="A19" s="155">
        <v>111204</v>
      </c>
      <c r="B19" s="240" t="s">
        <v>256</v>
      </c>
      <c r="C19" s="291"/>
      <c r="D19" s="291"/>
      <c r="E19" s="291"/>
      <c r="F19" s="291"/>
      <c r="G19" s="291"/>
      <c r="H19" s="291"/>
      <c r="I19" s="291"/>
      <c r="J19" s="291"/>
      <c r="K19" s="293">
        <f t="shared" si="3"/>
        <v>0</v>
      </c>
      <c r="L19" s="291"/>
      <c r="M19" s="292"/>
      <c r="N19" s="292"/>
      <c r="O19" s="294">
        <f t="shared" si="4"/>
        <v>0</v>
      </c>
      <c r="P19" s="291"/>
      <c r="Q19" s="291"/>
    </row>
    <row r="20" spans="1:17" ht="13.5" x14ac:dyDescent="0.25">
      <c r="A20" s="155">
        <v>121101</v>
      </c>
      <c r="B20" s="240" t="s">
        <v>153</v>
      </c>
      <c r="C20" s="291"/>
      <c r="D20" s="291"/>
      <c r="E20" s="291"/>
      <c r="F20" s="291"/>
      <c r="G20" s="291"/>
      <c r="H20" s="291"/>
      <c r="I20" s="291"/>
      <c r="J20" s="291"/>
      <c r="K20" s="293">
        <f t="shared" si="3"/>
        <v>0</v>
      </c>
      <c r="L20" s="291"/>
      <c r="M20" s="292"/>
      <c r="N20" s="292"/>
      <c r="O20" s="294">
        <f t="shared" si="4"/>
        <v>0</v>
      </c>
      <c r="P20" s="291"/>
      <c r="Q20" s="291"/>
    </row>
    <row r="21" spans="1:17" ht="13.5" x14ac:dyDescent="0.25">
      <c r="A21" s="155">
        <v>121102</v>
      </c>
      <c r="B21" s="239" t="s">
        <v>154</v>
      </c>
      <c r="C21" s="291"/>
      <c r="D21" s="291"/>
      <c r="E21" s="291"/>
      <c r="F21" s="291"/>
      <c r="G21" s="291"/>
      <c r="H21" s="291"/>
      <c r="I21" s="291"/>
      <c r="J21" s="291"/>
      <c r="K21" s="293">
        <f t="shared" si="3"/>
        <v>0</v>
      </c>
      <c r="L21" s="291"/>
      <c r="M21" s="292"/>
      <c r="N21" s="292"/>
      <c r="O21" s="294">
        <f t="shared" si="4"/>
        <v>0</v>
      </c>
      <c r="P21" s="291"/>
      <c r="Q21" s="291"/>
    </row>
    <row r="22" spans="1:17" ht="13.5" x14ac:dyDescent="0.25">
      <c r="A22" s="155">
        <v>121103</v>
      </c>
      <c r="B22" s="239" t="s">
        <v>167</v>
      </c>
      <c r="C22" s="291"/>
      <c r="D22" s="291"/>
      <c r="E22" s="291"/>
      <c r="F22" s="291"/>
      <c r="G22" s="291"/>
      <c r="H22" s="291"/>
      <c r="I22" s="291"/>
      <c r="J22" s="291"/>
      <c r="K22" s="293">
        <f t="shared" si="3"/>
        <v>0</v>
      </c>
      <c r="L22" s="291"/>
      <c r="M22" s="292"/>
      <c r="N22" s="292"/>
      <c r="O22" s="294">
        <f t="shared" si="4"/>
        <v>0</v>
      </c>
      <c r="P22" s="291"/>
      <c r="Q22" s="291"/>
    </row>
    <row r="23" spans="1:17" ht="13.5" x14ac:dyDescent="0.25">
      <c r="A23" s="155">
        <v>121104</v>
      </c>
      <c r="B23" s="239" t="s">
        <v>155</v>
      </c>
      <c r="C23" s="291"/>
      <c r="D23" s="291"/>
      <c r="E23" s="291"/>
      <c r="F23" s="291"/>
      <c r="G23" s="291"/>
      <c r="H23" s="291"/>
      <c r="I23" s="291"/>
      <c r="J23" s="291"/>
      <c r="K23" s="293">
        <f t="shared" si="3"/>
        <v>0</v>
      </c>
      <c r="L23" s="291"/>
      <c r="M23" s="292"/>
      <c r="N23" s="292"/>
      <c r="O23" s="294">
        <f t="shared" si="4"/>
        <v>0</v>
      </c>
      <c r="P23" s="291"/>
      <c r="Q23" s="291"/>
    </row>
    <row r="24" spans="1:17" ht="13.5" x14ac:dyDescent="0.25">
      <c r="A24" s="155">
        <v>121201</v>
      </c>
      <c r="B24" s="233" t="s">
        <v>69</v>
      </c>
      <c r="C24" s="291"/>
      <c r="D24" s="291"/>
      <c r="E24" s="291"/>
      <c r="F24" s="291"/>
      <c r="G24" s="291"/>
      <c r="H24" s="291"/>
      <c r="I24" s="291"/>
      <c r="J24" s="291"/>
      <c r="K24" s="293">
        <f t="shared" si="3"/>
        <v>0</v>
      </c>
      <c r="L24" s="291"/>
      <c r="M24" s="292"/>
      <c r="N24" s="292"/>
      <c r="O24" s="294">
        <f t="shared" si="4"/>
        <v>0</v>
      </c>
      <c r="P24" s="291"/>
      <c r="Q24" s="291"/>
    </row>
    <row r="25" spans="1:17" ht="13.5" x14ac:dyDescent="0.25">
      <c r="A25" s="155">
        <v>121202</v>
      </c>
      <c r="B25" s="239" t="s">
        <v>156</v>
      </c>
      <c r="C25" s="291"/>
      <c r="D25" s="291"/>
      <c r="E25" s="291"/>
      <c r="F25" s="291"/>
      <c r="G25" s="291"/>
      <c r="H25" s="291"/>
      <c r="I25" s="291"/>
      <c r="J25" s="291"/>
      <c r="K25" s="293">
        <f t="shared" si="3"/>
        <v>0</v>
      </c>
      <c r="L25" s="291"/>
      <c r="M25" s="292"/>
      <c r="N25" s="292"/>
      <c r="O25" s="294">
        <f t="shared" si="4"/>
        <v>0</v>
      </c>
      <c r="P25" s="291"/>
      <c r="Q25" s="291"/>
    </row>
    <row r="26" spans="1:17" ht="13.5" x14ac:dyDescent="0.25">
      <c r="A26" s="155">
        <v>121203</v>
      </c>
      <c r="B26" s="239" t="s">
        <v>282</v>
      </c>
      <c r="C26" s="291"/>
      <c r="D26" s="291"/>
      <c r="E26" s="291"/>
      <c r="F26" s="291"/>
      <c r="G26" s="291"/>
      <c r="H26" s="291"/>
      <c r="I26" s="291"/>
      <c r="J26" s="291"/>
      <c r="K26" s="293">
        <f t="shared" si="3"/>
        <v>0</v>
      </c>
      <c r="L26" s="291"/>
      <c r="M26" s="292"/>
      <c r="N26" s="292"/>
      <c r="O26" s="294">
        <f t="shared" si="4"/>
        <v>0</v>
      </c>
      <c r="P26" s="291"/>
      <c r="Q26" s="291"/>
    </row>
    <row r="27" spans="1:17" ht="13.5" x14ac:dyDescent="0.25">
      <c r="A27" s="155">
        <v>121204</v>
      </c>
      <c r="B27" s="239" t="s">
        <v>281</v>
      </c>
      <c r="C27" s="291"/>
      <c r="D27" s="291"/>
      <c r="E27" s="291"/>
      <c r="F27" s="291"/>
      <c r="G27" s="291"/>
      <c r="H27" s="291"/>
      <c r="I27" s="291"/>
      <c r="J27" s="291"/>
      <c r="K27" s="293">
        <f t="shared" si="3"/>
        <v>0</v>
      </c>
      <c r="L27" s="291"/>
      <c r="M27" s="292"/>
      <c r="N27" s="292"/>
      <c r="O27" s="294">
        <f t="shared" si="4"/>
        <v>0</v>
      </c>
      <c r="P27" s="291"/>
      <c r="Q27" s="291"/>
    </row>
    <row r="28" spans="1:17" ht="13.5" x14ac:dyDescent="0.25">
      <c r="A28" s="155">
        <v>121205</v>
      </c>
      <c r="B28" s="239" t="s">
        <v>157</v>
      </c>
      <c r="C28" s="291"/>
      <c r="D28" s="291"/>
      <c r="E28" s="291"/>
      <c r="F28" s="291"/>
      <c r="G28" s="291"/>
      <c r="H28" s="291"/>
      <c r="I28" s="291"/>
      <c r="J28" s="291"/>
      <c r="K28" s="293">
        <f t="shared" si="3"/>
        <v>0</v>
      </c>
      <c r="L28" s="291"/>
      <c r="M28" s="292"/>
      <c r="N28" s="292"/>
      <c r="O28" s="294">
        <f t="shared" si="4"/>
        <v>0</v>
      </c>
      <c r="P28" s="291"/>
      <c r="Q28" s="291"/>
    </row>
    <row r="29" spans="1:17" ht="13.5" x14ac:dyDescent="0.25">
      <c r="A29" s="155">
        <v>121206</v>
      </c>
      <c r="B29" s="239" t="s">
        <v>280</v>
      </c>
      <c r="C29" s="291"/>
      <c r="D29" s="291"/>
      <c r="E29" s="291"/>
      <c r="F29" s="291"/>
      <c r="G29" s="291"/>
      <c r="H29" s="291"/>
      <c r="I29" s="291"/>
      <c r="J29" s="291"/>
      <c r="K29" s="293">
        <f t="shared" si="3"/>
        <v>0</v>
      </c>
      <c r="L29" s="291"/>
      <c r="M29" s="292"/>
      <c r="N29" s="292"/>
      <c r="O29" s="294">
        <f t="shared" si="4"/>
        <v>0</v>
      </c>
      <c r="P29" s="291"/>
      <c r="Q29" s="291"/>
    </row>
    <row r="30" spans="1:17" ht="13.5" x14ac:dyDescent="0.25">
      <c r="A30" s="155">
        <v>121301</v>
      </c>
      <c r="B30" s="239" t="s">
        <v>322</v>
      </c>
      <c r="C30" s="291"/>
      <c r="D30" s="291"/>
      <c r="E30" s="291"/>
      <c r="F30" s="291"/>
      <c r="G30" s="291"/>
      <c r="H30" s="291"/>
      <c r="I30" s="291"/>
      <c r="J30" s="291"/>
      <c r="K30" s="293">
        <f t="shared" si="3"/>
        <v>0</v>
      </c>
      <c r="L30" s="291"/>
      <c r="M30" s="292"/>
      <c r="N30" s="292"/>
      <c r="O30" s="294">
        <f t="shared" si="4"/>
        <v>0</v>
      </c>
      <c r="P30" s="291"/>
      <c r="Q30" s="291"/>
    </row>
    <row r="31" spans="1:17" ht="13.5" x14ac:dyDescent="0.25">
      <c r="A31" s="155">
        <v>121902</v>
      </c>
      <c r="B31" s="233" t="s">
        <v>70</v>
      </c>
      <c r="C31" s="291"/>
      <c r="D31" s="291"/>
      <c r="E31" s="291"/>
      <c r="F31" s="291"/>
      <c r="G31" s="291"/>
      <c r="H31" s="291"/>
      <c r="I31" s="291"/>
      <c r="J31" s="291"/>
      <c r="K31" s="293">
        <f t="shared" si="3"/>
        <v>0</v>
      </c>
      <c r="L31" s="291"/>
      <c r="M31" s="292"/>
      <c r="N31" s="292"/>
      <c r="O31" s="294">
        <f t="shared" si="4"/>
        <v>0</v>
      </c>
      <c r="P31" s="291"/>
      <c r="Q31" s="291"/>
    </row>
    <row r="32" spans="1:17" ht="13.5" x14ac:dyDescent="0.25">
      <c r="A32" s="155">
        <v>121903</v>
      </c>
      <c r="B32" s="233" t="s">
        <v>260</v>
      </c>
      <c r="C32" s="291"/>
      <c r="D32" s="291"/>
      <c r="E32" s="291"/>
      <c r="F32" s="291"/>
      <c r="G32" s="291"/>
      <c r="H32" s="291"/>
      <c r="I32" s="291"/>
      <c r="J32" s="291"/>
      <c r="K32" s="293">
        <f t="shared" si="3"/>
        <v>0</v>
      </c>
      <c r="L32" s="291"/>
      <c r="M32" s="292"/>
      <c r="N32" s="292"/>
      <c r="O32" s="294">
        <f t="shared" si="4"/>
        <v>0</v>
      </c>
      <c r="P32" s="291"/>
      <c r="Q32" s="291"/>
    </row>
    <row r="33" spans="1:17" ht="13.5" x14ac:dyDescent="0.25">
      <c r="A33" s="155">
        <v>121904</v>
      </c>
      <c r="B33" s="233" t="s">
        <v>283</v>
      </c>
      <c r="C33" s="291"/>
      <c r="D33" s="291"/>
      <c r="E33" s="291"/>
      <c r="F33" s="291"/>
      <c r="G33" s="291"/>
      <c r="H33" s="291"/>
      <c r="I33" s="291"/>
      <c r="J33" s="291"/>
      <c r="K33" s="293">
        <f t="shared" si="3"/>
        <v>0</v>
      </c>
      <c r="L33" s="291"/>
      <c r="M33" s="292"/>
      <c r="N33" s="292"/>
      <c r="O33" s="294">
        <f t="shared" si="4"/>
        <v>0</v>
      </c>
      <c r="P33" s="291"/>
      <c r="Q33" s="291"/>
    </row>
    <row r="34" spans="1:17" ht="13.5" x14ac:dyDescent="0.25">
      <c r="A34" s="155">
        <v>121905</v>
      </c>
      <c r="B34" s="233" t="s">
        <v>158</v>
      </c>
      <c r="C34" s="291"/>
      <c r="D34" s="291"/>
      <c r="E34" s="291"/>
      <c r="F34" s="291"/>
      <c r="G34" s="291"/>
      <c r="H34" s="291"/>
      <c r="I34" s="291"/>
      <c r="J34" s="291"/>
      <c r="K34" s="293">
        <f t="shared" si="3"/>
        <v>0</v>
      </c>
      <c r="L34" s="291"/>
      <c r="M34" s="292"/>
      <c r="N34" s="292"/>
      <c r="O34" s="294">
        <f t="shared" si="4"/>
        <v>0</v>
      </c>
      <c r="P34" s="291"/>
      <c r="Q34" s="291"/>
    </row>
    <row r="35" spans="1:17" ht="13.5" x14ac:dyDescent="0.25">
      <c r="A35" s="155">
        <v>121908</v>
      </c>
      <c r="B35" s="233" t="s">
        <v>159</v>
      </c>
      <c r="C35" s="291"/>
      <c r="D35" s="291"/>
      <c r="E35" s="291"/>
      <c r="F35" s="291"/>
      <c r="G35" s="291"/>
      <c r="H35" s="291"/>
      <c r="I35" s="291"/>
      <c r="J35" s="291"/>
      <c r="K35" s="293">
        <f t="shared" si="3"/>
        <v>0</v>
      </c>
      <c r="L35" s="291"/>
      <c r="M35" s="292"/>
      <c r="N35" s="292"/>
      <c r="O35" s="294">
        <f t="shared" si="4"/>
        <v>0</v>
      </c>
      <c r="P35" s="291"/>
      <c r="Q35" s="291"/>
    </row>
    <row r="36" spans="1:17" ht="13.5" x14ac:dyDescent="0.25">
      <c r="A36" s="155">
        <v>122103</v>
      </c>
      <c r="B36" s="233" t="s">
        <v>160</v>
      </c>
      <c r="C36" s="291"/>
      <c r="D36" s="291"/>
      <c r="E36" s="291"/>
      <c r="F36" s="291"/>
      <c r="G36" s="291"/>
      <c r="H36" s="291"/>
      <c r="I36" s="291"/>
      <c r="J36" s="291"/>
      <c r="K36" s="293">
        <f t="shared" si="3"/>
        <v>0</v>
      </c>
      <c r="L36" s="291"/>
      <c r="M36" s="292"/>
      <c r="N36" s="292"/>
      <c r="O36" s="294">
        <f t="shared" si="4"/>
        <v>0</v>
      </c>
      <c r="P36" s="291"/>
      <c r="Q36" s="291"/>
    </row>
    <row r="37" spans="1:17" ht="13.5" x14ac:dyDescent="0.25">
      <c r="A37" s="155">
        <v>122201</v>
      </c>
      <c r="B37" s="232" t="s">
        <v>258</v>
      </c>
      <c r="C37" s="291"/>
      <c r="D37" s="291"/>
      <c r="E37" s="291"/>
      <c r="F37" s="291"/>
      <c r="G37" s="291"/>
      <c r="H37" s="291"/>
      <c r="I37" s="291"/>
      <c r="J37" s="291"/>
      <c r="K37" s="293">
        <f t="shared" si="3"/>
        <v>0</v>
      </c>
      <c r="L37" s="291"/>
      <c r="M37" s="292"/>
      <c r="N37" s="292"/>
      <c r="O37" s="294">
        <f t="shared" si="4"/>
        <v>0</v>
      </c>
      <c r="P37" s="291"/>
      <c r="Q37" s="291"/>
    </row>
    <row r="38" spans="1:17" ht="13.5" x14ac:dyDescent="0.25">
      <c r="A38" s="155">
        <v>122301</v>
      </c>
      <c r="B38" s="232" t="s">
        <v>259</v>
      </c>
      <c r="C38" s="291"/>
      <c r="D38" s="291"/>
      <c r="E38" s="291"/>
      <c r="F38" s="291"/>
      <c r="G38" s="291"/>
      <c r="H38" s="291"/>
      <c r="I38" s="291"/>
      <c r="J38" s="291"/>
      <c r="K38" s="293">
        <f t="shared" si="3"/>
        <v>0</v>
      </c>
      <c r="L38" s="291"/>
      <c r="M38" s="292"/>
      <c r="N38" s="292"/>
      <c r="O38" s="294">
        <f t="shared" si="4"/>
        <v>0</v>
      </c>
      <c r="P38" s="291"/>
      <c r="Q38" s="291"/>
    </row>
    <row r="39" spans="1:17" ht="13.5" x14ac:dyDescent="0.25">
      <c r="A39" s="155">
        <v>132301</v>
      </c>
      <c r="B39" s="233" t="s">
        <v>71</v>
      </c>
      <c r="C39" s="291"/>
      <c r="D39" s="291"/>
      <c r="E39" s="291"/>
      <c r="F39" s="291"/>
      <c r="G39" s="291"/>
      <c r="H39" s="291"/>
      <c r="I39" s="291"/>
      <c r="J39" s="291"/>
      <c r="K39" s="293">
        <f t="shared" si="3"/>
        <v>0</v>
      </c>
      <c r="L39" s="291"/>
      <c r="M39" s="292"/>
      <c r="N39" s="292"/>
      <c r="O39" s="294">
        <f t="shared" si="4"/>
        <v>0</v>
      </c>
      <c r="P39" s="291"/>
      <c r="Q39" s="291"/>
    </row>
    <row r="40" spans="1:17" ht="13.5" x14ac:dyDescent="0.25">
      <c r="A40" s="155">
        <v>132401</v>
      </c>
      <c r="B40" s="233" t="s">
        <v>284</v>
      </c>
      <c r="C40" s="291"/>
      <c r="D40" s="291"/>
      <c r="E40" s="291"/>
      <c r="F40" s="291"/>
      <c r="G40" s="291"/>
      <c r="H40" s="291"/>
      <c r="I40" s="291"/>
      <c r="J40" s="291"/>
      <c r="K40" s="293">
        <f t="shared" si="3"/>
        <v>0</v>
      </c>
      <c r="L40" s="291"/>
      <c r="M40" s="292"/>
      <c r="N40" s="292"/>
      <c r="O40" s="294">
        <f t="shared" si="4"/>
        <v>0</v>
      </c>
      <c r="P40" s="291"/>
      <c r="Q40" s="291"/>
    </row>
    <row r="41" spans="1:17" ht="13.5" x14ac:dyDescent="0.25">
      <c r="A41" s="155">
        <v>132405</v>
      </c>
      <c r="B41" s="233" t="s">
        <v>285</v>
      </c>
      <c r="C41" s="291"/>
      <c r="D41" s="291"/>
      <c r="E41" s="291"/>
      <c r="F41" s="291"/>
      <c r="G41" s="291"/>
      <c r="H41" s="291"/>
      <c r="I41" s="291"/>
      <c r="J41" s="291"/>
      <c r="K41" s="293">
        <f t="shared" si="3"/>
        <v>0</v>
      </c>
      <c r="L41" s="291"/>
      <c r="M41" s="292"/>
      <c r="N41" s="292"/>
      <c r="O41" s="294">
        <f t="shared" si="4"/>
        <v>0</v>
      </c>
      <c r="P41" s="291"/>
      <c r="Q41" s="291"/>
    </row>
    <row r="42" spans="1:17" ht="13.5" x14ac:dyDescent="0.25">
      <c r="A42" s="155">
        <v>133101</v>
      </c>
      <c r="B42" s="233" t="s">
        <v>161</v>
      </c>
      <c r="C42" s="291"/>
      <c r="D42" s="291"/>
      <c r="E42" s="291"/>
      <c r="F42" s="291"/>
      <c r="G42" s="291"/>
      <c r="H42" s="291"/>
      <c r="I42" s="291"/>
      <c r="J42" s="291"/>
      <c r="K42" s="293">
        <f t="shared" si="3"/>
        <v>0</v>
      </c>
      <c r="L42" s="291"/>
      <c r="M42" s="292"/>
      <c r="N42" s="292"/>
      <c r="O42" s="294">
        <f t="shared" si="4"/>
        <v>0</v>
      </c>
      <c r="P42" s="291"/>
      <c r="Q42" s="291"/>
    </row>
    <row r="43" spans="1:17" ht="13.5" x14ac:dyDescent="0.25">
      <c r="A43" s="155">
        <v>133102</v>
      </c>
      <c r="B43" s="233" t="s">
        <v>255</v>
      </c>
      <c r="C43" s="291"/>
      <c r="D43" s="291"/>
      <c r="E43" s="291"/>
      <c r="F43" s="291"/>
      <c r="G43" s="291"/>
      <c r="H43" s="291"/>
      <c r="I43" s="291"/>
      <c r="J43" s="291"/>
      <c r="K43" s="293">
        <f t="shared" si="3"/>
        <v>0</v>
      </c>
      <c r="L43" s="291"/>
      <c r="M43" s="292"/>
      <c r="N43" s="292"/>
      <c r="O43" s="294">
        <f t="shared" si="4"/>
        <v>0</v>
      </c>
      <c r="P43" s="291"/>
      <c r="Q43" s="291"/>
    </row>
    <row r="44" spans="1:17" ht="13.5" x14ac:dyDescent="0.25">
      <c r="A44" s="155">
        <v>133105</v>
      </c>
      <c r="B44" s="194" t="s">
        <v>162</v>
      </c>
      <c r="C44" s="291"/>
      <c r="D44" s="291"/>
      <c r="E44" s="291"/>
      <c r="F44" s="291"/>
      <c r="G44" s="291"/>
      <c r="H44" s="291"/>
      <c r="I44" s="291"/>
      <c r="J44" s="291"/>
      <c r="K44" s="293">
        <f t="shared" si="3"/>
        <v>0</v>
      </c>
      <c r="L44" s="291"/>
      <c r="M44" s="292"/>
      <c r="N44" s="292"/>
      <c r="O44" s="294">
        <f t="shared" si="4"/>
        <v>0</v>
      </c>
      <c r="P44" s="291"/>
      <c r="Q44" s="291"/>
    </row>
    <row r="45" spans="1:17" ht="13.5" x14ac:dyDescent="0.25">
      <c r="A45" s="155">
        <v>133106</v>
      </c>
      <c r="B45" s="233" t="s">
        <v>163</v>
      </c>
      <c r="C45" s="291"/>
      <c r="D45" s="291"/>
      <c r="E45" s="291"/>
      <c r="F45" s="291"/>
      <c r="G45" s="291"/>
      <c r="H45" s="291"/>
      <c r="I45" s="291"/>
      <c r="J45" s="291"/>
      <c r="K45" s="293">
        <f t="shared" si="3"/>
        <v>0</v>
      </c>
      <c r="L45" s="291"/>
      <c r="M45" s="292"/>
      <c r="N45" s="292"/>
      <c r="O45" s="294">
        <f t="shared" si="4"/>
        <v>0</v>
      </c>
      <c r="P45" s="291"/>
      <c r="Q45" s="291"/>
    </row>
    <row r="46" spans="1:17" ht="13.5" x14ac:dyDescent="0.25">
      <c r="A46" s="155">
        <v>134203</v>
      </c>
      <c r="B46" s="194" t="s">
        <v>323</v>
      </c>
      <c r="C46" s="291"/>
      <c r="D46" s="291"/>
      <c r="E46" s="291"/>
      <c r="F46" s="291"/>
      <c r="G46" s="291"/>
      <c r="H46" s="291"/>
      <c r="I46" s="291"/>
      <c r="J46" s="291"/>
      <c r="K46" s="293">
        <f t="shared" si="3"/>
        <v>0</v>
      </c>
      <c r="L46" s="291"/>
      <c r="M46" s="292"/>
      <c r="N46" s="292"/>
      <c r="O46" s="294">
        <f t="shared" si="4"/>
        <v>0</v>
      </c>
      <c r="P46" s="291"/>
      <c r="Q46" s="291"/>
    </row>
    <row r="47" spans="1:17" ht="13.5" x14ac:dyDescent="0.25">
      <c r="A47" s="155">
        <v>134401</v>
      </c>
      <c r="B47" s="233" t="s">
        <v>164</v>
      </c>
      <c r="C47" s="291"/>
      <c r="D47" s="291"/>
      <c r="E47" s="291"/>
      <c r="F47" s="291"/>
      <c r="G47" s="291"/>
      <c r="H47" s="291"/>
      <c r="I47" s="291"/>
      <c r="J47" s="291"/>
      <c r="K47" s="293">
        <f t="shared" si="3"/>
        <v>0</v>
      </c>
      <c r="L47" s="291"/>
      <c r="M47" s="292"/>
      <c r="N47" s="292"/>
      <c r="O47" s="294">
        <f t="shared" si="4"/>
        <v>0</v>
      </c>
      <c r="P47" s="291"/>
      <c r="Q47" s="291"/>
    </row>
    <row r="48" spans="1:17" ht="13.5" x14ac:dyDescent="0.25">
      <c r="A48" s="155">
        <v>134402</v>
      </c>
      <c r="B48" s="233" t="s">
        <v>165</v>
      </c>
      <c r="C48" s="291"/>
      <c r="D48" s="291"/>
      <c r="E48" s="291"/>
      <c r="F48" s="291"/>
      <c r="G48" s="291"/>
      <c r="H48" s="291"/>
      <c r="I48" s="291"/>
      <c r="J48" s="291"/>
      <c r="K48" s="293">
        <f t="shared" si="3"/>
        <v>0</v>
      </c>
      <c r="L48" s="291"/>
      <c r="M48" s="292"/>
      <c r="N48" s="292"/>
      <c r="O48" s="294">
        <f t="shared" si="4"/>
        <v>0</v>
      </c>
      <c r="P48" s="291"/>
      <c r="Q48" s="291"/>
    </row>
    <row r="49" spans="1:17" ht="13.5" x14ac:dyDescent="0.25">
      <c r="A49" s="155">
        <v>134901</v>
      </c>
      <c r="B49" s="233" t="s">
        <v>72</v>
      </c>
      <c r="C49" s="291"/>
      <c r="D49" s="291"/>
      <c r="E49" s="291"/>
      <c r="F49" s="291"/>
      <c r="G49" s="291"/>
      <c r="H49" s="291"/>
      <c r="I49" s="291"/>
      <c r="J49" s="291"/>
      <c r="K49" s="293">
        <f t="shared" si="3"/>
        <v>0</v>
      </c>
      <c r="L49" s="291"/>
      <c r="M49" s="292"/>
      <c r="N49" s="292"/>
      <c r="O49" s="294">
        <f t="shared" si="4"/>
        <v>0</v>
      </c>
      <c r="P49" s="291"/>
      <c r="Q49" s="291"/>
    </row>
    <row r="50" spans="1:17" ht="13.5" x14ac:dyDescent="0.25">
      <c r="A50" s="155">
        <v>134902</v>
      </c>
      <c r="B50" s="233" t="s">
        <v>274</v>
      </c>
      <c r="C50" s="291"/>
      <c r="D50" s="291"/>
      <c r="E50" s="291"/>
      <c r="F50" s="291"/>
      <c r="G50" s="291"/>
      <c r="H50" s="291"/>
      <c r="I50" s="291"/>
      <c r="J50" s="291"/>
      <c r="K50" s="293">
        <f t="shared" si="3"/>
        <v>0</v>
      </c>
      <c r="L50" s="291"/>
      <c r="M50" s="292"/>
      <c r="N50" s="292"/>
      <c r="O50" s="294">
        <f t="shared" si="4"/>
        <v>0</v>
      </c>
      <c r="P50" s="291"/>
      <c r="Q50" s="291"/>
    </row>
    <row r="51" spans="1:17" ht="13.5" x14ac:dyDescent="0.25">
      <c r="A51" s="155">
        <v>134904</v>
      </c>
      <c r="B51" s="233" t="s">
        <v>166</v>
      </c>
      <c r="C51" s="291"/>
      <c r="D51" s="291"/>
      <c r="E51" s="291"/>
      <c r="F51" s="291"/>
      <c r="G51" s="291"/>
      <c r="H51" s="291"/>
      <c r="I51" s="291"/>
      <c r="J51" s="291"/>
      <c r="K51" s="293">
        <f t="shared" si="3"/>
        <v>0</v>
      </c>
      <c r="L51" s="291"/>
      <c r="M51" s="292"/>
      <c r="N51" s="292"/>
      <c r="O51" s="294">
        <f t="shared" si="4"/>
        <v>0</v>
      </c>
      <c r="P51" s="291"/>
      <c r="Q51" s="291"/>
    </row>
    <row r="52" spans="1:17" ht="13.5" x14ac:dyDescent="0.25">
      <c r="A52" s="155">
        <v>134907</v>
      </c>
      <c r="B52" s="233" t="s">
        <v>286</v>
      </c>
      <c r="C52" s="291"/>
      <c r="D52" s="291"/>
      <c r="E52" s="291"/>
      <c r="F52" s="291"/>
      <c r="G52" s="291"/>
      <c r="H52" s="291"/>
      <c r="I52" s="291"/>
      <c r="J52" s="291"/>
      <c r="K52" s="293">
        <f t="shared" si="3"/>
        <v>0</v>
      </c>
      <c r="L52" s="291"/>
      <c r="M52" s="292"/>
      <c r="N52" s="292"/>
      <c r="O52" s="294">
        <f t="shared" si="4"/>
        <v>0</v>
      </c>
      <c r="P52" s="291"/>
      <c r="Q52" s="291"/>
    </row>
    <row r="53" spans="1:17" ht="13.5" x14ac:dyDescent="0.25">
      <c r="A53" s="155">
        <v>134908</v>
      </c>
      <c r="B53" s="233" t="s">
        <v>169</v>
      </c>
      <c r="C53" s="291"/>
      <c r="D53" s="291"/>
      <c r="E53" s="291"/>
      <c r="F53" s="291"/>
      <c r="G53" s="291"/>
      <c r="H53" s="291"/>
      <c r="I53" s="291"/>
      <c r="J53" s="291"/>
      <c r="K53" s="293">
        <f t="shared" si="3"/>
        <v>0</v>
      </c>
      <c r="L53" s="291"/>
      <c r="M53" s="292"/>
      <c r="N53" s="292"/>
      <c r="O53" s="294">
        <f t="shared" si="4"/>
        <v>0</v>
      </c>
      <c r="P53" s="291"/>
      <c r="Q53" s="291"/>
    </row>
    <row r="54" spans="1:17" ht="13.5" x14ac:dyDescent="0.25">
      <c r="A54" s="155">
        <v>134909</v>
      </c>
      <c r="B54" s="233" t="s">
        <v>168</v>
      </c>
      <c r="C54" s="291"/>
      <c r="D54" s="291"/>
      <c r="E54" s="291"/>
      <c r="F54" s="291"/>
      <c r="G54" s="291"/>
      <c r="H54" s="291"/>
      <c r="I54" s="291"/>
      <c r="J54" s="291"/>
      <c r="K54" s="293">
        <f t="shared" si="3"/>
        <v>0</v>
      </c>
      <c r="L54" s="291"/>
      <c r="M54" s="292"/>
      <c r="N54" s="292"/>
      <c r="O54" s="294">
        <f t="shared" si="4"/>
        <v>0</v>
      </c>
      <c r="P54" s="291"/>
      <c r="Q54" s="291"/>
    </row>
    <row r="55" spans="1:17" ht="13.5" x14ac:dyDescent="0.25">
      <c r="A55" s="155">
        <v>134912</v>
      </c>
      <c r="B55" s="233" t="s">
        <v>459</v>
      </c>
      <c r="C55" s="291"/>
      <c r="D55" s="291"/>
      <c r="E55" s="291"/>
      <c r="F55" s="291"/>
      <c r="G55" s="291"/>
      <c r="H55" s="291"/>
      <c r="I55" s="291"/>
      <c r="J55" s="291"/>
      <c r="K55" s="293">
        <f t="shared" si="3"/>
        <v>0</v>
      </c>
      <c r="L55" s="291"/>
      <c r="M55" s="292"/>
      <c r="N55" s="292"/>
      <c r="O55" s="294">
        <f t="shared" si="4"/>
        <v>0</v>
      </c>
      <c r="P55" s="291"/>
      <c r="Q55" s="291"/>
    </row>
    <row r="56" spans="1:17" ht="13.5" x14ac:dyDescent="0.25">
      <c r="A56" s="155">
        <v>143104</v>
      </c>
      <c r="B56" s="233" t="s">
        <v>74</v>
      </c>
      <c r="C56" s="291"/>
      <c r="D56" s="291"/>
      <c r="E56" s="291"/>
      <c r="F56" s="291"/>
      <c r="G56" s="291"/>
      <c r="H56" s="291"/>
      <c r="I56" s="291"/>
      <c r="J56" s="291"/>
      <c r="K56" s="293">
        <f t="shared" si="3"/>
        <v>0</v>
      </c>
      <c r="L56" s="292"/>
      <c r="M56" s="292"/>
      <c r="N56" s="292"/>
      <c r="O56" s="294">
        <f t="shared" si="4"/>
        <v>0</v>
      </c>
      <c r="P56" s="291"/>
      <c r="Q56" s="291"/>
    </row>
    <row r="57" spans="1:17" ht="13.5" x14ac:dyDescent="0.25">
      <c r="A57" s="155">
        <v>143105</v>
      </c>
      <c r="B57" s="232" t="s">
        <v>75</v>
      </c>
      <c r="C57" s="291"/>
      <c r="D57" s="291"/>
      <c r="E57" s="291"/>
      <c r="F57" s="291"/>
      <c r="G57" s="291"/>
      <c r="H57" s="291"/>
      <c r="I57" s="291"/>
      <c r="J57" s="291"/>
      <c r="K57" s="293">
        <f t="shared" si="3"/>
        <v>0</v>
      </c>
      <c r="L57" s="292"/>
      <c r="M57" s="292"/>
      <c r="N57" s="292"/>
      <c r="O57" s="294">
        <f t="shared" si="4"/>
        <v>0</v>
      </c>
      <c r="P57" s="291"/>
      <c r="Q57" s="291"/>
    </row>
    <row r="58" spans="1:17" ht="13.5" x14ac:dyDescent="0.25">
      <c r="A58" s="155">
        <v>143901</v>
      </c>
      <c r="B58" s="232" t="s">
        <v>170</v>
      </c>
      <c r="C58" s="291"/>
      <c r="D58" s="291"/>
      <c r="E58" s="291"/>
      <c r="F58" s="291"/>
      <c r="G58" s="291"/>
      <c r="H58" s="291"/>
      <c r="I58" s="291"/>
      <c r="J58" s="291"/>
      <c r="K58" s="293">
        <f t="shared" si="3"/>
        <v>0</v>
      </c>
      <c r="L58" s="292"/>
      <c r="M58" s="292"/>
      <c r="N58" s="292"/>
      <c r="O58" s="294">
        <f t="shared" si="4"/>
        <v>0</v>
      </c>
      <c r="P58" s="291"/>
      <c r="Q58" s="291"/>
    </row>
    <row r="59" spans="1:17" ht="13.5" x14ac:dyDescent="0.25">
      <c r="A59" s="155">
        <v>143904</v>
      </c>
      <c r="B59" s="232" t="s">
        <v>171</v>
      </c>
      <c r="C59" s="291"/>
      <c r="D59" s="291"/>
      <c r="E59" s="291"/>
      <c r="F59" s="291"/>
      <c r="G59" s="291"/>
      <c r="H59" s="291"/>
      <c r="I59" s="291"/>
      <c r="J59" s="291"/>
      <c r="K59" s="293">
        <f t="shared" si="3"/>
        <v>0</v>
      </c>
      <c r="L59" s="292"/>
      <c r="M59" s="292"/>
      <c r="N59" s="292"/>
      <c r="O59" s="294">
        <f t="shared" si="4"/>
        <v>0</v>
      </c>
      <c r="P59" s="291"/>
      <c r="Q59" s="291"/>
    </row>
    <row r="60" spans="1:17" ht="13.5" x14ac:dyDescent="0.25">
      <c r="A60" s="155">
        <v>143905</v>
      </c>
      <c r="B60" s="236" t="s">
        <v>172</v>
      </c>
      <c r="C60" s="291"/>
      <c r="D60" s="291"/>
      <c r="E60" s="291"/>
      <c r="F60" s="291"/>
      <c r="G60" s="291"/>
      <c r="H60" s="291"/>
      <c r="I60" s="291"/>
      <c r="J60" s="291"/>
      <c r="K60" s="293">
        <f t="shared" si="3"/>
        <v>0</v>
      </c>
      <c r="L60" s="292"/>
      <c r="M60" s="292"/>
      <c r="N60" s="292"/>
      <c r="O60" s="294">
        <f t="shared" si="4"/>
        <v>0</v>
      </c>
      <c r="P60" s="291"/>
      <c r="Q60" s="291"/>
    </row>
    <row r="61" spans="1:17" ht="13.5" x14ac:dyDescent="0.25">
      <c r="A61" s="155">
        <v>143906</v>
      </c>
      <c r="B61" s="236" t="s">
        <v>287</v>
      </c>
      <c r="C61" s="291"/>
      <c r="D61" s="291"/>
      <c r="E61" s="291"/>
      <c r="F61" s="291"/>
      <c r="G61" s="291"/>
      <c r="H61" s="291"/>
      <c r="I61" s="291"/>
      <c r="J61" s="291"/>
      <c r="K61" s="293">
        <f t="shared" si="3"/>
        <v>0</v>
      </c>
      <c r="L61" s="292"/>
      <c r="M61" s="292"/>
      <c r="N61" s="292"/>
      <c r="O61" s="294">
        <f t="shared" si="4"/>
        <v>0</v>
      </c>
      <c r="P61" s="291"/>
      <c r="Q61" s="291"/>
    </row>
    <row r="62" spans="1:17" ht="13.5" x14ac:dyDescent="0.25">
      <c r="A62" s="155">
        <v>134999</v>
      </c>
      <c r="B62" s="236" t="s">
        <v>253</v>
      </c>
      <c r="C62" s="291"/>
      <c r="D62" s="291"/>
      <c r="E62" s="291"/>
      <c r="F62" s="291"/>
      <c r="G62" s="291"/>
      <c r="H62" s="291"/>
      <c r="I62" s="291"/>
      <c r="J62" s="291"/>
      <c r="K62" s="293">
        <f t="shared" si="3"/>
        <v>0</v>
      </c>
      <c r="L62" s="292"/>
      <c r="M62" s="292"/>
      <c r="N62" s="292"/>
      <c r="O62" s="294">
        <f t="shared" si="4"/>
        <v>0</v>
      </c>
      <c r="P62" s="291"/>
      <c r="Q62" s="291"/>
    </row>
    <row r="63" spans="1:17" ht="13.5" x14ac:dyDescent="0.25">
      <c r="A63" s="1086" t="s">
        <v>76</v>
      </c>
      <c r="B63" s="1087"/>
      <c r="C63" s="295">
        <f>SUM(C16:C62)</f>
        <v>0</v>
      </c>
      <c r="D63" s="295">
        <f>SUM(D16:D62)</f>
        <v>0</v>
      </c>
      <c r="E63" s="295">
        <f t="shared" ref="E63:Q63" si="5">SUM(E16:E62)</f>
        <v>0</v>
      </c>
      <c r="F63" s="295">
        <f t="shared" si="5"/>
        <v>0</v>
      </c>
      <c r="G63" s="295">
        <f t="shared" si="5"/>
        <v>0</v>
      </c>
      <c r="H63" s="295">
        <f t="shared" si="5"/>
        <v>0</v>
      </c>
      <c r="I63" s="295">
        <f t="shared" si="5"/>
        <v>0</v>
      </c>
      <c r="J63" s="295">
        <f t="shared" si="5"/>
        <v>0</v>
      </c>
      <c r="K63" s="295">
        <f t="shared" si="5"/>
        <v>0</v>
      </c>
      <c r="L63" s="295">
        <f t="shared" si="5"/>
        <v>0</v>
      </c>
      <c r="M63" s="295">
        <f t="shared" si="5"/>
        <v>0</v>
      </c>
      <c r="N63" s="295">
        <f t="shared" si="5"/>
        <v>0</v>
      </c>
      <c r="O63" s="295">
        <f t="shared" si="4"/>
        <v>0</v>
      </c>
      <c r="P63" s="295">
        <f t="shared" si="5"/>
        <v>0</v>
      </c>
      <c r="Q63" s="295">
        <f t="shared" si="5"/>
        <v>0</v>
      </c>
    </row>
    <row r="64" spans="1:17" x14ac:dyDescent="0.2">
      <c r="A64" s="1066" t="s">
        <v>77</v>
      </c>
      <c r="B64" s="1067"/>
      <c r="C64" s="1067"/>
      <c r="D64" s="1067"/>
      <c r="E64" s="1067"/>
      <c r="F64" s="1067"/>
      <c r="G64" s="1067"/>
      <c r="H64" s="1067"/>
      <c r="I64" s="1067"/>
      <c r="J64" s="1067"/>
      <c r="K64" s="1067"/>
      <c r="L64" s="1067"/>
      <c r="M64" s="1067"/>
      <c r="N64" s="1067"/>
      <c r="O64" s="1067"/>
      <c r="P64" s="1067"/>
      <c r="Q64" s="1068"/>
    </row>
    <row r="65" spans="1:17" ht="13.5" x14ac:dyDescent="0.25">
      <c r="A65" s="155">
        <v>213301</v>
      </c>
      <c r="B65" s="239" t="s">
        <v>84</v>
      </c>
      <c r="C65" s="291"/>
      <c r="D65" s="291"/>
      <c r="E65" s="291"/>
      <c r="F65" s="291"/>
      <c r="G65" s="291"/>
      <c r="H65" s="291"/>
      <c r="I65" s="291"/>
      <c r="J65" s="291"/>
      <c r="K65" s="293">
        <f t="shared" ref="K65:K117" si="6">SUM(C65:J65)</f>
        <v>0</v>
      </c>
      <c r="L65" s="291"/>
      <c r="M65" s="292"/>
      <c r="N65" s="292"/>
      <c r="O65" s="294">
        <f t="shared" ref="O65:O118" si="7">SUM(L65:N65)</f>
        <v>0</v>
      </c>
      <c r="P65" s="291"/>
      <c r="Q65" s="291"/>
    </row>
    <row r="66" spans="1:17" ht="13.5" x14ac:dyDescent="0.25">
      <c r="A66" s="155">
        <v>213302</v>
      </c>
      <c r="B66" s="239" t="s">
        <v>220</v>
      </c>
      <c r="C66" s="291"/>
      <c r="D66" s="291"/>
      <c r="E66" s="291"/>
      <c r="F66" s="291"/>
      <c r="G66" s="291"/>
      <c r="H66" s="291"/>
      <c r="I66" s="291"/>
      <c r="J66" s="291"/>
      <c r="K66" s="293">
        <f t="shared" si="6"/>
        <v>0</v>
      </c>
      <c r="L66" s="291"/>
      <c r="M66" s="292"/>
      <c r="N66" s="292"/>
      <c r="O66" s="294">
        <f t="shared" si="7"/>
        <v>0</v>
      </c>
      <c r="P66" s="291"/>
      <c r="Q66" s="291"/>
    </row>
    <row r="67" spans="1:17" ht="13.5" x14ac:dyDescent="0.25">
      <c r="A67" s="155">
        <v>213305</v>
      </c>
      <c r="B67" s="239" t="s">
        <v>221</v>
      </c>
      <c r="C67" s="291"/>
      <c r="D67" s="291"/>
      <c r="E67" s="291"/>
      <c r="F67" s="291"/>
      <c r="G67" s="291"/>
      <c r="H67" s="291"/>
      <c r="I67" s="291"/>
      <c r="J67" s="291"/>
      <c r="K67" s="293">
        <f t="shared" si="6"/>
        <v>0</v>
      </c>
      <c r="L67" s="291"/>
      <c r="M67" s="292"/>
      <c r="N67" s="292"/>
      <c r="O67" s="294">
        <f t="shared" si="7"/>
        <v>0</v>
      </c>
      <c r="P67" s="291"/>
      <c r="Q67" s="291"/>
    </row>
    <row r="68" spans="1:17" ht="13.5" x14ac:dyDescent="0.25">
      <c r="A68" s="155">
        <v>213306</v>
      </c>
      <c r="B68" s="239" t="s">
        <v>222</v>
      </c>
      <c r="C68" s="291"/>
      <c r="D68" s="291"/>
      <c r="E68" s="291"/>
      <c r="F68" s="291"/>
      <c r="G68" s="291"/>
      <c r="H68" s="291"/>
      <c r="I68" s="291"/>
      <c r="J68" s="291"/>
      <c r="K68" s="293">
        <f t="shared" si="6"/>
        <v>0</v>
      </c>
      <c r="L68" s="291"/>
      <c r="M68" s="292"/>
      <c r="N68" s="292"/>
      <c r="O68" s="294">
        <f t="shared" si="7"/>
        <v>0</v>
      </c>
      <c r="P68" s="291"/>
      <c r="Q68" s="291"/>
    </row>
    <row r="69" spans="1:17" ht="13.5" x14ac:dyDescent="0.25">
      <c r="A69" s="155">
        <v>213307</v>
      </c>
      <c r="B69" s="239" t="s">
        <v>257</v>
      </c>
      <c r="C69" s="291"/>
      <c r="D69" s="291"/>
      <c r="E69" s="291"/>
      <c r="F69" s="291"/>
      <c r="G69" s="291"/>
      <c r="H69" s="291"/>
      <c r="I69" s="291"/>
      <c r="J69" s="291"/>
      <c r="K69" s="293">
        <f t="shared" si="6"/>
        <v>0</v>
      </c>
      <c r="L69" s="291"/>
      <c r="M69" s="292"/>
      <c r="N69" s="292"/>
      <c r="O69" s="294">
        <f t="shared" si="7"/>
        <v>0</v>
      </c>
      <c r="P69" s="291"/>
      <c r="Q69" s="291"/>
    </row>
    <row r="70" spans="1:17" ht="13.5" x14ac:dyDescent="0.25">
      <c r="A70" s="155">
        <v>214201</v>
      </c>
      <c r="B70" s="233" t="s">
        <v>78</v>
      </c>
      <c r="C70" s="291"/>
      <c r="D70" s="291"/>
      <c r="E70" s="291"/>
      <c r="F70" s="291"/>
      <c r="G70" s="291"/>
      <c r="H70" s="291"/>
      <c r="I70" s="291"/>
      <c r="J70" s="291"/>
      <c r="K70" s="293">
        <f t="shared" si="6"/>
        <v>0</v>
      </c>
      <c r="L70" s="291"/>
      <c r="M70" s="292"/>
      <c r="N70" s="292"/>
      <c r="O70" s="294">
        <f t="shared" si="7"/>
        <v>0</v>
      </c>
      <c r="P70" s="291"/>
      <c r="Q70" s="291"/>
    </row>
    <row r="71" spans="1:17" ht="13.5" x14ac:dyDescent="0.25">
      <c r="A71" s="155">
        <v>214202</v>
      </c>
      <c r="B71" s="233" t="s">
        <v>79</v>
      </c>
      <c r="C71" s="291"/>
      <c r="D71" s="291"/>
      <c r="E71" s="291"/>
      <c r="F71" s="291"/>
      <c r="G71" s="291"/>
      <c r="H71" s="291"/>
      <c r="I71" s="291"/>
      <c r="J71" s="291"/>
      <c r="K71" s="293">
        <f t="shared" si="6"/>
        <v>0</v>
      </c>
      <c r="L71" s="291"/>
      <c r="M71" s="292"/>
      <c r="N71" s="292"/>
      <c r="O71" s="294">
        <f t="shared" si="7"/>
        <v>0</v>
      </c>
      <c r="P71" s="291"/>
      <c r="Q71" s="291"/>
    </row>
    <row r="72" spans="1:17" ht="13.5" x14ac:dyDescent="0.25">
      <c r="A72" s="155">
        <v>215101</v>
      </c>
      <c r="B72" s="233" t="s">
        <v>173</v>
      </c>
      <c r="C72" s="291"/>
      <c r="D72" s="291"/>
      <c r="E72" s="291"/>
      <c r="F72" s="291"/>
      <c r="G72" s="291"/>
      <c r="H72" s="291"/>
      <c r="I72" s="291"/>
      <c r="J72" s="291"/>
      <c r="K72" s="293">
        <f t="shared" si="6"/>
        <v>0</v>
      </c>
      <c r="L72" s="291"/>
      <c r="M72" s="292"/>
      <c r="N72" s="292"/>
      <c r="O72" s="294">
        <f t="shared" si="7"/>
        <v>0</v>
      </c>
      <c r="P72" s="291"/>
      <c r="Q72" s="291"/>
    </row>
    <row r="73" spans="1:17" ht="13.5" x14ac:dyDescent="0.25">
      <c r="A73" s="155">
        <v>215102</v>
      </c>
      <c r="B73" s="194" t="s">
        <v>174</v>
      </c>
      <c r="C73" s="291"/>
      <c r="D73" s="291"/>
      <c r="E73" s="291"/>
      <c r="F73" s="291"/>
      <c r="G73" s="291"/>
      <c r="H73" s="291"/>
      <c r="I73" s="291"/>
      <c r="J73" s="291"/>
      <c r="K73" s="293">
        <f t="shared" si="6"/>
        <v>0</v>
      </c>
      <c r="L73" s="291"/>
      <c r="M73" s="292"/>
      <c r="N73" s="292"/>
      <c r="O73" s="294">
        <f t="shared" si="7"/>
        <v>0</v>
      </c>
      <c r="P73" s="291"/>
      <c r="Q73" s="291"/>
    </row>
    <row r="74" spans="1:17" ht="13.5" x14ac:dyDescent="0.25">
      <c r="A74" s="155">
        <v>216101</v>
      </c>
      <c r="B74" s="233" t="s">
        <v>80</v>
      </c>
      <c r="C74" s="291"/>
      <c r="D74" s="291"/>
      <c r="E74" s="291"/>
      <c r="F74" s="291"/>
      <c r="G74" s="291"/>
      <c r="H74" s="291"/>
      <c r="I74" s="291"/>
      <c r="J74" s="291"/>
      <c r="K74" s="293">
        <f t="shared" si="6"/>
        <v>0</v>
      </c>
      <c r="L74" s="291"/>
      <c r="M74" s="292"/>
      <c r="N74" s="292"/>
      <c r="O74" s="294">
        <f t="shared" si="7"/>
        <v>0</v>
      </c>
      <c r="P74" s="291"/>
      <c r="Q74" s="291"/>
    </row>
    <row r="75" spans="1:17" ht="13.5" x14ac:dyDescent="0.25">
      <c r="A75" s="155">
        <v>216401</v>
      </c>
      <c r="B75" s="233" t="s">
        <v>325</v>
      </c>
      <c r="C75" s="291"/>
      <c r="D75" s="291"/>
      <c r="E75" s="291"/>
      <c r="F75" s="291"/>
      <c r="G75" s="291"/>
      <c r="H75" s="291"/>
      <c r="I75" s="291"/>
      <c r="J75" s="291"/>
      <c r="K75" s="293">
        <f t="shared" si="6"/>
        <v>0</v>
      </c>
      <c r="L75" s="291"/>
      <c r="M75" s="292"/>
      <c r="N75" s="292"/>
      <c r="O75" s="294">
        <f t="shared" si="7"/>
        <v>0</v>
      </c>
      <c r="P75" s="291"/>
      <c r="Q75" s="291"/>
    </row>
    <row r="76" spans="1:17" ht="13.5" x14ac:dyDescent="0.25">
      <c r="A76" s="155">
        <v>216402</v>
      </c>
      <c r="B76" s="233" t="s">
        <v>175</v>
      </c>
      <c r="C76" s="291"/>
      <c r="D76" s="291"/>
      <c r="E76" s="291"/>
      <c r="F76" s="291"/>
      <c r="G76" s="291"/>
      <c r="H76" s="291"/>
      <c r="I76" s="291"/>
      <c r="J76" s="291"/>
      <c r="K76" s="293">
        <f t="shared" si="6"/>
        <v>0</v>
      </c>
      <c r="L76" s="291"/>
      <c r="M76" s="292"/>
      <c r="N76" s="292"/>
      <c r="O76" s="294">
        <f t="shared" si="7"/>
        <v>0</v>
      </c>
      <c r="P76" s="291"/>
      <c r="Q76" s="291"/>
    </row>
    <row r="77" spans="1:17" ht="13.5" x14ac:dyDescent="0.25">
      <c r="A77" s="155">
        <v>222104</v>
      </c>
      <c r="B77" s="233" t="s">
        <v>176</v>
      </c>
      <c r="C77" s="291"/>
      <c r="D77" s="291"/>
      <c r="E77" s="291"/>
      <c r="F77" s="291"/>
      <c r="G77" s="291"/>
      <c r="H77" s="291"/>
      <c r="I77" s="291"/>
      <c r="J77" s="291"/>
      <c r="K77" s="293">
        <f t="shared" si="6"/>
        <v>0</v>
      </c>
      <c r="L77" s="291"/>
      <c r="M77" s="292"/>
      <c r="N77" s="292"/>
      <c r="O77" s="294">
        <f t="shared" si="7"/>
        <v>0</v>
      </c>
      <c r="P77" s="291"/>
      <c r="Q77" s="291"/>
    </row>
    <row r="78" spans="1:17" ht="13.5" x14ac:dyDescent="0.25">
      <c r="A78" s="155">
        <v>222116</v>
      </c>
      <c r="B78" s="233" t="s">
        <v>81</v>
      </c>
      <c r="C78" s="291"/>
      <c r="D78" s="291"/>
      <c r="E78" s="291"/>
      <c r="F78" s="291"/>
      <c r="G78" s="291"/>
      <c r="H78" s="291"/>
      <c r="I78" s="291"/>
      <c r="J78" s="291"/>
      <c r="K78" s="293">
        <f t="shared" si="6"/>
        <v>0</v>
      </c>
      <c r="L78" s="291"/>
      <c r="M78" s="292"/>
      <c r="N78" s="292"/>
      <c r="O78" s="294">
        <f t="shared" si="7"/>
        <v>0</v>
      </c>
      <c r="P78" s="291"/>
      <c r="Q78" s="291"/>
    </row>
    <row r="79" spans="1:17" ht="13.5" x14ac:dyDescent="0.25">
      <c r="A79" s="155">
        <v>226301</v>
      </c>
      <c r="B79" s="233" t="s">
        <v>177</v>
      </c>
      <c r="C79" s="291"/>
      <c r="D79" s="291"/>
      <c r="E79" s="291"/>
      <c r="F79" s="291"/>
      <c r="G79" s="291"/>
      <c r="H79" s="291"/>
      <c r="I79" s="291"/>
      <c r="J79" s="291"/>
      <c r="K79" s="293">
        <f t="shared" si="6"/>
        <v>0</v>
      </c>
      <c r="L79" s="291"/>
      <c r="M79" s="292"/>
      <c r="N79" s="292"/>
      <c r="O79" s="294">
        <f t="shared" si="7"/>
        <v>0</v>
      </c>
      <c r="P79" s="291"/>
      <c r="Q79" s="291"/>
    </row>
    <row r="80" spans="1:17" ht="13.5" x14ac:dyDescent="0.25">
      <c r="A80" s="155">
        <v>226302</v>
      </c>
      <c r="B80" s="233" t="s">
        <v>178</v>
      </c>
      <c r="C80" s="291"/>
      <c r="D80" s="291"/>
      <c r="E80" s="291"/>
      <c r="F80" s="291"/>
      <c r="G80" s="291"/>
      <c r="H80" s="291"/>
      <c r="I80" s="291"/>
      <c r="J80" s="291"/>
      <c r="K80" s="293">
        <f t="shared" si="6"/>
        <v>0</v>
      </c>
      <c r="L80" s="291"/>
      <c r="M80" s="292"/>
      <c r="N80" s="292"/>
      <c r="O80" s="294">
        <f t="shared" si="7"/>
        <v>0</v>
      </c>
      <c r="P80" s="291"/>
      <c r="Q80" s="291"/>
    </row>
    <row r="81" spans="1:17" ht="13.5" x14ac:dyDescent="0.25">
      <c r="A81" s="155">
        <v>241101</v>
      </c>
      <c r="B81" s="233" t="s">
        <v>85</v>
      </c>
      <c r="C81" s="291"/>
      <c r="D81" s="291"/>
      <c r="E81" s="291"/>
      <c r="F81" s="291"/>
      <c r="G81" s="291"/>
      <c r="H81" s="291"/>
      <c r="I81" s="291"/>
      <c r="J81" s="291"/>
      <c r="K81" s="293">
        <f t="shared" si="6"/>
        <v>0</v>
      </c>
      <c r="L81" s="291"/>
      <c r="M81" s="292"/>
      <c r="N81" s="292"/>
      <c r="O81" s="294">
        <f t="shared" si="7"/>
        <v>0</v>
      </c>
      <c r="P81" s="291"/>
      <c r="Q81" s="291"/>
    </row>
    <row r="82" spans="1:17" ht="13.5" x14ac:dyDescent="0.25">
      <c r="A82" s="155">
        <v>241102</v>
      </c>
      <c r="B82" s="233" t="s">
        <v>276</v>
      </c>
      <c r="C82" s="291"/>
      <c r="D82" s="291"/>
      <c r="E82" s="291"/>
      <c r="F82" s="291"/>
      <c r="G82" s="291"/>
      <c r="H82" s="291"/>
      <c r="I82" s="291"/>
      <c r="J82" s="291"/>
      <c r="K82" s="293">
        <f t="shared" si="6"/>
        <v>0</v>
      </c>
      <c r="L82" s="291"/>
      <c r="M82" s="292"/>
      <c r="N82" s="292"/>
      <c r="O82" s="294">
        <f t="shared" si="7"/>
        <v>0</v>
      </c>
      <c r="P82" s="291"/>
      <c r="Q82" s="291"/>
    </row>
    <row r="83" spans="1:17" ht="13.5" x14ac:dyDescent="0.25">
      <c r="A83" s="155">
        <v>241103</v>
      </c>
      <c r="B83" s="233" t="s">
        <v>288</v>
      </c>
      <c r="C83" s="291"/>
      <c r="D83" s="291"/>
      <c r="E83" s="291"/>
      <c r="F83" s="291"/>
      <c r="G83" s="291"/>
      <c r="H83" s="291"/>
      <c r="I83" s="291"/>
      <c r="J83" s="291"/>
      <c r="K83" s="293">
        <f t="shared" si="6"/>
        <v>0</v>
      </c>
      <c r="L83" s="291"/>
      <c r="M83" s="292"/>
      <c r="N83" s="292"/>
      <c r="O83" s="294">
        <f t="shared" si="7"/>
        <v>0</v>
      </c>
      <c r="P83" s="291"/>
      <c r="Q83" s="291"/>
    </row>
    <row r="84" spans="1:17" ht="13.5" x14ac:dyDescent="0.25">
      <c r="A84" s="155">
        <v>241107</v>
      </c>
      <c r="B84" s="233" t="s">
        <v>289</v>
      </c>
      <c r="C84" s="291"/>
      <c r="D84" s="291"/>
      <c r="E84" s="291"/>
      <c r="F84" s="291"/>
      <c r="G84" s="291"/>
      <c r="H84" s="291"/>
      <c r="I84" s="291"/>
      <c r="J84" s="291"/>
      <c r="K84" s="293">
        <f t="shared" si="6"/>
        <v>0</v>
      </c>
      <c r="L84" s="291"/>
      <c r="M84" s="292"/>
      <c r="N84" s="292"/>
      <c r="O84" s="294">
        <f t="shared" si="7"/>
        <v>0</v>
      </c>
      <c r="P84" s="291"/>
      <c r="Q84" s="291"/>
    </row>
    <row r="85" spans="1:17" ht="13.5" x14ac:dyDescent="0.25">
      <c r="A85" s="155">
        <v>242102</v>
      </c>
      <c r="B85" s="233" t="s">
        <v>223</v>
      </c>
      <c r="C85" s="291"/>
      <c r="D85" s="291"/>
      <c r="E85" s="291"/>
      <c r="F85" s="291"/>
      <c r="G85" s="291"/>
      <c r="H85" s="291"/>
      <c r="I85" s="291"/>
      <c r="J85" s="291"/>
      <c r="K85" s="293">
        <f t="shared" si="6"/>
        <v>0</v>
      </c>
      <c r="L85" s="291"/>
      <c r="M85" s="292"/>
      <c r="N85" s="292"/>
      <c r="O85" s="294">
        <f t="shared" si="7"/>
        <v>0</v>
      </c>
      <c r="P85" s="291"/>
      <c r="Q85" s="291"/>
    </row>
    <row r="86" spans="1:17" ht="13.5" x14ac:dyDescent="0.25">
      <c r="A86" s="155">
        <v>242202</v>
      </c>
      <c r="B86" s="233" t="s">
        <v>224</v>
      </c>
      <c r="C86" s="291"/>
      <c r="D86" s="291"/>
      <c r="E86" s="291"/>
      <c r="F86" s="291"/>
      <c r="G86" s="291"/>
      <c r="H86" s="291"/>
      <c r="I86" s="291"/>
      <c r="J86" s="291"/>
      <c r="K86" s="293">
        <f t="shared" si="6"/>
        <v>0</v>
      </c>
      <c r="L86" s="291"/>
      <c r="M86" s="292"/>
      <c r="N86" s="292"/>
      <c r="O86" s="294">
        <f t="shared" si="7"/>
        <v>0</v>
      </c>
      <c r="P86" s="291"/>
      <c r="Q86" s="291"/>
    </row>
    <row r="87" spans="1:17" ht="13.5" x14ac:dyDescent="0.25">
      <c r="A87" s="155">
        <v>242203</v>
      </c>
      <c r="B87" s="233" t="s">
        <v>275</v>
      </c>
      <c r="C87" s="291"/>
      <c r="D87" s="291"/>
      <c r="E87" s="291"/>
      <c r="F87" s="291"/>
      <c r="G87" s="291"/>
      <c r="H87" s="291"/>
      <c r="I87" s="291"/>
      <c r="J87" s="291"/>
      <c r="K87" s="293">
        <f t="shared" si="6"/>
        <v>0</v>
      </c>
      <c r="L87" s="291"/>
      <c r="M87" s="292"/>
      <c r="N87" s="292"/>
      <c r="O87" s="294">
        <f t="shared" si="7"/>
        <v>0</v>
      </c>
      <c r="P87" s="291"/>
      <c r="Q87" s="291"/>
    </row>
    <row r="88" spans="1:17" ht="13.5" x14ac:dyDescent="0.25">
      <c r="A88" s="155">
        <v>224901</v>
      </c>
      <c r="B88" s="233" t="s">
        <v>219</v>
      </c>
      <c r="C88" s="291"/>
      <c r="D88" s="291"/>
      <c r="E88" s="291"/>
      <c r="F88" s="291"/>
      <c r="G88" s="291"/>
      <c r="H88" s="291"/>
      <c r="I88" s="291"/>
      <c r="J88" s="291"/>
      <c r="K88" s="293">
        <f t="shared" si="6"/>
        <v>0</v>
      </c>
      <c r="L88" s="291"/>
      <c r="M88" s="292"/>
      <c r="N88" s="292"/>
      <c r="O88" s="294">
        <f t="shared" si="7"/>
        <v>0</v>
      </c>
      <c r="P88" s="291"/>
      <c r="Q88" s="291"/>
    </row>
    <row r="89" spans="1:17" ht="13.5" x14ac:dyDescent="0.25">
      <c r="A89" s="155">
        <v>224902</v>
      </c>
      <c r="B89" s="239" t="s">
        <v>83</v>
      </c>
      <c r="C89" s="291"/>
      <c r="D89" s="291"/>
      <c r="E89" s="291"/>
      <c r="F89" s="291"/>
      <c r="G89" s="291"/>
      <c r="H89" s="291"/>
      <c r="I89" s="291"/>
      <c r="J89" s="291"/>
      <c r="K89" s="293">
        <f t="shared" si="6"/>
        <v>0</v>
      </c>
      <c r="L89" s="291"/>
      <c r="M89" s="292"/>
      <c r="N89" s="292"/>
      <c r="O89" s="294">
        <f t="shared" si="7"/>
        <v>0</v>
      </c>
      <c r="P89" s="291"/>
      <c r="Q89" s="291"/>
    </row>
    <row r="90" spans="1:17" ht="13.5" x14ac:dyDescent="0.25">
      <c r="A90" s="155">
        <v>242207</v>
      </c>
      <c r="B90" s="233" t="s">
        <v>279</v>
      </c>
      <c r="C90" s="291"/>
      <c r="D90" s="291"/>
      <c r="E90" s="291"/>
      <c r="F90" s="291"/>
      <c r="G90" s="291"/>
      <c r="H90" s="291"/>
      <c r="I90" s="291"/>
      <c r="J90" s="291"/>
      <c r="K90" s="293">
        <f t="shared" si="6"/>
        <v>0</v>
      </c>
      <c r="L90" s="291"/>
      <c r="M90" s="292"/>
      <c r="N90" s="292"/>
      <c r="O90" s="294">
        <f t="shared" si="7"/>
        <v>0</v>
      </c>
      <c r="P90" s="291"/>
      <c r="Q90" s="291"/>
    </row>
    <row r="91" spans="1:17" ht="13.5" x14ac:dyDescent="0.25">
      <c r="A91" s="155">
        <v>242208</v>
      </c>
      <c r="B91" s="233" t="s">
        <v>82</v>
      </c>
      <c r="C91" s="291"/>
      <c r="D91" s="291"/>
      <c r="E91" s="291"/>
      <c r="F91" s="291"/>
      <c r="G91" s="291"/>
      <c r="H91" s="291"/>
      <c r="I91" s="291"/>
      <c r="J91" s="291"/>
      <c r="K91" s="293">
        <f t="shared" si="6"/>
        <v>0</v>
      </c>
      <c r="L91" s="291"/>
      <c r="M91" s="292"/>
      <c r="N91" s="292"/>
      <c r="O91" s="294">
        <f t="shared" si="7"/>
        <v>0</v>
      </c>
      <c r="P91" s="291"/>
      <c r="Q91" s="291"/>
    </row>
    <row r="92" spans="1:17" ht="13.5" x14ac:dyDescent="0.25">
      <c r="A92" s="155">
        <v>242211</v>
      </c>
      <c r="B92" s="233" t="s">
        <v>86</v>
      </c>
      <c r="C92" s="291"/>
      <c r="D92" s="291"/>
      <c r="E92" s="291"/>
      <c r="F92" s="291"/>
      <c r="G92" s="291"/>
      <c r="H92" s="291"/>
      <c r="I92" s="291"/>
      <c r="J92" s="291"/>
      <c r="K92" s="293">
        <f t="shared" si="6"/>
        <v>0</v>
      </c>
      <c r="L92" s="291"/>
      <c r="M92" s="292"/>
      <c r="N92" s="292"/>
      <c r="O92" s="294">
        <f t="shared" si="7"/>
        <v>0</v>
      </c>
      <c r="P92" s="291"/>
      <c r="Q92" s="291"/>
    </row>
    <row r="93" spans="1:17" ht="13.5" x14ac:dyDescent="0.25">
      <c r="A93" s="155">
        <v>242302</v>
      </c>
      <c r="B93" s="233" t="s">
        <v>179</v>
      </c>
      <c r="C93" s="291"/>
      <c r="D93" s="291"/>
      <c r="E93" s="291"/>
      <c r="F93" s="291"/>
      <c r="G93" s="291"/>
      <c r="H93" s="291"/>
      <c r="I93" s="291"/>
      <c r="J93" s="291"/>
      <c r="K93" s="293">
        <f t="shared" si="6"/>
        <v>0</v>
      </c>
      <c r="L93" s="291"/>
      <c r="M93" s="292"/>
      <c r="N93" s="292"/>
      <c r="O93" s="294">
        <f t="shared" si="7"/>
        <v>0</v>
      </c>
      <c r="P93" s="291"/>
      <c r="Q93" s="291"/>
    </row>
    <row r="94" spans="1:17" ht="13.5" x14ac:dyDescent="0.25">
      <c r="A94" s="155">
        <v>242303</v>
      </c>
      <c r="B94" s="233" t="s">
        <v>215</v>
      </c>
      <c r="C94" s="291"/>
      <c r="D94" s="291"/>
      <c r="E94" s="291"/>
      <c r="F94" s="291"/>
      <c r="G94" s="291"/>
      <c r="H94" s="291"/>
      <c r="I94" s="291"/>
      <c r="J94" s="291"/>
      <c r="K94" s="293">
        <f t="shared" si="6"/>
        <v>0</v>
      </c>
      <c r="L94" s="291"/>
      <c r="M94" s="292"/>
      <c r="N94" s="292"/>
      <c r="O94" s="294">
        <f t="shared" si="7"/>
        <v>0</v>
      </c>
      <c r="P94" s="291"/>
      <c r="Q94" s="291"/>
    </row>
    <row r="95" spans="1:17" ht="13.5" x14ac:dyDescent="0.25">
      <c r="A95" s="155">
        <v>242304</v>
      </c>
      <c r="B95" s="233" t="s">
        <v>225</v>
      </c>
      <c r="C95" s="291"/>
      <c r="D95" s="291"/>
      <c r="E95" s="291"/>
      <c r="F95" s="291"/>
      <c r="G95" s="291"/>
      <c r="H95" s="291"/>
      <c r="I95" s="291"/>
      <c r="J95" s="291"/>
      <c r="K95" s="293">
        <f t="shared" si="6"/>
        <v>0</v>
      </c>
      <c r="L95" s="291"/>
      <c r="M95" s="292"/>
      <c r="N95" s="292"/>
      <c r="O95" s="294">
        <f t="shared" si="7"/>
        <v>0</v>
      </c>
      <c r="P95" s="291"/>
      <c r="Q95" s="291"/>
    </row>
    <row r="96" spans="1:17" ht="13.5" x14ac:dyDescent="0.25">
      <c r="A96" s="155">
        <v>242307</v>
      </c>
      <c r="B96" s="233" t="s">
        <v>277</v>
      </c>
      <c r="C96" s="291"/>
      <c r="D96" s="291"/>
      <c r="E96" s="291"/>
      <c r="F96" s="291"/>
      <c r="G96" s="291"/>
      <c r="H96" s="291"/>
      <c r="I96" s="291"/>
      <c r="J96" s="291"/>
      <c r="K96" s="293">
        <f t="shared" si="6"/>
        <v>0</v>
      </c>
      <c r="L96" s="291"/>
      <c r="M96" s="292"/>
      <c r="N96" s="292"/>
      <c r="O96" s="294">
        <f t="shared" si="7"/>
        <v>0</v>
      </c>
      <c r="P96" s="291"/>
      <c r="Q96" s="291"/>
    </row>
    <row r="97" spans="1:17" ht="13.5" x14ac:dyDescent="0.25">
      <c r="A97" s="155">
        <v>242401</v>
      </c>
      <c r="B97" s="233" t="s">
        <v>87</v>
      </c>
      <c r="C97" s="291"/>
      <c r="D97" s="291"/>
      <c r="E97" s="291"/>
      <c r="F97" s="291"/>
      <c r="G97" s="291"/>
      <c r="H97" s="291"/>
      <c r="I97" s="291"/>
      <c r="J97" s="291"/>
      <c r="K97" s="293">
        <f t="shared" si="6"/>
        <v>0</v>
      </c>
      <c r="L97" s="291"/>
      <c r="M97" s="292"/>
      <c r="N97" s="292"/>
      <c r="O97" s="294">
        <f t="shared" si="7"/>
        <v>0</v>
      </c>
      <c r="P97" s="291"/>
      <c r="Q97" s="291"/>
    </row>
    <row r="98" spans="1:17" ht="13.5" x14ac:dyDescent="0.25">
      <c r="A98" s="155">
        <v>243201</v>
      </c>
      <c r="B98" s="233" t="s">
        <v>278</v>
      </c>
      <c r="C98" s="291"/>
      <c r="D98" s="291"/>
      <c r="E98" s="291"/>
      <c r="F98" s="291"/>
      <c r="G98" s="291"/>
      <c r="H98" s="291"/>
      <c r="I98" s="291"/>
      <c r="J98" s="291"/>
      <c r="K98" s="293">
        <f t="shared" si="6"/>
        <v>0</v>
      </c>
      <c r="L98" s="291"/>
      <c r="M98" s="292"/>
      <c r="N98" s="292"/>
      <c r="O98" s="294">
        <f t="shared" si="7"/>
        <v>0</v>
      </c>
      <c r="P98" s="291"/>
      <c r="Q98" s="291"/>
    </row>
    <row r="99" spans="1:17" ht="13.5" x14ac:dyDescent="0.25">
      <c r="A99" s="155">
        <v>243203</v>
      </c>
      <c r="B99" s="233" t="s">
        <v>384</v>
      </c>
      <c r="C99" s="291"/>
      <c r="D99" s="291"/>
      <c r="E99" s="291"/>
      <c r="F99" s="291"/>
      <c r="G99" s="291"/>
      <c r="H99" s="291"/>
      <c r="I99" s="291"/>
      <c r="J99" s="291"/>
      <c r="K99" s="293">
        <f t="shared" si="6"/>
        <v>0</v>
      </c>
      <c r="L99" s="291"/>
      <c r="M99" s="292"/>
      <c r="N99" s="292"/>
      <c r="O99" s="294">
        <f t="shared" si="7"/>
        <v>0</v>
      </c>
      <c r="P99" s="291"/>
      <c r="Q99" s="291"/>
    </row>
    <row r="100" spans="1:17" ht="13.5" x14ac:dyDescent="0.25">
      <c r="A100" s="155">
        <v>243204</v>
      </c>
      <c r="B100" s="233" t="s">
        <v>214</v>
      </c>
      <c r="C100" s="291"/>
      <c r="D100" s="291"/>
      <c r="E100" s="291"/>
      <c r="F100" s="291"/>
      <c r="G100" s="291"/>
      <c r="H100" s="291"/>
      <c r="I100" s="291"/>
      <c r="J100" s="291"/>
      <c r="K100" s="293">
        <f t="shared" si="6"/>
        <v>0</v>
      </c>
      <c r="L100" s="291"/>
      <c r="M100" s="292"/>
      <c r="N100" s="292"/>
      <c r="O100" s="294">
        <f t="shared" si="7"/>
        <v>0</v>
      </c>
      <c r="P100" s="291"/>
      <c r="Q100" s="291"/>
    </row>
    <row r="101" spans="1:17" ht="13.5" x14ac:dyDescent="0.25">
      <c r="A101" s="155">
        <v>251101</v>
      </c>
      <c r="B101" s="233" t="s">
        <v>226</v>
      </c>
      <c r="C101" s="291"/>
      <c r="D101" s="291"/>
      <c r="E101" s="291"/>
      <c r="F101" s="291"/>
      <c r="G101" s="291"/>
      <c r="H101" s="291"/>
      <c r="I101" s="291"/>
      <c r="J101" s="291"/>
      <c r="K101" s="293">
        <f t="shared" si="6"/>
        <v>0</v>
      </c>
      <c r="L101" s="291"/>
      <c r="M101" s="292"/>
      <c r="N101" s="292"/>
      <c r="O101" s="294">
        <f t="shared" si="7"/>
        <v>0</v>
      </c>
      <c r="P101" s="291"/>
      <c r="Q101" s="291"/>
    </row>
    <row r="102" spans="1:17" ht="13.5" x14ac:dyDescent="0.25">
      <c r="A102" s="155">
        <v>251302</v>
      </c>
      <c r="B102" s="233" t="s">
        <v>180</v>
      </c>
      <c r="C102" s="291"/>
      <c r="D102" s="291"/>
      <c r="E102" s="291"/>
      <c r="F102" s="291"/>
      <c r="G102" s="291"/>
      <c r="H102" s="291"/>
      <c r="I102" s="291"/>
      <c r="J102" s="291"/>
      <c r="K102" s="293">
        <f t="shared" si="6"/>
        <v>0</v>
      </c>
      <c r="L102" s="291"/>
      <c r="M102" s="292"/>
      <c r="N102" s="292"/>
      <c r="O102" s="294">
        <f t="shared" si="7"/>
        <v>0</v>
      </c>
      <c r="P102" s="291"/>
      <c r="Q102" s="291"/>
    </row>
    <row r="103" spans="1:17" ht="13.5" x14ac:dyDescent="0.25">
      <c r="A103" s="155">
        <v>252101</v>
      </c>
      <c r="B103" s="233" t="s">
        <v>227</v>
      </c>
      <c r="C103" s="291"/>
      <c r="D103" s="291"/>
      <c r="E103" s="291"/>
      <c r="F103" s="291"/>
      <c r="G103" s="291"/>
      <c r="H103" s="291"/>
      <c r="I103" s="291"/>
      <c r="J103" s="291"/>
      <c r="K103" s="293">
        <f t="shared" si="6"/>
        <v>0</v>
      </c>
      <c r="L103" s="291"/>
      <c r="M103" s="292"/>
      <c r="N103" s="292"/>
      <c r="O103" s="294">
        <f t="shared" si="7"/>
        <v>0</v>
      </c>
      <c r="P103" s="291"/>
      <c r="Q103" s="291"/>
    </row>
    <row r="104" spans="1:17" ht="13.5" x14ac:dyDescent="0.25">
      <c r="A104" s="155">
        <v>252201</v>
      </c>
      <c r="B104" s="233" t="s">
        <v>88</v>
      </c>
      <c r="C104" s="291"/>
      <c r="D104" s="291"/>
      <c r="E104" s="291"/>
      <c r="F104" s="291"/>
      <c r="G104" s="291"/>
      <c r="H104" s="291"/>
      <c r="I104" s="291"/>
      <c r="J104" s="291"/>
      <c r="K104" s="293">
        <f t="shared" si="6"/>
        <v>0</v>
      </c>
      <c r="L104" s="291"/>
      <c r="M104" s="292"/>
      <c r="N104" s="292"/>
      <c r="O104" s="294">
        <f t="shared" si="7"/>
        <v>0</v>
      </c>
      <c r="P104" s="291"/>
      <c r="Q104" s="291"/>
    </row>
    <row r="105" spans="1:17" ht="13.5" x14ac:dyDescent="0.25">
      <c r="A105" s="155">
        <v>252301</v>
      </c>
      <c r="B105" s="233" t="s">
        <v>228</v>
      </c>
      <c r="C105" s="291"/>
      <c r="D105" s="291"/>
      <c r="E105" s="291"/>
      <c r="F105" s="291"/>
      <c r="G105" s="291"/>
      <c r="H105" s="291"/>
      <c r="I105" s="291"/>
      <c r="J105" s="291"/>
      <c r="K105" s="293">
        <f t="shared" si="6"/>
        <v>0</v>
      </c>
      <c r="L105" s="292"/>
      <c r="M105" s="292"/>
      <c r="N105" s="292"/>
      <c r="O105" s="294">
        <f t="shared" si="7"/>
        <v>0</v>
      </c>
      <c r="P105" s="291"/>
      <c r="Q105" s="291"/>
    </row>
    <row r="106" spans="1:17" ht="13.5" x14ac:dyDescent="0.25">
      <c r="A106" s="155">
        <v>252902</v>
      </c>
      <c r="B106" s="233" t="s">
        <v>181</v>
      </c>
      <c r="C106" s="291"/>
      <c r="D106" s="291"/>
      <c r="E106" s="291"/>
      <c r="F106" s="291"/>
      <c r="G106" s="291"/>
      <c r="H106" s="291"/>
      <c r="I106" s="291"/>
      <c r="J106" s="291"/>
      <c r="K106" s="293">
        <f t="shared" si="6"/>
        <v>0</v>
      </c>
      <c r="L106" s="292"/>
      <c r="M106" s="292"/>
      <c r="N106" s="292"/>
      <c r="O106" s="294">
        <f t="shared" si="7"/>
        <v>0</v>
      </c>
      <c r="P106" s="291"/>
      <c r="Q106" s="291"/>
    </row>
    <row r="107" spans="1:17" ht="13.5" x14ac:dyDescent="0.25">
      <c r="A107" s="155">
        <v>261102</v>
      </c>
      <c r="B107" s="194" t="s">
        <v>324</v>
      </c>
      <c r="C107" s="291"/>
      <c r="D107" s="291"/>
      <c r="E107" s="291"/>
      <c r="F107" s="291"/>
      <c r="G107" s="291"/>
      <c r="H107" s="291"/>
      <c r="I107" s="291"/>
      <c r="J107" s="291"/>
      <c r="K107" s="293">
        <f t="shared" si="6"/>
        <v>0</v>
      </c>
      <c r="L107" s="292"/>
      <c r="M107" s="292"/>
      <c r="N107" s="292"/>
      <c r="O107" s="294">
        <f t="shared" si="7"/>
        <v>0</v>
      </c>
      <c r="P107" s="291"/>
      <c r="Q107" s="291"/>
    </row>
    <row r="108" spans="1:17" ht="13.5" x14ac:dyDescent="0.25">
      <c r="A108" s="155">
        <v>262102</v>
      </c>
      <c r="B108" s="233" t="s">
        <v>182</v>
      </c>
      <c r="C108" s="291"/>
      <c r="D108" s="291"/>
      <c r="E108" s="291"/>
      <c r="F108" s="291"/>
      <c r="G108" s="291"/>
      <c r="H108" s="291"/>
      <c r="I108" s="291"/>
      <c r="J108" s="291"/>
      <c r="K108" s="293">
        <f t="shared" si="6"/>
        <v>0</v>
      </c>
      <c r="L108" s="292"/>
      <c r="M108" s="292"/>
      <c r="N108" s="292"/>
      <c r="O108" s="294">
        <f t="shared" si="7"/>
        <v>0</v>
      </c>
      <c r="P108" s="291"/>
      <c r="Q108" s="291"/>
    </row>
    <row r="109" spans="1:17" ht="13.5" x14ac:dyDescent="0.25">
      <c r="A109" s="155">
        <v>262201</v>
      </c>
      <c r="B109" s="233" t="s">
        <v>89</v>
      </c>
      <c r="C109" s="291"/>
      <c r="D109" s="291"/>
      <c r="E109" s="291"/>
      <c r="F109" s="291"/>
      <c r="G109" s="291"/>
      <c r="H109" s="291"/>
      <c r="I109" s="291"/>
      <c r="J109" s="291"/>
      <c r="K109" s="293">
        <f t="shared" si="6"/>
        <v>0</v>
      </c>
      <c r="L109" s="292"/>
      <c r="M109" s="292"/>
      <c r="N109" s="292"/>
      <c r="O109" s="294">
        <f t="shared" si="7"/>
        <v>0</v>
      </c>
      <c r="P109" s="291"/>
      <c r="Q109" s="291"/>
    </row>
    <row r="110" spans="1:17" ht="13.5" x14ac:dyDescent="0.25">
      <c r="A110" s="155">
        <v>262202</v>
      </c>
      <c r="B110" s="233" t="s">
        <v>264</v>
      </c>
      <c r="C110" s="291"/>
      <c r="D110" s="291"/>
      <c r="E110" s="291"/>
      <c r="F110" s="291"/>
      <c r="G110" s="291"/>
      <c r="H110" s="291"/>
      <c r="I110" s="291"/>
      <c r="J110" s="291"/>
      <c r="K110" s="293">
        <f t="shared" si="6"/>
        <v>0</v>
      </c>
      <c r="L110" s="292"/>
      <c r="M110" s="292"/>
      <c r="N110" s="292"/>
      <c r="O110" s="294">
        <f t="shared" si="7"/>
        <v>0</v>
      </c>
      <c r="P110" s="291"/>
      <c r="Q110" s="291"/>
    </row>
    <row r="111" spans="1:17" ht="13.5" x14ac:dyDescent="0.25">
      <c r="A111" s="103">
        <v>263101</v>
      </c>
      <c r="B111" s="319" t="s">
        <v>183</v>
      </c>
      <c r="C111" s="291"/>
      <c r="D111" s="291"/>
      <c r="E111" s="291"/>
      <c r="F111" s="291"/>
      <c r="G111" s="291"/>
      <c r="H111" s="291"/>
      <c r="I111" s="291"/>
      <c r="J111" s="291"/>
      <c r="K111" s="293">
        <f t="shared" si="6"/>
        <v>0</v>
      </c>
      <c r="L111" s="292"/>
      <c r="M111" s="292"/>
      <c r="N111" s="292"/>
      <c r="O111" s="294">
        <f t="shared" si="7"/>
        <v>0</v>
      </c>
      <c r="P111" s="291"/>
      <c r="Q111" s="291"/>
    </row>
    <row r="112" spans="1:17" ht="13.5" x14ac:dyDescent="0.25">
      <c r="A112" s="103">
        <v>263510</v>
      </c>
      <c r="B112" s="319" t="s">
        <v>265</v>
      </c>
      <c r="C112" s="291"/>
      <c r="D112" s="291"/>
      <c r="E112" s="291"/>
      <c r="F112" s="291"/>
      <c r="G112" s="291"/>
      <c r="H112" s="291"/>
      <c r="I112" s="291"/>
      <c r="J112" s="291"/>
      <c r="K112" s="293">
        <f t="shared" si="6"/>
        <v>0</v>
      </c>
      <c r="L112" s="292"/>
      <c r="M112" s="292"/>
      <c r="N112" s="292"/>
      <c r="O112" s="294">
        <f t="shared" si="7"/>
        <v>0</v>
      </c>
      <c r="P112" s="291"/>
      <c r="Q112" s="291"/>
    </row>
    <row r="113" spans="1:17" ht="13.5" x14ac:dyDescent="0.25">
      <c r="A113" s="155">
        <v>264301</v>
      </c>
      <c r="B113" s="233" t="s">
        <v>184</v>
      </c>
      <c r="C113" s="291"/>
      <c r="D113" s="291"/>
      <c r="E113" s="291"/>
      <c r="F113" s="291"/>
      <c r="G113" s="291"/>
      <c r="H113" s="291"/>
      <c r="I113" s="291"/>
      <c r="J113" s="291"/>
      <c r="K113" s="293">
        <f t="shared" si="6"/>
        <v>0</v>
      </c>
      <c r="L113" s="292"/>
      <c r="M113" s="292"/>
      <c r="N113" s="292"/>
      <c r="O113" s="294">
        <f t="shared" si="7"/>
        <v>0</v>
      </c>
      <c r="P113" s="291"/>
      <c r="Q113" s="291"/>
    </row>
    <row r="114" spans="1:17" ht="13.5" x14ac:dyDescent="0.25">
      <c r="A114" s="155">
        <v>264302</v>
      </c>
      <c r="B114" s="233" t="s">
        <v>185</v>
      </c>
      <c r="C114" s="291"/>
      <c r="D114" s="291"/>
      <c r="E114" s="291"/>
      <c r="F114" s="291"/>
      <c r="G114" s="291"/>
      <c r="H114" s="291"/>
      <c r="I114" s="291"/>
      <c r="J114" s="291"/>
      <c r="K114" s="293">
        <f t="shared" si="6"/>
        <v>0</v>
      </c>
      <c r="L114" s="292"/>
      <c r="M114" s="292"/>
      <c r="N114" s="292"/>
      <c r="O114" s="294">
        <f t="shared" si="7"/>
        <v>0</v>
      </c>
      <c r="P114" s="291"/>
      <c r="Q114" s="291"/>
    </row>
    <row r="115" spans="1:17" ht="13.5" x14ac:dyDescent="0.25">
      <c r="A115" s="103">
        <v>331501</v>
      </c>
      <c r="B115" s="233" t="s">
        <v>196</v>
      </c>
      <c r="C115" s="291"/>
      <c r="D115" s="291"/>
      <c r="E115" s="291"/>
      <c r="F115" s="291"/>
      <c r="G115" s="291"/>
      <c r="H115" s="291"/>
      <c r="I115" s="291"/>
      <c r="J115" s="291"/>
      <c r="K115" s="293">
        <f t="shared" si="6"/>
        <v>0</v>
      </c>
      <c r="L115" s="292"/>
      <c r="M115" s="292"/>
      <c r="N115" s="292"/>
      <c r="O115" s="294">
        <f t="shared" si="7"/>
        <v>0</v>
      </c>
      <c r="P115" s="291"/>
      <c r="Q115" s="291"/>
    </row>
    <row r="116" spans="1:17" ht="13.5" x14ac:dyDescent="0.25">
      <c r="A116" s="103">
        <v>341110</v>
      </c>
      <c r="B116" s="233" t="s">
        <v>200</v>
      </c>
      <c r="C116" s="291"/>
      <c r="D116" s="291"/>
      <c r="E116" s="291"/>
      <c r="F116" s="291"/>
      <c r="G116" s="291"/>
      <c r="H116" s="291"/>
      <c r="I116" s="291"/>
      <c r="J116" s="291"/>
      <c r="K116" s="293">
        <f t="shared" si="6"/>
        <v>0</v>
      </c>
      <c r="L116" s="292"/>
      <c r="M116" s="292"/>
      <c r="N116" s="292"/>
      <c r="O116" s="294">
        <f t="shared" si="7"/>
        <v>0</v>
      </c>
      <c r="P116" s="291"/>
      <c r="Q116" s="291"/>
    </row>
    <row r="117" spans="1:17" ht="13.5" x14ac:dyDescent="0.25">
      <c r="A117" s="155">
        <v>399999</v>
      </c>
      <c r="B117" s="194" t="s">
        <v>330</v>
      </c>
      <c r="C117" s="291"/>
      <c r="D117" s="291"/>
      <c r="E117" s="291"/>
      <c r="F117" s="291"/>
      <c r="G117" s="291"/>
      <c r="H117" s="291"/>
      <c r="I117" s="291"/>
      <c r="J117" s="291"/>
      <c r="K117" s="293">
        <f t="shared" si="6"/>
        <v>0</v>
      </c>
      <c r="L117" s="292"/>
      <c r="M117" s="292"/>
      <c r="N117" s="292"/>
      <c r="O117" s="294">
        <f t="shared" si="7"/>
        <v>0</v>
      </c>
      <c r="P117" s="291"/>
      <c r="Q117" s="291"/>
    </row>
    <row r="118" spans="1:17" ht="13.5" x14ac:dyDescent="0.25">
      <c r="A118" s="1086" t="s">
        <v>90</v>
      </c>
      <c r="B118" s="1087"/>
      <c r="C118" s="295">
        <f>SUM(C65:C117)</f>
        <v>0</v>
      </c>
      <c r="D118" s="295">
        <f>SUM(D65:D117)</f>
        <v>0</v>
      </c>
      <c r="E118" s="295">
        <f t="shared" ref="E118:Q118" si="8">SUM(E65:E117)</f>
        <v>0</v>
      </c>
      <c r="F118" s="295">
        <f t="shared" si="8"/>
        <v>0</v>
      </c>
      <c r="G118" s="295">
        <f t="shared" si="8"/>
        <v>0</v>
      </c>
      <c r="H118" s="295">
        <f t="shared" si="8"/>
        <v>0</v>
      </c>
      <c r="I118" s="295">
        <f t="shared" si="8"/>
        <v>0</v>
      </c>
      <c r="J118" s="295">
        <f t="shared" si="8"/>
        <v>0</v>
      </c>
      <c r="K118" s="295">
        <f t="shared" si="8"/>
        <v>0</v>
      </c>
      <c r="L118" s="295">
        <f t="shared" si="8"/>
        <v>0</v>
      </c>
      <c r="M118" s="295">
        <f t="shared" si="8"/>
        <v>0</v>
      </c>
      <c r="N118" s="295">
        <f t="shared" si="8"/>
        <v>0</v>
      </c>
      <c r="O118" s="295">
        <f t="shared" si="7"/>
        <v>0</v>
      </c>
      <c r="P118" s="295">
        <f t="shared" si="8"/>
        <v>0</v>
      </c>
      <c r="Q118" s="295">
        <f t="shared" si="8"/>
        <v>0</v>
      </c>
    </row>
    <row r="119" spans="1:17" x14ac:dyDescent="0.2">
      <c r="A119" s="1066" t="s">
        <v>91</v>
      </c>
      <c r="B119" s="1067"/>
      <c r="C119" s="1067"/>
      <c r="D119" s="1067"/>
      <c r="E119" s="1067"/>
      <c r="F119" s="1067"/>
      <c r="G119" s="1067"/>
      <c r="H119" s="1067"/>
      <c r="I119" s="1067"/>
      <c r="J119" s="1067"/>
      <c r="K119" s="1067"/>
      <c r="L119" s="1067"/>
      <c r="M119" s="1067"/>
      <c r="N119" s="1067"/>
      <c r="O119" s="1067"/>
      <c r="P119" s="1067"/>
      <c r="Q119" s="1068"/>
    </row>
    <row r="120" spans="1:17" ht="13.5" x14ac:dyDescent="0.25">
      <c r="A120" s="155">
        <v>311101</v>
      </c>
      <c r="B120" s="233" t="s">
        <v>186</v>
      </c>
      <c r="C120" s="291"/>
      <c r="D120" s="291"/>
      <c r="E120" s="291"/>
      <c r="F120" s="291"/>
      <c r="G120" s="291"/>
      <c r="H120" s="291"/>
      <c r="I120" s="291"/>
      <c r="J120" s="291"/>
      <c r="K120" s="293">
        <f t="shared" ref="K120:K148" si="9">SUM(C120:J120)</f>
        <v>0</v>
      </c>
      <c r="L120" s="291"/>
      <c r="M120" s="292"/>
      <c r="N120" s="292"/>
      <c r="O120" s="294">
        <f t="shared" ref="O120:O149" si="10">SUM(L120:N120)</f>
        <v>0</v>
      </c>
      <c r="P120" s="291"/>
      <c r="Q120" s="291"/>
    </row>
    <row r="121" spans="1:17" ht="13.5" x14ac:dyDescent="0.25">
      <c r="A121" s="155">
        <v>311201</v>
      </c>
      <c r="B121" s="233" t="s">
        <v>92</v>
      </c>
      <c r="C121" s="291"/>
      <c r="D121" s="291"/>
      <c r="E121" s="291"/>
      <c r="F121" s="291"/>
      <c r="G121" s="291"/>
      <c r="H121" s="291"/>
      <c r="I121" s="291"/>
      <c r="J121" s="291"/>
      <c r="K121" s="293">
        <f t="shared" si="9"/>
        <v>0</v>
      </c>
      <c r="L121" s="291"/>
      <c r="M121" s="292"/>
      <c r="N121" s="292"/>
      <c r="O121" s="294">
        <f t="shared" si="10"/>
        <v>0</v>
      </c>
      <c r="P121" s="291"/>
      <c r="Q121" s="291"/>
    </row>
    <row r="122" spans="1:17" ht="13.5" x14ac:dyDescent="0.25">
      <c r="A122" s="155">
        <v>311203</v>
      </c>
      <c r="B122" s="233" t="s">
        <v>187</v>
      </c>
      <c r="C122" s="291"/>
      <c r="D122" s="291"/>
      <c r="E122" s="291"/>
      <c r="F122" s="291"/>
      <c r="G122" s="291"/>
      <c r="H122" s="291"/>
      <c r="I122" s="291"/>
      <c r="J122" s="291"/>
      <c r="K122" s="293">
        <f t="shared" si="9"/>
        <v>0</v>
      </c>
      <c r="L122" s="291"/>
      <c r="M122" s="292"/>
      <c r="N122" s="292"/>
      <c r="O122" s="294">
        <f t="shared" si="10"/>
        <v>0</v>
      </c>
      <c r="P122" s="291"/>
      <c r="Q122" s="291"/>
    </row>
    <row r="123" spans="1:17" ht="13.5" x14ac:dyDescent="0.25">
      <c r="A123" s="155">
        <v>311301</v>
      </c>
      <c r="B123" s="233" t="s">
        <v>188</v>
      </c>
      <c r="C123" s="291"/>
      <c r="D123" s="291"/>
      <c r="E123" s="291"/>
      <c r="F123" s="291"/>
      <c r="G123" s="291"/>
      <c r="H123" s="291"/>
      <c r="I123" s="291"/>
      <c r="J123" s="291"/>
      <c r="K123" s="293">
        <f t="shared" si="9"/>
        <v>0</v>
      </c>
      <c r="L123" s="291"/>
      <c r="M123" s="292"/>
      <c r="N123" s="292"/>
      <c r="O123" s="294">
        <f t="shared" si="10"/>
        <v>0</v>
      </c>
      <c r="P123" s="291"/>
      <c r="Q123" s="291"/>
    </row>
    <row r="124" spans="1:17" ht="13.5" x14ac:dyDescent="0.25">
      <c r="A124" s="155">
        <v>311501</v>
      </c>
      <c r="B124" s="233" t="s">
        <v>233</v>
      </c>
      <c r="C124" s="291"/>
      <c r="D124" s="291"/>
      <c r="E124" s="291"/>
      <c r="F124" s="291"/>
      <c r="G124" s="291"/>
      <c r="H124" s="291"/>
      <c r="I124" s="291"/>
      <c r="J124" s="291"/>
      <c r="K124" s="293">
        <f t="shared" si="9"/>
        <v>0</v>
      </c>
      <c r="L124" s="291"/>
      <c r="M124" s="292"/>
      <c r="N124" s="292"/>
      <c r="O124" s="294">
        <f t="shared" si="10"/>
        <v>0</v>
      </c>
      <c r="P124" s="291"/>
      <c r="Q124" s="291"/>
    </row>
    <row r="125" spans="1:17" ht="13.5" x14ac:dyDescent="0.25">
      <c r="A125" s="155">
        <v>311801</v>
      </c>
      <c r="B125" s="233" t="s">
        <v>234</v>
      </c>
      <c r="C125" s="291"/>
      <c r="D125" s="291"/>
      <c r="E125" s="291"/>
      <c r="F125" s="291"/>
      <c r="G125" s="291"/>
      <c r="H125" s="291"/>
      <c r="I125" s="291"/>
      <c r="J125" s="291"/>
      <c r="K125" s="293">
        <f t="shared" si="9"/>
        <v>0</v>
      </c>
      <c r="L125" s="291"/>
      <c r="M125" s="292"/>
      <c r="N125" s="292"/>
      <c r="O125" s="294">
        <f t="shared" si="10"/>
        <v>0</v>
      </c>
      <c r="P125" s="291"/>
      <c r="Q125" s="291"/>
    </row>
    <row r="126" spans="1:17" ht="13.5" x14ac:dyDescent="0.25">
      <c r="A126" s="155">
        <v>311904</v>
      </c>
      <c r="B126" s="233" t="s">
        <v>252</v>
      </c>
      <c r="C126" s="291"/>
      <c r="D126" s="291"/>
      <c r="E126" s="291"/>
      <c r="F126" s="291"/>
      <c r="G126" s="291"/>
      <c r="H126" s="291"/>
      <c r="I126" s="291"/>
      <c r="J126" s="291"/>
      <c r="K126" s="293">
        <f t="shared" si="9"/>
        <v>0</v>
      </c>
      <c r="L126" s="291"/>
      <c r="M126" s="292"/>
      <c r="N126" s="292"/>
      <c r="O126" s="294">
        <f t="shared" si="10"/>
        <v>0</v>
      </c>
      <c r="P126" s="291"/>
      <c r="Q126" s="291"/>
    </row>
    <row r="127" spans="1:17" ht="13.5" x14ac:dyDescent="0.25">
      <c r="A127" s="155">
        <v>312301</v>
      </c>
      <c r="B127" s="233" t="s">
        <v>192</v>
      </c>
      <c r="C127" s="291"/>
      <c r="D127" s="291"/>
      <c r="E127" s="291"/>
      <c r="F127" s="291"/>
      <c r="G127" s="291"/>
      <c r="H127" s="291"/>
      <c r="I127" s="291"/>
      <c r="J127" s="291"/>
      <c r="K127" s="293">
        <f t="shared" si="9"/>
        <v>0</v>
      </c>
      <c r="L127" s="291"/>
      <c r="M127" s="292"/>
      <c r="N127" s="292"/>
      <c r="O127" s="294">
        <f t="shared" si="10"/>
        <v>0</v>
      </c>
      <c r="P127" s="291"/>
      <c r="Q127" s="291"/>
    </row>
    <row r="128" spans="1:17" ht="13.5" x14ac:dyDescent="0.25">
      <c r="A128" s="155">
        <v>313201</v>
      </c>
      <c r="B128" s="233" t="s">
        <v>117</v>
      </c>
      <c r="C128" s="291"/>
      <c r="D128" s="291"/>
      <c r="E128" s="291"/>
      <c r="F128" s="291"/>
      <c r="G128" s="291"/>
      <c r="H128" s="291"/>
      <c r="I128" s="291"/>
      <c r="J128" s="291"/>
      <c r="K128" s="293">
        <f t="shared" si="9"/>
        <v>0</v>
      </c>
      <c r="L128" s="291"/>
      <c r="M128" s="292"/>
      <c r="N128" s="292"/>
      <c r="O128" s="294">
        <f t="shared" si="10"/>
        <v>0</v>
      </c>
      <c r="P128" s="291"/>
      <c r="Q128" s="291"/>
    </row>
    <row r="129" spans="1:17" ht="13.5" x14ac:dyDescent="0.25">
      <c r="A129" s="155">
        <v>313202</v>
      </c>
      <c r="B129" s="233" t="s">
        <v>189</v>
      </c>
      <c r="C129" s="291"/>
      <c r="D129" s="291"/>
      <c r="E129" s="291"/>
      <c r="F129" s="291"/>
      <c r="G129" s="291"/>
      <c r="H129" s="291"/>
      <c r="I129" s="291"/>
      <c r="J129" s="291"/>
      <c r="K129" s="293">
        <f t="shared" si="9"/>
        <v>0</v>
      </c>
      <c r="L129" s="291"/>
      <c r="M129" s="292"/>
      <c r="N129" s="292"/>
      <c r="O129" s="294">
        <f t="shared" si="10"/>
        <v>0</v>
      </c>
      <c r="P129" s="291"/>
      <c r="Q129" s="291"/>
    </row>
    <row r="130" spans="1:17" ht="13.5" x14ac:dyDescent="0.25">
      <c r="A130" s="155">
        <v>314101</v>
      </c>
      <c r="B130" s="233" t="s">
        <v>193</v>
      </c>
      <c r="C130" s="291"/>
      <c r="D130" s="291"/>
      <c r="E130" s="291"/>
      <c r="F130" s="291"/>
      <c r="G130" s="291"/>
      <c r="H130" s="291"/>
      <c r="I130" s="291"/>
      <c r="J130" s="291"/>
      <c r="K130" s="293">
        <f t="shared" si="9"/>
        <v>0</v>
      </c>
      <c r="L130" s="291"/>
      <c r="M130" s="292"/>
      <c r="N130" s="292"/>
      <c r="O130" s="294">
        <f t="shared" si="10"/>
        <v>0</v>
      </c>
      <c r="P130" s="291"/>
      <c r="Q130" s="291"/>
    </row>
    <row r="131" spans="1:17" ht="13.5" x14ac:dyDescent="0.25">
      <c r="A131" s="155">
        <v>314102</v>
      </c>
      <c r="B131" s="233" t="s">
        <v>235</v>
      </c>
      <c r="C131" s="291"/>
      <c r="D131" s="291"/>
      <c r="E131" s="291"/>
      <c r="F131" s="291"/>
      <c r="G131" s="291"/>
      <c r="H131" s="291"/>
      <c r="I131" s="291"/>
      <c r="J131" s="291"/>
      <c r="K131" s="293">
        <f t="shared" si="9"/>
        <v>0</v>
      </c>
      <c r="L131" s="291"/>
      <c r="M131" s="292"/>
      <c r="N131" s="292"/>
      <c r="O131" s="294">
        <f t="shared" si="10"/>
        <v>0</v>
      </c>
      <c r="P131" s="291"/>
      <c r="Q131" s="291"/>
    </row>
    <row r="132" spans="1:17" ht="13.5" x14ac:dyDescent="0.25">
      <c r="A132" s="155">
        <v>325701</v>
      </c>
      <c r="B132" s="233" t="s">
        <v>194</v>
      </c>
      <c r="C132" s="291"/>
      <c r="D132" s="291"/>
      <c r="E132" s="291"/>
      <c r="F132" s="291"/>
      <c r="G132" s="291"/>
      <c r="H132" s="291"/>
      <c r="I132" s="291"/>
      <c r="J132" s="291"/>
      <c r="K132" s="293">
        <f t="shared" si="9"/>
        <v>0</v>
      </c>
      <c r="L132" s="291"/>
      <c r="M132" s="292"/>
      <c r="N132" s="292"/>
      <c r="O132" s="294">
        <f t="shared" si="10"/>
        <v>0</v>
      </c>
      <c r="P132" s="291"/>
      <c r="Q132" s="291"/>
    </row>
    <row r="133" spans="1:17" ht="13.5" x14ac:dyDescent="0.25">
      <c r="A133" s="159">
        <v>335913</v>
      </c>
      <c r="B133" s="233" t="s">
        <v>199</v>
      </c>
      <c r="C133" s="291"/>
      <c r="D133" s="291"/>
      <c r="E133" s="291"/>
      <c r="F133" s="291"/>
      <c r="G133" s="291"/>
      <c r="H133" s="291"/>
      <c r="I133" s="291"/>
      <c r="J133" s="291"/>
      <c r="K133" s="293">
        <f t="shared" si="9"/>
        <v>0</v>
      </c>
      <c r="L133" s="291"/>
      <c r="M133" s="292"/>
      <c r="N133" s="292"/>
      <c r="O133" s="294">
        <f t="shared" si="10"/>
        <v>0</v>
      </c>
      <c r="P133" s="291"/>
      <c r="Q133" s="291"/>
    </row>
    <row r="134" spans="1:17" ht="13.5" x14ac:dyDescent="0.25">
      <c r="A134" s="155">
        <v>343101</v>
      </c>
      <c r="B134" s="233" t="s">
        <v>191</v>
      </c>
      <c r="C134" s="291"/>
      <c r="D134" s="291"/>
      <c r="E134" s="291"/>
      <c r="F134" s="291"/>
      <c r="G134" s="291"/>
      <c r="H134" s="291"/>
      <c r="I134" s="291"/>
      <c r="J134" s="291"/>
      <c r="K134" s="293">
        <f t="shared" si="9"/>
        <v>0</v>
      </c>
      <c r="L134" s="291"/>
      <c r="M134" s="292"/>
      <c r="N134" s="292"/>
      <c r="O134" s="294">
        <f t="shared" si="10"/>
        <v>0</v>
      </c>
      <c r="P134" s="291"/>
      <c r="Q134" s="291"/>
    </row>
    <row r="135" spans="1:17" ht="13.5" x14ac:dyDescent="0.25">
      <c r="A135" s="103">
        <v>351301</v>
      </c>
      <c r="B135" s="233" t="s">
        <v>237</v>
      </c>
      <c r="C135" s="291"/>
      <c r="D135" s="291"/>
      <c r="E135" s="291"/>
      <c r="F135" s="291"/>
      <c r="G135" s="291"/>
      <c r="H135" s="291"/>
      <c r="I135" s="291"/>
      <c r="J135" s="291"/>
      <c r="K135" s="293">
        <f t="shared" si="9"/>
        <v>0</v>
      </c>
      <c r="L135" s="291"/>
      <c r="M135" s="292"/>
      <c r="N135" s="292"/>
      <c r="O135" s="294">
        <f t="shared" si="10"/>
        <v>0</v>
      </c>
      <c r="P135" s="291"/>
      <c r="Q135" s="291"/>
    </row>
    <row r="136" spans="1:17" ht="13.5" x14ac:dyDescent="0.25">
      <c r="A136" s="103">
        <v>351302</v>
      </c>
      <c r="B136" s="156" t="s">
        <v>446</v>
      </c>
      <c r="C136" s="291"/>
      <c r="D136" s="291"/>
      <c r="E136" s="291"/>
      <c r="F136" s="291"/>
      <c r="G136" s="291"/>
      <c r="H136" s="291"/>
      <c r="I136" s="291"/>
      <c r="J136" s="291"/>
      <c r="K136" s="293">
        <f t="shared" si="9"/>
        <v>0</v>
      </c>
      <c r="L136" s="291"/>
      <c r="M136" s="292"/>
      <c r="N136" s="292"/>
      <c r="O136" s="294">
        <f t="shared" si="10"/>
        <v>0</v>
      </c>
      <c r="P136" s="291"/>
      <c r="Q136" s="291"/>
    </row>
    <row r="137" spans="1:17" ht="13.5" x14ac:dyDescent="0.25">
      <c r="A137" s="103">
        <v>351401</v>
      </c>
      <c r="B137" s="233" t="s">
        <v>201</v>
      </c>
      <c r="C137" s="291"/>
      <c r="D137" s="291"/>
      <c r="E137" s="291"/>
      <c r="F137" s="291"/>
      <c r="G137" s="291"/>
      <c r="H137" s="291"/>
      <c r="I137" s="291"/>
      <c r="J137" s="291"/>
      <c r="K137" s="293">
        <f t="shared" si="9"/>
        <v>0</v>
      </c>
      <c r="L137" s="291"/>
      <c r="M137" s="292"/>
      <c r="N137" s="292"/>
      <c r="O137" s="294">
        <f t="shared" si="10"/>
        <v>0</v>
      </c>
      <c r="P137" s="291"/>
      <c r="Q137" s="291"/>
    </row>
    <row r="138" spans="1:17" ht="13.5" x14ac:dyDescent="0.25">
      <c r="A138" s="155">
        <v>611302</v>
      </c>
      <c r="B138" s="233" t="s">
        <v>243</v>
      </c>
      <c r="C138" s="291"/>
      <c r="D138" s="291"/>
      <c r="E138" s="291"/>
      <c r="F138" s="291"/>
      <c r="G138" s="291"/>
      <c r="H138" s="291"/>
      <c r="I138" s="291"/>
      <c r="J138" s="291"/>
      <c r="K138" s="293">
        <f t="shared" si="9"/>
        <v>0</v>
      </c>
      <c r="L138" s="291"/>
      <c r="M138" s="292"/>
      <c r="N138" s="292"/>
      <c r="O138" s="294">
        <f t="shared" si="10"/>
        <v>0</v>
      </c>
      <c r="P138" s="291"/>
      <c r="Q138" s="291"/>
    </row>
    <row r="139" spans="1:17" ht="13.5" x14ac:dyDescent="0.25">
      <c r="A139" s="103">
        <v>611304</v>
      </c>
      <c r="B139" s="233" t="s">
        <v>212</v>
      </c>
      <c r="C139" s="291"/>
      <c r="D139" s="291"/>
      <c r="E139" s="291"/>
      <c r="F139" s="291"/>
      <c r="G139" s="291"/>
      <c r="H139" s="291"/>
      <c r="I139" s="291"/>
      <c r="J139" s="291"/>
      <c r="K139" s="293">
        <f t="shared" si="9"/>
        <v>0</v>
      </c>
      <c r="L139" s="291"/>
      <c r="M139" s="292"/>
      <c r="N139" s="292"/>
      <c r="O139" s="294">
        <f t="shared" si="10"/>
        <v>0</v>
      </c>
      <c r="P139" s="291"/>
      <c r="Q139" s="291"/>
    </row>
    <row r="140" spans="1:17" ht="13.5" x14ac:dyDescent="0.25">
      <c r="A140" s="103">
        <v>641201</v>
      </c>
      <c r="B140" s="233" t="s">
        <v>213</v>
      </c>
      <c r="C140" s="291"/>
      <c r="D140" s="291"/>
      <c r="E140" s="291"/>
      <c r="F140" s="291"/>
      <c r="G140" s="291"/>
      <c r="H140" s="291"/>
      <c r="I140" s="291"/>
      <c r="J140" s="291"/>
      <c r="K140" s="293">
        <f t="shared" si="9"/>
        <v>0</v>
      </c>
      <c r="L140" s="291"/>
      <c r="M140" s="292"/>
      <c r="N140" s="292"/>
      <c r="O140" s="294">
        <f t="shared" si="10"/>
        <v>0</v>
      </c>
      <c r="P140" s="291"/>
      <c r="Q140" s="291"/>
    </row>
    <row r="141" spans="1:17" ht="13.5" x14ac:dyDescent="0.25">
      <c r="A141" s="103">
        <v>641301</v>
      </c>
      <c r="B141" s="233" t="s">
        <v>244</v>
      </c>
      <c r="C141" s="291"/>
      <c r="D141" s="291"/>
      <c r="E141" s="291"/>
      <c r="F141" s="291"/>
      <c r="G141" s="291"/>
      <c r="H141" s="291"/>
      <c r="I141" s="291"/>
      <c r="J141" s="291"/>
      <c r="K141" s="293">
        <f t="shared" si="9"/>
        <v>0</v>
      </c>
      <c r="L141" s="291"/>
      <c r="M141" s="292"/>
      <c r="N141" s="292"/>
      <c r="O141" s="294">
        <f t="shared" si="10"/>
        <v>0</v>
      </c>
      <c r="P141" s="291"/>
      <c r="Q141" s="291"/>
    </row>
    <row r="142" spans="1:17" ht="13.5" x14ac:dyDescent="0.25">
      <c r="A142" s="155">
        <v>642601</v>
      </c>
      <c r="B142" s="233" t="s">
        <v>93</v>
      </c>
      <c r="C142" s="291"/>
      <c r="D142" s="291"/>
      <c r="E142" s="291"/>
      <c r="F142" s="291"/>
      <c r="G142" s="291"/>
      <c r="H142" s="291"/>
      <c r="I142" s="291"/>
      <c r="J142" s="291"/>
      <c r="K142" s="293">
        <f t="shared" si="9"/>
        <v>0</v>
      </c>
      <c r="L142" s="291"/>
      <c r="M142" s="292"/>
      <c r="N142" s="292"/>
      <c r="O142" s="294">
        <f t="shared" si="10"/>
        <v>0</v>
      </c>
      <c r="P142" s="291"/>
      <c r="Q142" s="291"/>
    </row>
    <row r="143" spans="1:17" ht="13.5" x14ac:dyDescent="0.25">
      <c r="A143" s="155">
        <v>642605</v>
      </c>
      <c r="B143" s="233" t="s">
        <v>94</v>
      </c>
      <c r="C143" s="291"/>
      <c r="D143" s="291"/>
      <c r="E143" s="291"/>
      <c r="F143" s="291"/>
      <c r="G143" s="291"/>
      <c r="H143" s="291"/>
      <c r="I143" s="291"/>
      <c r="J143" s="291"/>
      <c r="K143" s="293">
        <f t="shared" si="9"/>
        <v>0</v>
      </c>
      <c r="L143" s="291"/>
      <c r="M143" s="292"/>
      <c r="N143" s="292"/>
      <c r="O143" s="294">
        <f t="shared" si="10"/>
        <v>0</v>
      </c>
      <c r="P143" s="291"/>
      <c r="Q143" s="291"/>
    </row>
    <row r="144" spans="1:17" ht="13.5" x14ac:dyDescent="0.25">
      <c r="A144" s="155">
        <v>653101</v>
      </c>
      <c r="B144" s="233" t="s">
        <v>245</v>
      </c>
      <c r="C144" s="291"/>
      <c r="D144" s="291"/>
      <c r="E144" s="291"/>
      <c r="F144" s="291"/>
      <c r="G144" s="291"/>
      <c r="H144" s="291"/>
      <c r="I144" s="291"/>
      <c r="J144" s="291"/>
      <c r="K144" s="293">
        <f t="shared" si="9"/>
        <v>0</v>
      </c>
      <c r="L144" s="291"/>
      <c r="M144" s="292"/>
      <c r="N144" s="292"/>
      <c r="O144" s="294">
        <f t="shared" si="10"/>
        <v>0</v>
      </c>
      <c r="P144" s="291"/>
      <c r="Q144" s="291"/>
    </row>
    <row r="145" spans="1:17" ht="13.5" x14ac:dyDescent="0.25">
      <c r="A145" s="155">
        <v>653303</v>
      </c>
      <c r="B145" s="233" t="s">
        <v>95</v>
      </c>
      <c r="C145" s="291"/>
      <c r="D145" s="291"/>
      <c r="E145" s="291"/>
      <c r="F145" s="291"/>
      <c r="G145" s="291"/>
      <c r="H145" s="291"/>
      <c r="I145" s="291"/>
      <c r="J145" s="291"/>
      <c r="K145" s="293">
        <f t="shared" si="9"/>
        <v>0</v>
      </c>
      <c r="L145" s="291"/>
      <c r="M145" s="292"/>
      <c r="N145" s="292"/>
      <c r="O145" s="294">
        <f t="shared" si="10"/>
        <v>0</v>
      </c>
      <c r="P145" s="291"/>
      <c r="Q145" s="291"/>
    </row>
    <row r="146" spans="1:17" ht="13.5" x14ac:dyDescent="0.25">
      <c r="A146" s="155">
        <v>671101</v>
      </c>
      <c r="B146" s="233" t="s">
        <v>96</v>
      </c>
      <c r="C146" s="291"/>
      <c r="D146" s="291"/>
      <c r="E146" s="291"/>
      <c r="F146" s="291"/>
      <c r="G146" s="291"/>
      <c r="H146" s="291"/>
      <c r="I146" s="291"/>
      <c r="J146" s="291"/>
      <c r="K146" s="293">
        <f t="shared" si="9"/>
        <v>0</v>
      </c>
      <c r="L146" s="291"/>
      <c r="M146" s="292"/>
      <c r="N146" s="292"/>
      <c r="O146" s="294">
        <f t="shared" si="10"/>
        <v>0</v>
      </c>
      <c r="P146" s="291"/>
      <c r="Q146" s="291"/>
    </row>
    <row r="147" spans="1:17" ht="13.5" x14ac:dyDescent="0.25">
      <c r="A147" s="103">
        <v>671202</v>
      </c>
      <c r="B147" s="233" t="s">
        <v>211</v>
      </c>
      <c r="C147" s="291"/>
      <c r="D147" s="291"/>
      <c r="E147" s="291"/>
      <c r="F147" s="291"/>
      <c r="G147" s="291"/>
      <c r="H147" s="291"/>
      <c r="I147" s="291"/>
      <c r="J147" s="291"/>
      <c r="K147" s="293">
        <f t="shared" si="9"/>
        <v>0</v>
      </c>
      <c r="L147" s="291"/>
      <c r="M147" s="292"/>
      <c r="N147" s="292"/>
      <c r="O147" s="294">
        <f t="shared" si="10"/>
        <v>0</v>
      </c>
      <c r="P147" s="291"/>
      <c r="Q147" s="291"/>
    </row>
    <row r="148" spans="1:17" ht="13.5" x14ac:dyDescent="0.25">
      <c r="A148" s="155">
        <v>671302</v>
      </c>
      <c r="B148" s="233" t="s">
        <v>97</v>
      </c>
      <c r="C148" s="291"/>
      <c r="D148" s="291"/>
      <c r="E148" s="291"/>
      <c r="F148" s="291"/>
      <c r="G148" s="291"/>
      <c r="H148" s="291"/>
      <c r="I148" s="291"/>
      <c r="J148" s="291"/>
      <c r="K148" s="293">
        <f t="shared" si="9"/>
        <v>0</v>
      </c>
      <c r="L148" s="292"/>
      <c r="M148" s="292"/>
      <c r="N148" s="292"/>
      <c r="O148" s="294">
        <f t="shared" si="10"/>
        <v>0</v>
      </c>
      <c r="P148" s="291"/>
      <c r="Q148" s="291"/>
    </row>
    <row r="149" spans="1:17" ht="13.5" x14ac:dyDescent="0.25">
      <c r="A149" s="1086" t="s">
        <v>98</v>
      </c>
      <c r="B149" s="1087"/>
      <c r="C149" s="295">
        <f>SUM(C120:C148)</f>
        <v>0</v>
      </c>
      <c r="D149" s="295">
        <f>SUM(D120:D148)</f>
        <v>0</v>
      </c>
      <c r="E149" s="295">
        <f t="shared" ref="E149:Q149" si="11">SUM(E120:E148)</f>
        <v>0</v>
      </c>
      <c r="F149" s="295">
        <f t="shared" si="11"/>
        <v>0</v>
      </c>
      <c r="G149" s="295">
        <f t="shared" si="11"/>
        <v>0</v>
      </c>
      <c r="H149" s="295">
        <f t="shared" si="11"/>
        <v>0</v>
      </c>
      <c r="I149" s="295">
        <f t="shared" si="11"/>
        <v>0</v>
      </c>
      <c r="J149" s="295">
        <f t="shared" si="11"/>
        <v>0</v>
      </c>
      <c r="K149" s="295">
        <f t="shared" si="11"/>
        <v>0</v>
      </c>
      <c r="L149" s="295">
        <f t="shared" si="11"/>
        <v>0</v>
      </c>
      <c r="M149" s="295">
        <f t="shared" si="11"/>
        <v>0</v>
      </c>
      <c r="N149" s="295">
        <f t="shared" si="11"/>
        <v>0</v>
      </c>
      <c r="O149" s="295">
        <f t="shared" si="10"/>
        <v>0</v>
      </c>
      <c r="P149" s="295">
        <f t="shared" si="11"/>
        <v>0</v>
      </c>
      <c r="Q149" s="295">
        <f t="shared" si="11"/>
        <v>0</v>
      </c>
    </row>
    <row r="150" spans="1:17" x14ac:dyDescent="0.2">
      <c r="A150" s="1066" t="s">
        <v>99</v>
      </c>
      <c r="B150" s="1067"/>
      <c r="C150" s="1067"/>
      <c r="D150" s="1067"/>
      <c r="E150" s="1067"/>
      <c r="F150" s="1067"/>
      <c r="G150" s="1067"/>
      <c r="H150" s="1067"/>
      <c r="I150" s="1067"/>
      <c r="J150" s="1067"/>
      <c r="K150" s="1067"/>
      <c r="L150" s="1067"/>
      <c r="M150" s="1067"/>
      <c r="N150" s="1067"/>
      <c r="O150" s="1067"/>
      <c r="P150" s="1067"/>
      <c r="Q150" s="1068"/>
    </row>
    <row r="151" spans="1:17" ht="13.5" x14ac:dyDescent="0.25">
      <c r="A151" s="155">
        <v>323102</v>
      </c>
      <c r="B151" s="233" t="s">
        <v>100</v>
      </c>
      <c r="C151" s="291"/>
      <c r="D151" s="291"/>
      <c r="E151" s="291"/>
      <c r="F151" s="291"/>
      <c r="G151" s="291"/>
      <c r="H151" s="291"/>
      <c r="I151" s="291"/>
      <c r="J151" s="291"/>
      <c r="K151" s="293">
        <f>SUM(C151:J151)</f>
        <v>0</v>
      </c>
      <c r="L151" s="292"/>
      <c r="M151" s="292"/>
      <c r="N151" s="292"/>
      <c r="O151" s="294">
        <f>SUM(L151:N151)</f>
        <v>0</v>
      </c>
      <c r="P151" s="291"/>
      <c r="Q151" s="291"/>
    </row>
    <row r="152" spans="1:17" ht="13.5" x14ac:dyDescent="0.25">
      <c r="A152" s="103">
        <v>325802</v>
      </c>
      <c r="B152" s="233" t="s">
        <v>195</v>
      </c>
      <c r="C152" s="291"/>
      <c r="D152" s="291"/>
      <c r="E152" s="291"/>
      <c r="F152" s="291"/>
      <c r="G152" s="291"/>
      <c r="H152" s="291"/>
      <c r="I152" s="291"/>
      <c r="J152" s="291"/>
      <c r="K152" s="293">
        <f>SUM(C152:J152)</f>
        <v>0</v>
      </c>
      <c r="L152" s="292"/>
      <c r="M152" s="292"/>
      <c r="N152" s="292"/>
      <c r="O152" s="294">
        <f>SUM(L152:N152)</f>
        <v>0</v>
      </c>
      <c r="P152" s="291"/>
      <c r="Q152" s="291"/>
    </row>
    <row r="153" spans="1:17" ht="13.5" x14ac:dyDescent="0.25">
      <c r="A153" s="103">
        <v>341201</v>
      </c>
      <c r="B153" s="233" t="s">
        <v>101</v>
      </c>
      <c r="C153" s="291"/>
      <c r="D153" s="291"/>
      <c r="E153" s="291"/>
      <c r="F153" s="291"/>
      <c r="G153" s="291"/>
      <c r="H153" s="291"/>
      <c r="I153" s="291"/>
      <c r="J153" s="291"/>
      <c r="K153" s="293">
        <f>SUM(C153:J153)</f>
        <v>0</v>
      </c>
      <c r="L153" s="292"/>
      <c r="M153" s="292"/>
      <c r="N153" s="292"/>
      <c r="O153" s="294">
        <f>SUM(L153:N153)</f>
        <v>0</v>
      </c>
      <c r="P153" s="291"/>
      <c r="Q153" s="291"/>
    </row>
    <row r="154" spans="1:17" ht="13.5" x14ac:dyDescent="0.25">
      <c r="A154" s="103">
        <v>342201</v>
      </c>
      <c r="B154" s="233" t="s">
        <v>254</v>
      </c>
      <c r="C154" s="291"/>
      <c r="D154" s="291"/>
      <c r="E154" s="291"/>
      <c r="F154" s="291"/>
      <c r="G154" s="291"/>
      <c r="H154" s="291"/>
      <c r="I154" s="291"/>
      <c r="J154" s="291"/>
      <c r="K154" s="293">
        <f>SUM(C154:J154)</f>
        <v>0</v>
      </c>
      <c r="L154" s="292"/>
      <c r="M154" s="292"/>
      <c r="N154" s="292"/>
      <c r="O154" s="294">
        <f>SUM(L154:N154)</f>
        <v>0</v>
      </c>
      <c r="P154" s="291"/>
      <c r="Q154" s="291"/>
    </row>
    <row r="155" spans="1:17" ht="13.5" x14ac:dyDescent="0.25">
      <c r="A155" s="1086" t="s">
        <v>106</v>
      </c>
      <c r="B155" s="1087"/>
      <c r="C155" s="295">
        <f>SUM(C151:C154)</f>
        <v>0</v>
      </c>
      <c r="D155" s="295">
        <f>SUM(D151:D154)</f>
        <v>0</v>
      </c>
      <c r="E155" s="295">
        <f t="shared" ref="E155:Q155" si="12">SUM(E151:E154)</f>
        <v>0</v>
      </c>
      <c r="F155" s="295">
        <f t="shared" si="12"/>
        <v>0</v>
      </c>
      <c r="G155" s="295">
        <f t="shared" si="12"/>
        <v>0</v>
      </c>
      <c r="H155" s="295">
        <f t="shared" si="12"/>
        <v>0</v>
      </c>
      <c r="I155" s="295">
        <f t="shared" si="12"/>
        <v>0</v>
      </c>
      <c r="J155" s="295">
        <f t="shared" si="12"/>
        <v>0</v>
      </c>
      <c r="K155" s="295">
        <f t="shared" si="12"/>
        <v>0</v>
      </c>
      <c r="L155" s="295">
        <f t="shared" si="12"/>
        <v>0</v>
      </c>
      <c r="M155" s="295">
        <f t="shared" si="12"/>
        <v>0</v>
      </c>
      <c r="N155" s="295">
        <f t="shared" si="12"/>
        <v>0</v>
      </c>
      <c r="O155" s="295">
        <f>SUM(L155:N155)</f>
        <v>0</v>
      </c>
      <c r="P155" s="295">
        <f t="shared" si="12"/>
        <v>0</v>
      </c>
      <c r="Q155" s="295">
        <f t="shared" si="12"/>
        <v>0</v>
      </c>
    </row>
    <row r="156" spans="1:17" x14ac:dyDescent="0.2">
      <c r="A156" s="1066" t="s">
        <v>107</v>
      </c>
      <c r="B156" s="1067"/>
      <c r="C156" s="1067"/>
      <c r="D156" s="1067"/>
      <c r="E156" s="1067"/>
      <c r="F156" s="1067"/>
      <c r="G156" s="1067"/>
      <c r="H156" s="1067"/>
      <c r="I156" s="1067"/>
      <c r="J156" s="1067"/>
      <c r="K156" s="1067"/>
      <c r="L156" s="1067"/>
      <c r="M156" s="1067"/>
      <c r="N156" s="1067"/>
      <c r="O156" s="1067"/>
      <c r="P156" s="1067"/>
      <c r="Q156" s="1068"/>
    </row>
    <row r="157" spans="1:17" ht="13.5" x14ac:dyDescent="0.25">
      <c r="A157" s="155">
        <v>331301</v>
      </c>
      <c r="B157" s="233" t="s">
        <v>328</v>
      </c>
      <c r="C157" s="291"/>
      <c r="D157" s="291"/>
      <c r="E157" s="291"/>
      <c r="F157" s="291"/>
      <c r="G157" s="291"/>
      <c r="H157" s="291"/>
      <c r="I157" s="291"/>
      <c r="J157" s="291"/>
      <c r="K157" s="293">
        <f t="shared" ref="K157:K185" si="13">SUM(C157:J157)</f>
        <v>0</v>
      </c>
      <c r="L157" s="291"/>
      <c r="M157" s="292"/>
      <c r="N157" s="292"/>
      <c r="O157" s="294">
        <f t="shared" ref="O157:O186" si="14">SUM(L157:N157)</f>
        <v>0</v>
      </c>
      <c r="P157" s="291"/>
      <c r="Q157" s="291"/>
    </row>
    <row r="158" spans="1:17" ht="13.5" x14ac:dyDescent="0.25">
      <c r="A158" s="155">
        <v>332302</v>
      </c>
      <c r="B158" s="233" t="s">
        <v>197</v>
      </c>
      <c r="C158" s="291"/>
      <c r="D158" s="291"/>
      <c r="E158" s="291"/>
      <c r="F158" s="291"/>
      <c r="G158" s="291"/>
      <c r="H158" s="291"/>
      <c r="I158" s="291"/>
      <c r="J158" s="291"/>
      <c r="K158" s="293">
        <f t="shared" si="13"/>
        <v>0</v>
      </c>
      <c r="L158" s="291"/>
      <c r="M158" s="292"/>
      <c r="N158" s="292"/>
      <c r="O158" s="294">
        <f t="shared" si="14"/>
        <v>0</v>
      </c>
      <c r="P158" s="291"/>
      <c r="Q158" s="291"/>
    </row>
    <row r="159" spans="1:17" ht="13.5" x14ac:dyDescent="0.25">
      <c r="A159" s="155">
        <v>333905</v>
      </c>
      <c r="B159" s="233" t="s">
        <v>290</v>
      </c>
      <c r="C159" s="291"/>
      <c r="D159" s="291"/>
      <c r="E159" s="291"/>
      <c r="F159" s="291"/>
      <c r="G159" s="291"/>
      <c r="H159" s="291"/>
      <c r="I159" s="291"/>
      <c r="J159" s="291"/>
      <c r="K159" s="293">
        <f t="shared" si="13"/>
        <v>0</v>
      </c>
      <c r="L159" s="291"/>
      <c r="M159" s="292"/>
      <c r="N159" s="292"/>
      <c r="O159" s="294">
        <f t="shared" si="14"/>
        <v>0</v>
      </c>
      <c r="P159" s="291"/>
      <c r="Q159" s="291"/>
    </row>
    <row r="160" spans="1:17" ht="13.5" x14ac:dyDescent="0.25">
      <c r="A160" s="155">
        <v>334101</v>
      </c>
      <c r="B160" s="233" t="s">
        <v>232</v>
      </c>
      <c r="C160" s="291"/>
      <c r="D160" s="291"/>
      <c r="E160" s="291"/>
      <c r="F160" s="291"/>
      <c r="G160" s="291"/>
      <c r="H160" s="291"/>
      <c r="I160" s="291"/>
      <c r="J160" s="291"/>
      <c r="K160" s="293">
        <f t="shared" si="13"/>
        <v>0</v>
      </c>
      <c r="L160" s="291"/>
      <c r="M160" s="292"/>
      <c r="N160" s="292"/>
      <c r="O160" s="294">
        <f t="shared" si="14"/>
        <v>0</v>
      </c>
      <c r="P160" s="291"/>
      <c r="Q160" s="291"/>
    </row>
    <row r="161" spans="1:17" ht="13.5" x14ac:dyDescent="0.25">
      <c r="A161" s="155">
        <v>334102</v>
      </c>
      <c r="B161" s="233" t="s">
        <v>108</v>
      </c>
      <c r="C161" s="291"/>
      <c r="D161" s="291"/>
      <c r="E161" s="291"/>
      <c r="F161" s="291"/>
      <c r="G161" s="291"/>
      <c r="H161" s="291"/>
      <c r="I161" s="291"/>
      <c r="J161" s="291"/>
      <c r="K161" s="293">
        <f t="shared" si="13"/>
        <v>0</v>
      </c>
      <c r="L161" s="291"/>
      <c r="M161" s="292"/>
      <c r="N161" s="292"/>
      <c r="O161" s="294">
        <f t="shared" si="14"/>
        <v>0</v>
      </c>
      <c r="P161" s="291"/>
      <c r="Q161" s="291"/>
    </row>
    <row r="162" spans="1:17" ht="13.5" x14ac:dyDescent="0.25">
      <c r="A162" s="103">
        <v>334201</v>
      </c>
      <c r="B162" s="233" t="s">
        <v>291</v>
      </c>
      <c r="C162" s="291"/>
      <c r="D162" s="291"/>
      <c r="E162" s="291"/>
      <c r="F162" s="291"/>
      <c r="G162" s="291"/>
      <c r="H162" s="291"/>
      <c r="I162" s="291"/>
      <c r="J162" s="291"/>
      <c r="K162" s="293">
        <f t="shared" si="13"/>
        <v>0</v>
      </c>
      <c r="L162" s="291"/>
      <c r="M162" s="292"/>
      <c r="N162" s="292"/>
      <c r="O162" s="294">
        <f t="shared" si="14"/>
        <v>0</v>
      </c>
      <c r="P162" s="291"/>
      <c r="Q162" s="291"/>
    </row>
    <row r="163" spans="1:17" ht="13.5" x14ac:dyDescent="0.25">
      <c r="A163" s="155">
        <v>334302</v>
      </c>
      <c r="B163" s="233" t="s">
        <v>198</v>
      </c>
      <c r="C163" s="291"/>
      <c r="D163" s="291"/>
      <c r="E163" s="291"/>
      <c r="F163" s="291"/>
      <c r="G163" s="291"/>
      <c r="H163" s="291"/>
      <c r="I163" s="291"/>
      <c r="J163" s="291"/>
      <c r="K163" s="293">
        <f t="shared" si="13"/>
        <v>0</v>
      </c>
      <c r="L163" s="291"/>
      <c r="M163" s="292"/>
      <c r="N163" s="292"/>
      <c r="O163" s="516">
        <f t="shared" si="14"/>
        <v>0</v>
      </c>
      <c r="P163" s="291"/>
      <c r="Q163" s="291"/>
    </row>
    <row r="164" spans="1:17" ht="13.5" x14ac:dyDescent="0.25">
      <c r="A164" s="155">
        <v>335401</v>
      </c>
      <c r="B164" s="233" t="s">
        <v>236</v>
      </c>
      <c r="C164" s="291"/>
      <c r="D164" s="291"/>
      <c r="E164" s="291"/>
      <c r="F164" s="291"/>
      <c r="G164" s="291"/>
      <c r="H164" s="291"/>
      <c r="I164" s="291"/>
      <c r="J164" s="291"/>
      <c r="K164" s="293">
        <f t="shared" si="13"/>
        <v>0</v>
      </c>
      <c r="L164" s="291"/>
      <c r="M164" s="292"/>
      <c r="N164" s="292"/>
      <c r="O164" s="294">
        <f t="shared" si="14"/>
        <v>0</v>
      </c>
      <c r="P164" s="291"/>
      <c r="Q164" s="291"/>
    </row>
    <row r="165" spans="1:17" ht="13.5" x14ac:dyDescent="0.25">
      <c r="A165" s="155">
        <v>411101</v>
      </c>
      <c r="B165" s="233" t="s">
        <v>202</v>
      </c>
      <c r="C165" s="291"/>
      <c r="D165" s="291"/>
      <c r="E165" s="291"/>
      <c r="F165" s="291"/>
      <c r="G165" s="291"/>
      <c r="H165" s="291"/>
      <c r="I165" s="291"/>
      <c r="J165" s="291"/>
      <c r="K165" s="293">
        <f t="shared" si="13"/>
        <v>0</v>
      </c>
      <c r="L165" s="291"/>
      <c r="M165" s="292"/>
      <c r="N165" s="292"/>
      <c r="O165" s="294">
        <f t="shared" si="14"/>
        <v>0</v>
      </c>
      <c r="P165" s="291"/>
      <c r="Q165" s="291"/>
    </row>
    <row r="166" spans="1:17" ht="13.5" x14ac:dyDescent="0.25">
      <c r="A166" s="155">
        <v>412101</v>
      </c>
      <c r="B166" s="233" t="s">
        <v>109</v>
      </c>
      <c r="C166" s="291"/>
      <c r="D166" s="291"/>
      <c r="E166" s="291"/>
      <c r="F166" s="291"/>
      <c r="G166" s="291"/>
      <c r="H166" s="291"/>
      <c r="I166" s="291"/>
      <c r="J166" s="291"/>
      <c r="K166" s="293">
        <f t="shared" si="13"/>
        <v>0</v>
      </c>
      <c r="L166" s="291"/>
      <c r="M166" s="292"/>
      <c r="N166" s="292"/>
      <c r="O166" s="294">
        <f t="shared" si="14"/>
        <v>0</v>
      </c>
      <c r="P166" s="291"/>
      <c r="Q166" s="291"/>
    </row>
    <row r="167" spans="1:17" ht="13.5" x14ac:dyDescent="0.25">
      <c r="A167" s="155">
        <v>413101</v>
      </c>
      <c r="B167" s="233" t="s">
        <v>203</v>
      </c>
      <c r="C167" s="291"/>
      <c r="D167" s="291"/>
      <c r="E167" s="291"/>
      <c r="F167" s="291"/>
      <c r="G167" s="291"/>
      <c r="H167" s="291"/>
      <c r="I167" s="291"/>
      <c r="J167" s="291"/>
      <c r="K167" s="293">
        <f t="shared" si="13"/>
        <v>0</v>
      </c>
      <c r="L167" s="291"/>
      <c r="M167" s="292"/>
      <c r="N167" s="292"/>
      <c r="O167" s="294">
        <f t="shared" si="14"/>
        <v>0</v>
      </c>
      <c r="P167" s="291"/>
      <c r="Q167" s="291"/>
    </row>
    <row r="168" spans="1:17" ht="13.5" x14ac:dyDescent="0.25">
      <c r="A168" s="155">
        <v>413201</v>
      </c>
      <c r="B168" s="233" t="s">
        <v>204</v>
      </c>
      <c r="C168" s="291"/>
      <c r="D168" s="291"/>
      <c r="E168" s="291"/>
      <c r="F168" s="291"/>
      <c r="G168" s="291"/>
      <c r="H168" s="291"/>
      <c r="I168" s="291"/>
      <c r="J168" s="291"/>
      <c r="K168" s="293">
        <f t="shared" si="13"/>
        <v>0</v>
      </c>
      <c r="L168" s="291"/>
      <c r="M168" s="292"/>
      <c r="N168" s="292"/>
      <c r="O168" s="294">
        <f t="shared" si="14"/>
        <v>0</v>
      </c>
      <c r="P168" s="291"/>
      <c r="Q168" s="291"/>
    </row>
    <row r="169" spans="1:17" ht="13.5" x14ac:dyDescent="0.25">
      <c r="A169" s="155">
        <v>422206</v>
      </c>
      <c r="B169" s="233" t="s">
        <v>229</v>
      </c>
      <c r="C169" s="291"/>
      <c r="D169" s="291"/>
      <c r="E169" s="291"/>
      <c r="F169" s="291"/>
      <c r="G169" s="291"/>
      <c r="H169" s="291"/>
      <c r="I169" s="291"/>
      <c r="J169" s="291"/>
      <c r="K169" s="293">
        <f t="shared" si="13"/>
        <v>0</v>
      </c>
      <c r="L169" s="291"/>
      <c r="M169" s="292"/>
      <c r="N169" s="292"/>
      <c r="O169" s="294">
        <f t="shared" si="14"/>
        <v>0</v>
      </c>
      <c r="P169" s="291"/>
      <c r="Q169" s="291"/>
    </row>
    <row r="170" spans="1:17" ht="13.5" x14ac:dyDescent="0.25">
      <c r="A170" s="155">
        <v>422301</v>
      </c>
      <c r="B170" s="233" t="s">
        <v>230</v>
      </c>
      <c r="C170" s="291"/>
      <c r="D170" s="291"/>
      <c r="E170" s="291"/>
      <c r="F170" s="291"/>
      <c r="G170" s="291"/>
      <c r="H170" s="291"/>
      <c r="I170" s="291"/>
      <c r="J170" s="291"/>
      <c r="K170" s="293">
        <f t="shared" si="13"/>
        <v>0</v>
      </c>
      <c r="L170" s="291"/>
      <c r="M170" s="292"/>
      <c r="N170" s="292"/>
      <c r="O170" s="294">
        <f t="shared" si="14"/>
        <v>0</v>
      </c>
      <c r="P170" s="291"/>
      <c r="Q170" s="291"/>
    </row>
    <row r="171" spans="1:17" ht="13.5" x14ac:dyDescent="0.25">
      <c r="A171" s="155">
        <v>422501</v>
      </c>
      <c r="B171" s="233" t="s">
        <v>205</v>
      </c>
      <c r="C171" s="291"/>
      <c r="D171" s="291"/>
      <c r="E171" s="291"/>
      <c r="F171" s="291"/>
      <c r="G171" s="291"/>
      <c r="H171" s="291"/>
      <c r="I171" s="291"/>
      <c r="J171" s="291"/>
      <c r="K171" s="293">
        <f t="shared" si="13"/>
        <v>0</v>
      </c>
      <c r="L171" s="291"/>
      <c r="M171" s="292"/>
      <c r="N171" s="292"/>
      <c r="O171" s="294">
        <f t="shared" si="14"/>
        <v>0</v>
      </c>
      <c r="P171" s="291"/>
      <c r="Q171" s="291"/>
    </row>
    <row r="172" spans="1:17" ht="13.5" x14ac:dyDescent="0.25">
      <c r="A172" s="155">
        <v>422601</v>
      </c>
      <c r="B172" s="233" t="s">
        <v>231</v>
      </c>
      <c r="C172" s="291"/>
      <c r="D172" s="291"/>
      <c r="E172" s="291"/>
      <c r="F172" s="291"/>
      <c r="G172" s="291"/>
      <c r="H172" s="291"/>
      <c r="I172" s="291"/>
      <c r="J172" s="291"/>
      <c r="K172" s="293">
        <f t="shared" si="13"/>
        <v>0</v>
      </c>
      <c r="L172" s="291"/>
      <c r="M172" s="292"/>
      <c r="N172" s="292"/>
      <c r="O172" s="294">
        <f t="shared" si="14"/>
        <v>0</v>
      </c>
      <c r="P172" s="291"/>
      <c r="Q172" s="291"/>
    </row>
    <row r="173" spans="1:17" ht="13.5" x14ac:dyDescent="0.25">
      <c r="A173" s="155">
        <v>431101</v>
      </c>
      <c r="B173" s="233" t="s">
        <v>261</v>
      </c>
      <c r="C173" s="291"/>
      <c r="D173" s="291"/>
      <c r="E173" s="291"/>
      <c r="F173" s="291"/>
      <c r="G173" s="291"/>
      <c r="H173" s="291"/>
      <c r="I173" s="291"/>
      <c r="J173" s="291"/>
      <c r="K173" s="293">
        <f t="shared" si="13"/>
        <v>0</v>
      </c>
      <c r="L173" s="291"/>
      <c r="M173" s="292"/>
      <c r="N173" s="292"/>
      <c r="O173" s="294">
        <f t="shared" si="14"/>
        <v>0</v>
      </c>
      <c r="P173" s="291"/>
      <c r="Q173" s="291"/>
    </row>
    <row r="174" spans="1:17" ht="13.5" x14ac:dyDescent="0.25">
      <c r="A174" s="155">
        <v>431103</v>
      </c>
      <c r="B174" s="233" t="s">
        <v>292</v>
      </c>
      <c r="C174" s="291"/>
      <c r="D174" s="291"/>
      <c r="E174" s="291"/>
      <c r="F174" s="291"/>
      <c r="G174" s="291"/>
      <c r="H174" s="291"/>
      <c r="I174" s="291"/>
      <c r="J174" s="291"/>
      <c r="K174" s="293">
        <f t="shared" si="13"/>
        <v>0</v>
      </c>
      <c r="L174" s="291"/>
      <c r="M174" s="292"/>
      <c r="N174" s="292"/>
      <c r="O174" s="294">
        <f t="shared" si="14"/>
        <v>0</v>
      </c>
      <c r="P174" s="291"/>
      <c r="Q174" s="291"/>
    </row>
    <row r="175" spans="1:17" ht="13.5" x14ac:dyDescent="0.25">
      <c r="A175" s="155">
        <v>431301</v>
      </c>
      <c r="B175" s="233" t="s">
        <v>110</v>
      </c>
      <c r="C175" s="291"/>
      <c r="D175" s="291"/>
      <c r="E175" s="291"/>
      <c r="F175" s="291"/>
      <c r="G175" s="291"/>
      <c r="H175" s="291"/>
      <c r="I175" s="291"/>
      <c r="J175" s="291"/>
      <c r="K175" s="293">
        <f t="shared" si="13"/>
        <v>0</v>
      </c>
      <c r="L175" s="291"/>
      <c r="M175" s="292"/>
      <c r="N175" s="292"/>
      <c r="O175" s="294">
        <f t="shared" si="14"/>
        <v>0</v>
      </c>
      <c r="P175" s="291"/>
      <c r="Q175" s="291"/>
    </row>
    <row r="176" spans="1:17" ht="13.5" x14ac:dyDescent="0.25">
      <c r="A176" s="155">
        <v>432101</v>
      </c>
      <c r="B176" s="233" t="s">
        <v>206</v>
      </c>
      <c r="C176" s="291"/>
      <c r="D176" s="291"/>
      <c r="E176" s="291"/>
      <c r="F176" s="291"/>
      <c r="G176" s="291"/>
      <c r="H176" s="291"/>
      <c r="I176" s="291"/>
      <c r="J176" s="291"/>
      <c r="K176" s="293">
        <f t="shared" si="13"/>
        <v>0</v>
      </c>
      <c r="L176" s="291"/>
      <c r="M176" s="292"/>
      <c r="N176" s="292"/>
      <c r="O176" s="294">
        <f t="shared" si="14"/>
        <v>0</v>
      </c>
      <c r="P176" s="291"/>
      <c r="Q176" s="291"/>
    </row>
    <row r="177" spans="1:17" ht="13.5" x14ac:dyDescent="0.25">
      <c r="A177" s="155">
        <v>441101</v>
      </c>
      <c r="B177" s="233" t="s">
        <v>111</v>
      </c>
      <c r="C177" s="291"/>
      <c r="D177" s="291"/>
      <c r="E177" s="291"/>
      <c r="F177" s="291"/>
      <c r="G177" s="291"/>
      <c r="H177" s="291"/>
      <c r="I177" s="291"/>
      <c r="J177" s="291"/>
      <c r="K177" s="293">
        <f t="shared" si="13"/>
        <v>0</v>
      </c>
      <c r="L177" s="291"/>
      <c r="M177" s="292"/>
      <c r="N177" s="292"/>
      <c r="O177" s="294">
        <f t="shared" si="14"/>
        <v>0</v>
      </c>
      <c r="P177" s="291"/>
      <c r="Q177" s="291"/>
    </row>
    <row r="178" spans="1:17" ht="13.5" x14ac:dyDescent="0.25">
      <c r="A178" s="155">
        <v>441501</v>
      </c>
      <c r="B178" s="233" t="s">
        <v>207</v>
      </c>
      <c r="C178" s="291"/>
      <c r="D178" s="291"/>
      <c r="E178" s="291"/>
      <c r="F178" s="291"/>
      <c r="G178" s="291"/>
      <c r="H178" s="291"/>
      <c r="I178" s="291"/>
      <c r="J178" s="291"/>
      <c r="K178" s="293">
        <f t="shared" si="13"/>
        <v>0</v>
      </c>
      <c r="L178" s="291"/>
      <c r="M178" s="292"/>
      <c r="N178" s="292"/>
      <c r="O178" s="294">
        <f t="shared" si="14"/>
        <v>0</v>
      </c>
      <c r="P178" s="291"/>
      <c r="Q178" s="291"/>
    </row>
    <row r="179" spans="1:17" ht="13.5" x14ac:dyDescent="0.25">
      <c r="A179" s="155">
        <v>441502</v>
      </c>
      <c r="B179" s="233" t="s">
        <v>329</v>
      </c>
      <c r="C179" s="291"/>
      <c r="D179" s="291"/>
      <c r="E179" s="291"/>
      <c r="F179" s="291"/>
      <c r="G179" s="291"/>
      <c r="H179" s="291"/>
      <c r="I179" s="291"/>
      <c r="J179" s="291"/>
      <c r="K179" s="293">
        <f t="shared" si="13"/>
        <v>0</v>
      </c>
      <c r="L179" s="291"/>
      <c r="M179" s="292"/>
      <c r="N179" s="292"/>
      <c r="O179" s="294">
        <f t="shared" si="14"/>
        <v>0</v>
      </c>
      <c r="P179" s="291"/>
      <c r="Q179" s="291"/>
    </row>
    <row r="180" spans="1:17" ht="13.5" x14ac:dyDescent="0.25">
      <c r="A180" s="155">
        <v>441601</v>
      </c>
      <c r="B180" s="233" t="s">
        <v>112</v>
      </c>
      <c r="C180" s="291"/>
      <c r="D180" s="291"/>
      <c r="E180" s="291"/>
      <c r="F180" s="291"/>
      <c r="G180" s="291"/>
      <c r="H180" s="291"/>
      <c r="I180" s="291"/>
      <c r="J180" s="291"/>
      <c r="K180" s="293">
        <f t="shared" si="13"/>
        <v>0</v>
      </c>
      <c r="L180" s="291"/>
      <c r="M180" s="292"/>
      <c r="N180" s="292"/>
      <c r="O180" s="294">
        <f t="shared" si="14"/>
        <v>0</v>
      </c>
      <c r="P180" s="291"/>
      <c r="Q180" s="291"/>
    </row>
    <row r="181" spans="1:17" ht="13.5" x14ac:dyDescent="0.25">
      <c r="A181" s="155">
        <v>441602</v>
      </c>
      <c r="B181" s="233" t="s">
        <v>293</v>
      </c>
      <c r="C181" s="291"/>
      <c r="D181" s="291"/>
      <c r="E181" s="291"/>
      <c r="F181" s="291"/>
      <c r="G181" s="291"/>
      <c r="H181" s="291"/>
      <c r="I181" s="291"/>
      <c r="J181" s="291"/>
      <c r="K181" s="293">
        <f t="shared" si="13"/>
        <v>0</v>
      </c>
      <c r="L181" s="291"/>
      <c r="M181" s="292"/>
      <c r="N181" s="292"/>
      <c r="O181" s="294">
        <f t="shared" si="14"/>
        <v>0</v>
      </c>
      <c r="P181" s="291"/>
      <c r="Q181" s="291"/>
    </row>
    <row r="182" spans="1:17" ht="13.5" x14ac:dyDescent="0.25">
      <c r="A182" s="155">
        <v>441902</v>
      </c>
      <c r="B182" s="233" t="s">
        <v>239</v>
      </c>
      <c r="C182" s="291"/>
      <c r="D182" s="291"/>
      <c r="E182" s="291"/>
      <c r="F182" s="291"/>
      <c r="G182" s="291"/>
      <c r="H182" s="291"/>
      <c r="I182" s="291"/>
      <c r="J182" s="291"/>
      <c r="K182" s="293">
        <f t="shared" si="13"/>
        <v>0</v>
      </c>
      <c r="L182" s="291"/>
      <c r="M182" s="292"/>
      <c r="N182" s="292"/>
      <c r="O182" s="294">
        <f t="shared" si="14"/>
        <v>0</v>
      </c>
      <c r="P182" s="291"/>
      <c r="Q182" s="291"/>
    </row>
    <row r="183" spans="1:17" ht="13.5" x14ac:dyDescent="0.25">
      <c r="A183" s="155">
        <v>441903</v>
      </c>
      <c r="B183" s="233" t="s">
        <v>208</v>
      </c>
      <c r="C183" s="291"/>
      <c r="D183" s="291"/>
      <c r="E183" s="291"/>
      <c r="F183" s="291"/>
      <c r="G183" s="291"/>
      <c r="H183" s="291"/>
      <c r="I183" s="291"/>
      <c r="J183" s="291"/>
      <c r="K183" s="293">
        <f t="shared" si="13"/>
        <v>0</v>
      </c>
      <c r="L183" s="291"/>
      <c r="M183" s="292"/>
      <c r="N183" s="292"/>
      <c r="O183" s="294">
        <f t="shared" si="14"/>
        <v>0</v>
      </c>
      <c r="P183" s="291"/>
      <c r="Q183" s="291"/>
    </row>
    <row r="184" spans="1:17" ht="13.5" x14ac:dyDescent="0.25">
      <c r="A184" s="159">
        <v>441905</v>
      </c>
      <c r="B184" s="233" t="s">
        <v>209</v>
      </c>
      <c r="C184" s="291"/>
      <c r="D184" s="291"/>
      <c r="E184" s="291"/>
      <c r="F184" s="291"/>
      <c r="G184" s="291"/>
      <c r="H184" s="291"/>
      <c r="I184" s="291"/>
      <c r="J184" s="291"/>
      <c r="K184" s="293">
        <f t="shared" si="13"/>
        <v>0</v>
      </c>
      <c r="L184" s="291"/>
      <c r="M184" s="292"/>
      <c r="N184" s="292"/>
      <c r="O184" s="294">
        <f t="shared" si="14"/>
        <v>0</v>
      </c>
      <c r="P184" s="291"/>
      <c r="Q184" s="291"/>
    </row>
    <row r="185" spans="1:17" ht="13.5" x14ac:dyDescent="0.25">
      <c r="A185" s="155">
        <v>672206</v>
      </c>
      <c r="B185" s="233" t="s">
        <v>246</v>
      </c>
      <c r="C185" s="291"/>
      <c r="D185" s="291"/>
      <c r="E185" s="291"/>
      <c r="F185" s="291"/>
      <c r="G185" s="291"/>
      <c r="H185" s="291"/>
      <c r="I185" s="291"/>
      <c r="J185" s="291"/>
      <c r="K185" s="293">
        <f t="shared" si="13"/>
        <v>0</v>
      </c>
      <c r="L185" s="291"/>
      <c r="M185" s="292"/>
      <c r="N185" s="292"/>
      <c r="O185" s="294">
        <f t="shared" si="14"/>
        <v>0</v>
      </c>
      <c r="P185" s="291"/>
      <c r="Q185" s="291"/>
    </row>
    <row r="186" spans="1:17" ht="13.5" x14ac:dyDescent="0.25">
      <c r="A186" s="1086" t="s">
        <v>114</v>
      </c>
      <c r="B186" s="1087"/>
      <c r="C186" s="295">
        <f>SUM(C157:C185)</f>
        <v>0</v>
      </c>
      <c r="D186" s="295">
        <f>SUM(D157:D185)</f>
        <v>0</v>
      </c>
      <c r="E186" s="295">
        <f t="shared" ref="E186:Q186" si="15">SUM(E157:E185)</f>
        <v>0</v>
      </c>
      <c r="F186" s="295">
        <f t="shared" si="15"/>
        <v>0</v>
      </c>
      <c r="G186" s="295">
        <f t="shared" si="15"/>
        <v>0</v>
      </c>
      <c r="H186" s="295">
        <f t="shared" si="15"/>
        <v>0</v>
      </c>
      <c r="I186" s="295">
        <f t="shared" si="15"/>
        <v>0</v>
      </c>
      <c r="J186" s="295">
        <f t="shared" si="15"/>
        <v>0</v>
      </c>
      <c r="K186" s="295">
        <f t="shared" si="15"/>
        <v>0</v>
      </c>
      <c r="L186" s="295">
        <f t="shared" si="15"/>
        <v>0</v>
      </c>
      <c r="M186" s="295">
        <f t="shared" si="15"/>
        <v>0</v>
      </c>
      <c r="N186" s="295">
        <f t="shared" si="15"/>
        <v>0</v>
      </c>
      <c r="O186" s="295">
        <f t="shared" si="14"/>
        <v>0</v>
      </c>
      <c r="P186" s="295">
        <f t="shared" si="15"/>
        <v>0</v>
      </c>
      <c r="Q186" s="295">
        <f t="shared" si="15"/>
        <v>0</v>
      </c>
    </row>
    <row r="187" spans="1:17" x14ac:dyDescent="0.2">
      <c r="A187" s="1066" t="s">
        <v>240</v>
      </c>
      <c r="B187" s="1067"/>
      <c r="C187" s="1067"/>
      <c r="D187" s="1067"/>
      <c r="E187" s="1067"/>
      <c r="F187" s="1067"/>
      <c r="G187" s="1067"/>
      <c r="H187" s="1067"/>
      <c r="I187" s="1067"/>
      <c r="J187" s="1067"/>
      <c r="K187" s="1067"/>
      <c r="L187" s="1067"/>
      <c r="M187" s="1067"/>
      <c r="N187" s="1067"/>
      <c r="O187" s="1067"/>
      <c r="P187" s="1067"/>
      <c r="Q187" s="1068"/>
    </row>
    <row r="188" spans="1:17" ht="13.5" x14ac:dyDescent="0.25">
      <c r="A188" s="219">
        <v>511301</v>
      </c>
      <c r="B188" s="237" t="s">
        <v>102</v>
      </c>
      <c r="C188" s="291"/>
      <c r="D188" s="291"/>
      <c r="E188" s="291"/>
      <c r="F188" s="291"/>
      <c r="G188" s="291"/>
      <c r="H188" s="291"/>
      <c r="I188" s="291"/>
      <c r="J188" s="291"/>
      <c r="K188" s="293">
        <f t="shared" ref="K188:K199" si="16">SUM(C188:J188)</f>
        <v>0</v>
      </c>
      <c r="L188" s="291"/>
      <c r="M188" s="292"/>
      <c r="N188" s="292"/>
      <c r="O188" s="294">
        <f t="shared" ref="O188:O200" si="17">SUM(L188:N188)</f>
        <v>0</v>
      </c>
      <c r="P188" s="291"/>
      <c r="Q188" s="291"/>
    </row>
    <row r="189" spans="1:17" ht="13.5" x14ac:dyDescent="0.25">
      <c r="A189" s="105">
        <v>511302</v>
      </c>
      <c r="B189" s="236" t="s">
        <v>241</v>
      </c>
      <c r="C189" s="291"/>
      <c r="D189" s="291"/>
      <c r="E189" s="291"/>
      <c r="F189" s="291"/>
      <c r="G189" s="291"/>
      <c r="H189" s="291"/>
      <c r="I189" s="291"/>
      <c r="J189" s="291"/>
      <c r="K189" s="293">
        <f t="shared" si="16"/>
        <v>0</v>
      </c>
      <c r="L189" s="291"/>
      <c r="M189" s="292"/>
      <c r="N189" s="292"/>
      <c r="O189" s="294">
        <f t="shared" si="17"/>
        <v>0</v>
      </c>
      <c r="P189" s="291"/>
      <c r="Q189" s="291"/>
    </row>
    <row r="190" spans="1:17" ht="13.5" x14ac:dyDescent="0.25">
      <c r="A190" s="105">
        <v>515301</v>
      </c>
      <c r="B190" s="236" t="s">
        <v>273</v>
      </c>
      <c r="C190" s="291"/>
      <c r="D190" s="291"/>
      <c r="E190" s="291"/>
      <c r="F190" s="291"/>
      <c r="G190" s="291"/>
      <c r="H190" s="291"/>
      <c r="I190" s="291"/>
      <c r="J190" s="291"/>
      <c r="K190" s="293">
        <f t="shared" si="16"/>
        <v>0</v>
      </c>
      <c r="L190" s="291"/>
      <c r="M190" s="292"/>
      <c r="N190" s="292"/>
      <c r="O190" s="294">
        <f t="shared" si="17"/>
        <v>0</v>
      </c>
      <c r="P190" s="291"/>
      <c r="Q190" s="291"/>
    </row>
    <row r="191" spans="1:17" ht="13.5" x14ac:dyDescent="0.25">
      <c r="A191" s="105">
        <v>516401</v>
      </c>
      <c r="B191" s="236" t="s">
        <v>218</v>
      </c>
      <c r="C191" s="291"/>
      <c r="D191" s="291"/>
      <c r="E191" s="291"/>
      <c r="F191" s="291"/>
      <c r="G191" s="291"/>
      <c r="H191" s="291"/>
      <c r="I191" s="291"/>
      <c r="J191" s="291"/>
      <c r="K191" s="293">
        <f t="shared" si="16"/>
        <v>0</v>
      </c>
      <c r="L191" s="291"/>
      <c r="M191" s="292"/>
      <c r="N191" s="292"/>
      <c r="O191" s="294">
        <f t="shared" si="17"/>
        <v>0</v>
      </c>
      <c r="P191" s="291"/>
      <c r="Q191" s="291"/>
    </row>
    <row r="192" spans="1:17" ht="13.5" x14ac:dyDescent="0.25">
      <c r="A192" s="105">
        <v>516403</v>
      </c>
      <c r="B192" s="236" t="s">
        <v>242</v>
      </c>
      <c r="C192" s="291"/>
      <c r="D192" s="291"/>
      <c r="E192" s="291"/>
      <c r="F192" s="291"/>
      <c r="G192" s="291"/>
      <c r="H192" s="291"/>
      <c r="I192" s="291"/>
      <c r="J192" s="291"/>
      <c r="K192" s="293">
        <f t="shared" si="16"/>
        <v>0</v>
      </c>
      <c r="L192" s="291"/>
      <c r="M192" s="292"/>
      <c r="N192" s="292"/>
      <c r="O192" s="294">
        <f t="shared" si="17"/>
        <v>0</v>
      </c>
      <c r="P192" s="291"/>
      <c r="Q192" s="291"/>
    </row>
    <row r="193" spans="1:17" ht="13.5" x14ac:dyDescent="0.25">
      <c r="A193" s="105">
        <v>523102</v>
      </c>
      <c r="B193" s="236" t="s">
        <v>210</v>
      </c>
      <c r="C193" s="291"/>
      <c r="D193" s="291"/>
      <c r="E193" s="291"/>
      <c r="F193" s="291"/>
      <c r="G193" s="291"/>
      <c r="H193" s="291"/>
      <c r="I193" s="291"/>
      <c r="J193" s="291"/>
      <c r="K193" s="293">
        <f t="shared" si="16"/>
        <v>0</v>
      </c>
      <c r="L193" s="291"/>
      <c r="M193" s="292"/>
      <c r="N193" s="292"/>
      <c r="O193" s="294">
        <f t="shared" si="17"/>
        <v>0</v>
      </c>
      <c r="P193" s="291"/>
      <c r="Q193" s="291"/>
    </row>
    <row r="194" spans="1:17" ht="13.5" x14ac:dyDescent="0.25">
      <c r="A194" s="155">
        <v>541101</v>
      </c>
      <c r="B194" s="233" t="s">
        <v>103</v>
      </c>
      <c r="C194" s="291"/>
      <c r="D194" s="291"/>
      <c r="E194" s="291"/>
      <c r="F194" s="291"/>
      <c r="G194" s="291"/>
      <c r="H194" s="291"/>
      <c r="I194" s="291"/>
      <c r="J194" s="291"/>
      <c r="K194" s="293">
        <f t="shared" si="16"/>
        <v>0</v>
      </c>
      <c r="L194" s="291"/>
      <c r="M194" s="292"/>
      <c r="N194" s="292"/>
      <c r="O194" s="294">
        <f t="shared" si="17"/>
        <v>0</v>
      </c>
      <c r="P194" s="291"/>
      <c r="Q194" s="291"/>
    </row>
    <row r="195" spans="1:17" ht="13.5" x14ac:dyDescent="0.25">
      <c r="A195" s="155">
        <v>541201</v>
      </c>
      <c r="B195" s="233" t="s">
        <v>104</v>
      </c>
      <c r="C195" s="291"/>
      <c r="D195" s="291"/>
      <c r="E195" s="291"/>
      <c r="F195" s="291"/>
      <c r="G195" s="291"/>
      <c r="H195" s="291"/>
      <c r="I195" s="291"/>
      <c r="J195" s="291"/>
      <c r="K195" s="293">
        <f t="shared" si="16"/>
        <v>0</v>
      </c>
      <c r="L195" s="291"/>
      <c r="M195" s="292"/>
      <c r="N195" s="292"/>
      <c r="O195" s="294">
        <f t="shared" si="17"/>
        <v>0</v>
      </c>
      <c r="P195" s="291"/>
      <c r="Q195" s="291"/>
    </row>
    <row r="196" spans="1:17" ht="13.5" x14ac:dyDescent="0.25">
      <c r="A196" s="155">
        <v>541202</v>
      </c>
      <c r="B196" s="233" t="s">
        <v>272</v>
      </c>
      <c r="C196" s="291"/>
      <c r="D196" s="291"/>
      <c r="E196" s="291"/>
      <c r="F196" s="291"/>
      <c r="G196" s="291"/>
      <c r="H196" s="291"/>
      <c r="I196" s="291"/>
      <c r="J196" s="291"/>
      <c r="K196" s="293">
        <f t="shared" si="16"/>
        <v>0</v>
      </c>
      <c r="L196" s="291"/>
      <c r="M196" s="292"/>
      <c r="N196" s="292"/>
      <c r="O196" s="294">
        <f t="shared" si="17"/>
        <v>0</v>
      </c>
      <c r="P196" s="291"/>
      <c r="Q196" s="291"/>
    </row>
    <row r="197" spans="1:17" ht="13.5" x14ac:dyDescent="0.25">
      <c r="A197" s="155">
        <v>541401</v>
      </c>
      <c r="B197" s="233" t="s">
        <v>105</v>
      </c>
      <c r="C197" s="291"/>
      <c r="D197" s="291"/>
      <c r="E197" s="291"/>
      <c r="F197" s="291"/>
      <c r="G197" s="291"/>
      <c r="H197" s="291"/>
      <c r="I197" s="291"/>
      <c r="J197" s="291"/>
      <c r="K197" s="293">
        <f t="shared" si="16"/>
        <v>0</v>
      </c>
      <c r="L197" s="291"/>
      <c r="M197" s="292"/>
      <c r="N197" s="292"/>
      <c r="O197" s="294">
        <f t="shared" si="17"/>
        <v>0</v>
      </c>
      <c r="P197" s="291"/>
      <c r="Q197" s="291"/>
    </row>
    <row r="198" spans="1:17" ht="13.5" x14ac:dyDescent="0.25">
      <c r="A198" s="155">
        <v>541901</v>
      </c>
      <c r="B198" s="233" t="s">
        <v>270</v>
      </c>
      <c r="C198" s="291"/>
      <c r="D198" s="291"/>
      <c r="E198" s="291"/>
      <c r="F198" s="291"/>
      <c r="G198" s="291"/>
      <c r="H198" s="291"/>
      <c r="I198" s="291"/>
      <c r="J198" s="291"/>
      <c r="K198" s="293">
        <f t="shared" si="16"/>
        <v>0</v>
      </c>
      <c r="L198" s="291"/>
      <c r="M198" s="292"/>
      <c r="N198" s="292"/>
      <c r="O198" s="294">
        <f t="shared" si="17"/>
        <v>0</v>
      </c>
      <c r="P198" s="291"/>
      <c r="Q198" s="291"/>
    </row>
    <row r="199" spans="1:17" ht="13.5" x14ac:dyDescent="0.25">
      <c r="A199" s="155">
        <v>541902</v>
      </c>
      <c r="B199" s="233" t="s">
        <v>271</v>
      </c>
      <c r="C199" s="291"/>
      <c r="D199" s="291"/>
      <c r="E199" s="291"/>
      <c r="F199" s="291"/>
      <c r="G199" s="291"/>
      <c r="H199" s="291"/>
      <c r="I199" s="291"/>
      <c r="J199" s="291"/>
      <c r="K199" s="293">
        <f t="shared" si="16"/>
        <v>0</v>
      </c>
      <c r="L199" s="292"/>
      <c r="M199" s="292"/>
      <c r="N199" s="292"/>
      <c r="O199" s="294">
        <f t="shared" si="17"/>
        <v>0</v>
      </c>
      <c r="P199" s="291"/>
      <c r="Q199" s="291"/>
    </row>
    <row r="200" spans="1:17" ht="13.5" x14ac:dyDescent="0.25">
      <c r="A200" s="1086" t="s">
        <v>115</v>
      </c>
      <c r="B200" s="1087"/>
      <c r="C200" s="295">
        <f>SUM(C188:C199)</f>
        <v>0</v>
      </c>
      <c r="D200" s="295">
        <f>SUM(D188:D199)</f>
        <v>0</v>
      </c>
      <c r="E200" s="295">
        <f t="shared" ref="E200:Q200" si="18">SUM(E188:E199)</f>
        <v>0</v>
      </c>
      <c r="F200" s="295">
        <f t="shared" si="18"/>
        <v>0</v>
      </c>
      <c r="G200" s="295">
        <f t="shared" si="18"/>
        <v>0</v>
      </c>
      <c r="H200" s="295">
        <f t="shared" si="18"/>
        <v>0</v>
      </c>
      <c r="I200" s="295">
        <f t="shared" si="18"/>
        <v>0</v>
      </c>
      <c r="J200" s="295">
        <f t="shared" si="18"/>
        <v>0</v>
      </c>
      <c r="K200" s="295">
        <f t="shared" si="18"/>
        <v>0</v>
      </c>
      <c r="L200" s="295">
        <f t="shared" si="18"/>
        <v>0</v>
      </c>
      <c r="M200" s="295">
        <f t="shared" si="18"/>
        <v>0</v>
      </c>
      <c r="N200" s="295">
        <f t="shared" si="18"/>
        <v>0</v>
      </c>
      <c r="O200" s="295">
        <f t="shared" si="17"/>
        <v>0</v>
      </c>
      <c r="P200" s="295">
        <f t="shared" si="18"/>
        <v>0</v>
      </c>
      <c r="Q200" s="295">
        <f t="shared" si="18"/>
        <v>0</v>
      </c>
    </row>
    <row r="201" spans="1:17" x14ac:dyDescent="0.2">
      <c r="A201" s="1066" t="s">
        <v>116</v>
      </c>
      <c r="B201" s="1067"/>
      <c r="C201" s="1067"/>
      <c r="D201" s="1067"/>
      <c r="E201" s="1067"/>
      <c r="F201" s="1067"/>
      <c r="G201" s="1067"/>
      <c r="H201" s="1067"/>
      <c r="I201" s="1067"/>
      <c r="J201" s="1067"/>
      <c r="K201" s="1067"/>
      <c r="L201" s="1067"/>
      <c r="M201" s="1067"/>
      <c r="N201" s="1067"/>
      <c r="O201" s="1067"/>
      <c r="P201" s="1067"/>
      <c r="Q201" s="1068"/>
    </row>
    <row r="202" spans="1:17" ht="13.5" x14ac:dyDescent="0.25">
      <c r="A202" s="220">
        <v>732101</v>
      </c>
      <c r="B202" s="320" t="s">
        <v>326</v>
      </c>
      <c r="C202" s="291"/>
      <c r="D202" s="291"/>
      <c r="E202" s="291"/>
      <c r="F202" s="291"/>
      <c r="G202" s="291"/>
      <c r="H202" s="291"/>
      <c r="I202" s="291"/>
      <c r="J202" s="291"/>
      <c r="K202" s="293">
        <f t="shared" ref="K202:K210" si="19">SUM(C202:J202)</f>
        <v>0</v>
      </c>
      <c r="L202" s="291"/>
      <c r="M202" s="292"/>
      <c r="N202" s="292"/>
      <c r="O202" s="294">
        <f t="shared" ref="O202:O211" si="20">SUM(L202:N202)</f>
        <v>0</v>
      </c>
      <c r="P202" s="291"/>
      <c r="Q202" s="291"/>
    </row>
    <row r="203" spans="1:17" ht="13.5" x14ac:dyDescent="0.25">
      <c r="A203" s="155">
        <v>732201</v>
      </c>
      <c r="B203" s="233" t="s">
        <v>327</v>
      </c>
      <c r="C203" s="291"/>
      <c r="D203" s="291"/>
      <c r="E203" s="291"/>
      <c r="F203" s="291"/>
      <c r="G203" s="291"/>
      <c r="H203" s="291"/>
      <c r="I203" s="291"/>
      <c r="J203" s="291"/>
      <c r="K203" s="293">
        <f t="shared" si="19"/>
        <v>0</v>
      </c>
      <c r="L203" s="291"/>
      <c r="M203" s="292"/>
      <c r="N203" s="292"/>
      <c r="O203" s="294">
        <f t="shared" si="20"/>
        <v>0</v>
      </c>
      <c r="P203" s="291"/>
      <c r="Q203" s="291"/>
    </row>
    <row r="204" spans="1:17" ht="13.5" x14ac:dyDescent="0.25">
      <c r="A204" s="103">
        <v>732203</v>
      </c>
      <c r="B204" s="234" t="s">
        <v>447</v>
      </c>
      <c r="C204" s="291"/>
      <c r="D204" s="291"/>
      <c r="E204" s="291"/>
      <c r="F204" s="291"/>
      <c r="G204" s="291"/>
      <c r="H204" s="291"/>
      <c r="I204" s="291"/>
      <c r="J204" s="291"/>
      <c r="K204" s="293">
        <f t="shared" si="19"/>
        <v>0</v>
      </c>
      <c r="L204" s="291"/>
      <c r="M204" s="292"/>
      <c r="N204" s="292"/>
      <c r="O204" s="294">
        <f t="shared" si="20"/>
        <v>0</v>
      </c>
      <c r="P204" s="291"/>
      <c r="Q204" s="291"/>
    </row>
    <row r="205" spans="1:17" ht="13.5" x14ac:dyDescent="0.25">
      <c r="A205" s="103">
        <v>733101</v>
      </c>
      <c r="B205" s="233" t="s">
        <v>248</v>
      </c>
      <c r="C205" s="291"/>
      <c r="D205" s="291"/>
      <c r="E205" s="291"/>
      <c r="F205" s="291"/>
      <c r="G205" s="291"/>
      <c r="H205" s="291"/>
      <c r="I205" s="291"/>
      <c r="J205" s="291"/>
      <c r="K205" s="293">
        <f t="shared" si="19"/>
        <v>0</v>
      </c>
      <c r="L205" s="291"/>
      <c r="M205" s="292"/>
      <c r="N205" s="292"/>
      <c r="O205" s="294">
        <f t="shared" si="20"/>
        <v>0</v>
      </c>
      <c r="P205" s="291"/>
      <c r="Q205" s="291"/>
    </row>
    <row r="206" spans="1:17" ht="13.5" x14ac:dyDescent="0.25">
      <c r="A206" s="155">
        <v>733201</v>
      </c>
      <c r="B206" s="233" t="s">
        <v>118</v>
      </c>
      <c r="C206" s="291"/>
      <c r="D206" s="291"/>
      <c r="E206" s="291"/>
      <c r="F206" s="291"/>
      <c r="G206" s="291"/>
      <c r="H206" s="291"/>
      <c r="I206" s="291"/>
      <c r="J206" s="291"/>
      <c r="K206" s="293">
        <f t="shared" si="19"/>
        <v>0</v>
      </c>
      <c r="L206" s="291"/>
      <c r="M206" s="292"/>
      <c r="N206" s="292"/>
      <c r="O206" s="294">
        <f t="shared" si="20"/>
        <v>0</v>
      </c>
      <c r="P206" s="291"/>
      <c r="Q206" s="291"/>
    </row>
    <row r="207" spans="1:17" ht="13.5" x14ac:dyDescent="0.25">
      <c r="A207" s="155">
        <v>733209</v>
      </c>
      <c r="B207" s="233" t="s">
        <v>263</v>
      </c>
      <c r="C207" s="291"/>
      <c r="D207" s="291"/>
      <c r="E207" s="291"/>
      <c r="F207" s="291"/>
      <c r="G207" s="291"/>
      <c r="H207" s="291"/>
      <c r="I207" s="291"/>
      <c r="J207" s="291"/>
      <c r="K207" s="293">
        <f t="shared" si="19"/>
        <v>0</v>
      </c>
      <c r="L207" s="291"/>
      <c r="M207" s="292"/>
      <c r="N207" s="292"/>
      <c r="O207" s="294">
        <f t="shared" si="20"/>
        <v>0</v>
      </c>
      <c r="P207" s="291"/>
      <c r="Q207" s="291"/>
    </row>
    <row r="208" spans="1:17" ht="13.5" x14ac:dyDescent="0.25">
      <c r="A208" s="155">
        <v>734201</v>
      </c>
      <c r="B208" s="233" t="s">
        <v>119</v>
      </c>
      <c r="C208" s="291"/>
      <c r="D208" s="291"/>
      <c r="E208" s="291"/>
      <c r="F208" s="291"/>
      <c r="G208" s="291"/>
      <c r="H208" s="291"/>
      <c r="I208" s="291"/>
      <c r="J208" s="291"/>
      <c r="K208" s="293">
        <f t="shared" si="19"/>
        <v>0</v>
      </c>
      <c r="L208" s="291"/>
      <c r="M208" s="292"/>
      <c r="N208" s="292"/>
      <c r="O208" s="294">
        <f t="shared" si="20"/>
        <v>0</v>
      </c>
      <c r="P208" s="291"/>
      <c r="Q208" s="291"/>
    </row>
    <row r="209" spans="1:17" ht="13.5" x14ac:dyDescent="0.25">
      <c r="A209" s="155">
        <v>734204</v>
      </c>
      <c r="B209" s="233" t="s">
        <v>216</v>
      </c>
      <c r="C209" s="291"/>
      <c r="D209" s="291"/>
      <c r="E209" s="291"/>
      <c r="F209" s="291"/>
      <c r="G209" s="291"/>
      <c r="H209" s="291"/>
      <c r="I209" s="291"/>
      <c r="J209" s="291"/>
      <c r="K209" s="293">
        <f t="shared" si="19"/>
        <v>0</v>
      </c>
      <c r="L209" s="291"/>
      <c r="M209" s="292"/>
      <c r="N209" s="292"/>
      <c r="O209" s="294">
        <f t="shared" si="20"/>
        <v>0</v>
      </c>
      <c r="P209" s="291"/>
      <c r="Q209" s="291"/>
    </row>
    <row r="210" spans="1:17" ht="13.5" x14ac:dyDescent="0.25">
      <c r="A210" s="155">
        <v>734205</v>
      </c>
      <c r="B210" s="233" t="s">
        <v>262</v>
      </c>
      <c r="C210" s="291"/>
      <c r="D210" s="291"/>
      <c r="E210" s="291"/>
      <c r="F210" s="291"/>
      <c r="G210" s="291"/>
      <c r="H210" s="291"/>
      <c r="I210" s="291"/>
      <c r="J210" s="291"/>
      <c r="K210" s="293">
        <f t="shared" si="19"/>
        <v>0</v>
      </c>
      <c r="L210" s="292"/>
      <c r="M210" s="292"/>
      <c r="N210" s="292"/>
      <c r="O210" s="294">
        <f t="shared" si="20"/>
        <v>0</v>
      </c>
      <c r="P210" s="291"/>
      <c r="Q210" s="291"/>
    </row>
    <row r="211" spans="1:17" ht="13.5" x14ac:dyDescent="0.25">
      <c r="A211" s="1086" t="s">
        <v>120</v>
      </c>
      <c r="B211" s="1087"/>
      <c r="C211" s="295">
        <f>SUM(C202:C210)</f>
        <v>0</v>
      </c>
      <c r="D211" s="295">
        <f>SUM(D202:D210)</f>
        <v>0</v>
      </c>
      <c r="E211" s="295">
        <f t="shared" ref="E211:Q211" si="21">SUM(E202:E210)</f>
        <v>0</v>
      </c>
      <c r="F211" s="295">
        <f t="shared" si="21"/>
        <v>0</v>
      </c>
      <c r="G211" s="295">
        <f t="shared" si="21"/>
        <v>0</v>
      </c>
      <c r="H211" s="295">
        <f t="shared" si="21"/>
        <v>0</v>
      </c>
      <c r="I211" s="295">
        <f t="shared" si="21"/>
        <v>0</v>
      </c>
      <c r="J211" s="295">
        <f t="shared" si="21"/>
        <v>0</v>
      </c>
      <c r="K211" s="295">
        <f t="shared" si="21"/>
        <v>0</v>
      </c>
      <c r="L211" s="295">
        <f t="shared" si="21"/>
        <v>0</v>
      </c>
      <c r="M211" s="295">
        <f t="shared" si="21"/>
        <v>0</v>
      </c>
      <c r="N211" s="295">
        <f t="shared" si="21"/>
        <v>0</v>
      </c>
      <c r="O211" s="295">
        <f t="shared" si="20"/>
        <v>0</v>
      </c>
      <c r="P211" s="295">
        <f t="shared" si="21"/>
        <v>0</v>
      </c>
      <c r="Q211" s="295">
        <f t="shared" si="21"/>
        <v>0</v>
      </c>
    </row>
    <row r="212" spans="1:17" x14ac:dyDescent="0.2">
      <c r="A212" s="1066" t="s">
        <v>121</v>
      </c>
      <c r="B212" s="1067"/>
      <c r="C212" s="1067"/>
      <c r="D212" s="1067"/>
      <c r="E212" s="1067"/>
      <c r="F212" s="1067"/>
      <c r="G212" s="1067"/>
      <c r="H212" s="1067"/>
      <c r="I212" s="1067"/>
      <c r="J212" s="1067"/>
      <c r="K212" s="1067"/>
      <c r="L212" s="1067"/>
      <c r="M212" s="1067"/>
      <c r="N212" s="1067"/>
      <c r="O212" s="1067"/>
      <c r="P212" s="1067"/>
      <c r="Q212" s="1068"/>
    </row>
    <row r="213" spans="1:17" ht="13.5" x14ac:dyDescent="0.25">
      <c r="A213" s="155">
        <v>811201</v>
      </c>
      <c r="B213" s="232" t="s">
        <v>217</v>
      </c>
      <c r="C213" s="291"/>
      <c r="D213" s="291"/>
      <c r="E213" s="291"/>
      <c r="F213" s="291"/>
      <c r="G213" s="291"/>
      <c r="H213" s="291"/>
      <c r="I213" s="291"/>
      <c r="J213" s="291"/>
      <c r="K213" s="293">
        <f t="shared" ref="K213:K226" si="22">SUM(C213:J213)</f>
        <v>0</v>
      </c>
      <c r="L213" s="291"/>
      <c r="M213" s="292"/>
      <c r="N213" s="292"/>
      <c r="O213" s="294">
        <f t="shared" ref="O213:O227" si="23">SUM(L213:N213)</f>
        <v>0</v>
      </c>
      <c r="P213" s="291"/>
      <c r="Q213" s="291"/>
    </row>
    <row r="214" spans="1:17" ht="13.5" x14ac:dyDescent="0.25">
      <c r="A214" s="155">
        <v>811203</v>
      </c>
      <c r="B214" s="232" t="s">
        <v>249</v>
      </c>
      <c r="C214" s="291"/>
      <c r="D214" s="291"/>
      <c r="E214" s="291"/>
      <c r="F214" s="291"/>
      <c r="G214" s="291"/>
      <c r="H214" s="291"/>
      <c r="I214" s="291"/>
      <c r="J214" s="291"/>
      <c r="K214" s="293">
        <f t="shared" si="22"/>
        <v>0</v>
      </c>
      <c r="L214" s="291"/>
      <c r="M214" s="292"/>
      <c r="N214" s="292"/>
      <c r="O214" s="294">
        <f t="shared" si="23"/>
        <v>0</v>
      </c>
      <c r="P214" s="291"/>
      <c r="Q214" s="291"/>
    </row>
    <row r="215" spans="1:17" ht="13.5" x14ac:dyDescent="0.25">
      <c r="A215" s="155">
        <v>811204</v>
      </c>
      <c r="B215" s="232" t="s">
        <v>250</v>
      </c>
      <c r="C215" s="291"/>
      <c r="D215" s="291"/>
      <c r="E215" s="291"/>
      <c r="F215" s="291"/>
      <c r="G215" s="291"/>
      <c r="H215" s="291"/>
      <c r="I215" s="291"/>
      <c r="J215" s="291"/>
      <c r="K215" s="293">
        <f t="shared" si="22"/>
        <v>0</v>
      </c>
      <c r="L215" s="291"/>
      <c r="M215" s="292"/>
      <c r="N215" s="292"/>
      <c r="O215" s="294">
        <f t="shared" si="23"/>
        <v>0</v>
      </c>
      <c r="P215" s="291"/>
      <c r="Q215" s="291"/>
    </row>
    <row r="216" spans="1:17" ht="13.5" x14ac:dyDescent="0.25">
      <c r="A216" s="155">
        <v>812902</v>
      </c>
      <c r="B216" s="232" t="s">
        <v>122</v>
      </c>
      <c r="C216" s="291"/>
      <c r="D216" s="291"/>
      <c r="E216" s="291"/>
      <c r="F216" s="291"/>
      <c r="G216" s="291"/>
      <c r="H216" s="291"/>
      <c r="I216" s="291"/>
      <c r="J216" s="291"/>
      <c r="K216" s="293">
        <f t="shared" si="22"/>
        <v>0</v>
      </c>
      <c r="L216" s="291"/>
      <c r="M216" s="292"/>
      <c r="N216" s="292"/>
      <c r="O216" s="294">
        <f t="shared" si="23"/>
        <v>0</v>
      </c>
      <c r="P216" s="291"/>
      <c r="Q216" s="291"/>
    </row>
    <row r="217" spans="1:17" ht="13.5" x14ac:dyDescent="0.25">
      <c r="A217" s="155">
        <v>821401</v>
      </c>
      <c r="B217" s="232" t="s">
        <v>123</v>
      </c>
      <c r="C217" s="291"/>
      <c r="D217" s="291"/>
      <c r="E217" s="291"/>
      <c r="F217" s="291"/>
      <c r="G217" s="291"/>
      <c r="H217" s="291"/>
      <c r="I217" s="291"/>
      <c r="J217" s="291"/>
      <c r="K217" s="293">
        <f t="shared" si="22"/>
        <v>0</v>
      </c>
      <c r="L217" s="291"/>
      <c r="M217" s="292"/>
      <c r="N217" s="292"/>
      <c r="O217" s="294">
        <f t="shared" si="23"/>
        <v>0</v>
      </c>
      <c r="P217" s="291"/>
      <c r="Q217" s="291"/>
    </row>
    <row r="218" spans="1:17" ht="13.5" x14ac:dyDescent="0.25">
      <c r="A218" s="155">
        <v>831301</v>
      </c>
      <c r="B218" s="232" t="s">
        <v>124</v>
      </c>
      <c r="C218" s="291"/>
      <c r="D218" s="291"/>
      <c r="E218" s="291"/>
      <c r="F218" s="291"/>
      <c r="G218" s="291"/>
      <c r="H218" s="291"/>
      <c r="I218" s="291"/>
      <c r="J218" s="291"/>
      <c r="K218" s="293">
        <f t="shared" si="22"/>
        <v>0</v>
      </c>
      <c r="L218" s="291"/>
      <c r="M218" s="292"/>
      <c r="N218" s="292"/>
      <c r="O218" s="294">
        <f t="shared" si="23"/>
        <v>0</v>
      </c>
      <c r="P218" s="291"/>
      <c r="Q218" s="291"/>
    </row>
    <row r="219" spans="1:17" ht="13.5" x14ac:dyDescent="0.25">
      <c r="A219" s="103">
        <v>831302</v>
      </c>
      <c r="B219" s="234" t="s">
        <v>251</v>
      </c>
      <c r="C219" s="291"/>
      <c r="D219" s="291"/>
      <c r="E219" s="291"/>
      <c r="F219" s="291"/>
      <c r="G219" s="291"/>
      <c r="H219" s="291"/>
      <c r="I219" s="291"/>
      <c r="J219" s="291"/>
      <c r="K219" s="293">
        <f t="shared" si="22"/>
        <v>0</v>
      </c>
      <c r="L219" s="291"/>
      <c r="M219" s="292"/>
      <c r="N219" s="292"/>
      <c r="O219" s="294">
        <f t="shared" si="23"/>
        <v>0</v>
      </c>
      <c r="P219" s="291"/>
      <c r="Q219" s="291"/>
    </row>
    <row r="220" spans="1:17" ht="13.5" x14ac:dyDescent="0.25">
      <c r="A220" s="155">
        <v>831303</v>
      </c>
      <c r="B220" s="232" t="s">
        <v>125</v>
      </c>
      <c r="C220" s="291"/>
      <c r="D220" s="291"/>
      <c r="E220" s="291"/>
      <c r="F220" s="291"/>
      <c r="G220" s="291"/>
      <c r="H220" s="291"/>
      <c r="I220" s="291"/>
      <c r="J220" s="291"/>
      <c r="K220" s="293">
        <f t="shared" si="22"/>
        <v>0</v>
      </c>
      <c r="L220" s="291"/>
      <c r="M220" s="292"/>
      <c r="N220" s="292"/>
      <c r="O220" s="294">
        <f t="shared" si="23"/>
        <v>0</v>
      </c>
      <c r="P220" s="291"/>
      <c r="Q220" s="291"/>
    </row>
    <row r="221" spans="1:17" ht="13.5" x14ac:dyDescent="0.25">
      <c r="A221" s="155">
        <v>831304</v>
      </c>
      <c r="B221" s="232" t="s">
        <v>126</v>
      </c>
      <c r="C221" s="291"/>
      <c r="D221" s="291"/>
      <c r="E221" s="291"/>
      <c r="F221" s="291"/>
      <c r="G221" s="291"/>
      <c r="H221" s="291"/>
      <c r="I221" s="291"/>
      <c r="J221" s="291"/>
      <c r="K221" s="293">
        <f t="shared" si="22"/>
        <v>0</v>
      </c>
      <c r="L221" s="291"/>
      <c r="M221" s="292"/>
      <c r="N221" s="292"/>
      <c r="O221" s="294">
        <f t="shared" si="23"/>
        <v>0</v>
      </c>
      <c r="P221" s="291"/>
      <c r="Q221" s="291"/>
    </row>
    <row r="222" spans="1:17" ht="13.5" x14ac:dyDescent="0.25">
      <c r="A222" s="155">
        <v>861101</v>
      </c>
      <c r="B222" s="232" t="s">
        <v>127</v>
      </c>
      <c r="C222" s="291"/>
      <c r="D222" s="291"/>
      <c r="E222" s="291"/>
      <c r="F222" s="291"/>
      <c r="G222" s="291"/>
      <c r="H222" s="291"/>
      <c r="I222" s="291"/>
      <c r="J222" s="291"/>
      <c r="K222" s="293">
        <f t="shared" si="22"/>
        <v>0</v>
      </c>
      <c r="L222" s="291"/>
      <c r="M222" s="292"/>
      <c r="N222" s="292"/>
      <c r="O222" s="294">
        <f t="shared" si="23"/>
        <v>0</v>
      </c>
      <c r="P222" s="291"/>
      <c r="Q222" s="291"/>
    </row>
    <row r="223" spans="1:17" ht="13.5" x14ac:dyDescent="0.25">
      <c r="A223" s="155">
        <v>862202</v>
      </c>
      <c r="B223" s="232" t="s">
        <v>128</v>
      </c>
      <c r="C223" s="291"/>
      <c r="D223" s="291"/>
      <c r="E223" s="291"/>
      <c r="F223" s="291"/>
      <c r="G223" s="291"/>
      <c r="H223" s="291"/>
      <c r="I223" s="291"/>
      <c r="J223" s="291"/>
      <c r="K223" s="293">
        <f t="shared" si="22"/>
        <v>0</v>
      </c>
      <c r="L223" s="291"/>
      <c r="M223" s="292"/>
      <c r="N223" s="292"/>
      <c r="O223" s="294">
        <f t="shared" si="23"/>
        <v>0</v>
      </c>
      <c r="P223" s="291"/>
      <c r="Q223" s="291"/>
    </row>
    <row r="224" spans="1:17" ht="13.5" x14ac:dyDescent="0.25">
      <c r="A224" s="155">
        <v>862301</v>
      </c>
      <c r="B224" s="233" t="s">
        <v>113</v>
      </c>
      <c r="C224" s="291"/>
      <c r="D224" s="291"/>
      <c r="E224" s="291"/>
      <c r="F224" s="291"/>
      <c r="G224" s="291"/>
      <c r="H224" s="291"/>
      <c r="I224" s="291"/>
      <c r="J224" s="291"/>
      <c r="K224" s="293">
        <f t="shared" si="22"/>
        <v>0</v>
      </c>
      <c r="L224" s="291"/>
      <c r="M224" s="292"/>
      <c r="N224" s="292"/>
      <c r="O224" s="294">
        <f t="shared" si="23"/>
        <v>0</v>
      </c>
      <c r="P224" s="291"/>
      <c r="Q224" s="291"/>
    </row>
    <row r="225" spans="1:17" ht="13.5" x14ac:dyDescent="0.25">
      <c r="A225" s="155">
        <v>862918</v>
      </c>
      <c r="B225" s="232" t="s">
        <v>129</v>
      </c>
      <c r="C225" s="291"/>
      <c r="D225" s="291"/>
      <c r="E225" s="291"/>
      <c r="F225" s="291"/>
      <c r="G225" s="291"/>
      <c r="H225" s="291"/>
      <c r="I225" s="291"/>
      <c r="J225" s="291"/>
      <c r="K225" s="293">
        <f t="shared" si="22"/>
        <v>0</v>
      </c>
      <c r="L225" s="291"/>
      <c r="M225" s="292"/>
      <c r="N225" s="292"/>
      <c r="O225" s="294">
        <f t="shared" si="23"/>
        <v>0</v>
      </c>
      <c r="P225" s="291"/>
      <c r="Q225" s="291"/>
    </row>
    <row r="226" spans="1:17" ht="13.5" x14ac:dyDescent="0.25">
      <c r="A226" s="155">
        <v>862919</v>
      </c>
      <c r="B226" s="232" t="s">
        <v>145</v>
      </c>
      <c r="C226" s="291"/>
      <c r="D226" s="291"/>
      <c r="E226" s="291"/>
      <c r="F226" s="291"/>
      <c r="G226" s="291"/>
      <c r="H226" s="291"/>
      <c r="I226" s="291"/>
      <c r="J226" s="291"/>
      <c r="K226" s="293">
        <f t="shared" si="22"/>
        <v>0</v>
      </c>
      <c r="L226" s="292"/>
      <c r="M226" s="292"/>
      <c r="N226" s="292"/>
      <c r="O226" s="294">
        <f t="shared" si="23"/>
        <v>0</v>
      </c>
      <c r="P226" s="291"/>
      <c r="Q226" s="291"/>
    </row>
    <row r="227" spans="1:17" ht="13.5" x14ac:dyDescent="0.25">
      <c r="A227" s="1086" t="s">
        <v>130</v>
      </c>
      <c r="B227" s="1087"/>
      <c r="C227" s="295">
        <f>SUM(C213:C226)</f>
        <v>0</v>
      </c>
      <c r="D227" s="295">
        <f>SUM(D213:D226)</f>
        <v>0</v>
      </c>
      <c r="E227" s="295">
        <f t="shared" ref="E227:Q227" si="24">SUM(E213:E226)</f>
        <v>0</v>
      </c>
      <c r="F227" s="295">
        <f t="shared" si="24"/>
        <v>0</v>
      </c>
      <c r="G227" s="295">
        <f t="shared" si="24"/>
        <v>0</v>
      </c>
      <c r="H227" s="295">
        <f t="shared" si="24"/>
        <v>0</v>
      </c>
      <c r="I227" s="295">
        <f t="shared" si="24"/>
        <v>0</v>
      </c>
      <c r="J227" s="295">
        <f t="shared" si="24"/>
        <v>0</v>
      </c>
      <c r="K227" s="295">
        <f t="shared" si="24"/>
        <v>0</v>
      </c>
      <c r="L227" s="295">
        <f t="shared" si="24"/>
        <v>0</v>
      </c>
      <c r="M227" s="295">
        <f t="shared" si="24"/>
        <v>0</v>
      </c>
      <c r="N227" s="295">
        <f t="shared" si="24"/>
        <v>0</v>
      </c>
      <c r="O227" s="295">
        <f t="shared" si="23"/>
        <v>0</v>
      </c>
      <c r="P227" s="295">
        <f t="shared" si="24"/>
        <v>0</v>
      </c>
      <c r="Q227" s="295">
        <f t="shared" si="24"/>
        <v>0</v>
      </c>
    </row>
    <row r="234" spans="1:17" ht="15" x14ac:dyDescent="0.25">
      <c r="B234" s="186" t="s">
        <v>416</v>
      </c>
    </row>
  </sheetData>
  <sheetProtection password="C587" sheet="1" objects="1" scenarios="1"/>
  <mergeCells count="28">
    <mergeCell ref="A227:B227"/>
    <mergeCell ref="O3:O4"/>
    <mergeCell ref="A186:B186"/>
    <mergeCell ref="A187:Q187"/>
    <mergeCell ref="A200:B200"/>
    <mergeCell ref="A201:Q201"/>
    <mergeCell ref="A211:B211"/>
    <mergeCell ref="A212:Q212"/>
    <mergeCell ref="A118:B118"/>
    <mergeCell ref="A119:Q119"/>
    <mergeCell ref="A149:B149"/>
    <mergeCell ref="A150:Q150"/>
    <mergeCell ref="A155:B155"/>
    <mergeCell ref="A156:Q156"/>
    <mergeCell ref="A5:Q5"/>
    <mergeCell ref="A6:Q6"/>
    <mergeCell ref="A14:B14"/>
    <mergeCell ref="A15:Q15"/>
    <mergeCell ref="A63:B63"/>
    <mergeCell ref="A64:Q64"/>
    <mergeCell ref="A1:Q1"/>
    <mergeCell ref="A2:Q2"/>
    <mergeCell ref="A3:A4"/>
    <mergeCell ref="B3:B4"/>
    <mergeCell ref="C3:F3"/>
    <mergeCell ref="G3:J3"/>
    <mergeCell ref="L3:N3"/>
    <mergeCell ref="P3:Q3"/>
  </mergeCells>
  <phoneticPr fontId="28" type="noConversion"/>
  <conditionalFormatting sqref="O14">
    <cfRule type="cellIs" dxfId="656" priority="215" operator="notEqual">
      <formula>$K$14</formula>
    </cfRule>
    <cfRule type="cellIs" dxfId="655" priority="231" operator="notEqual">
      <formula>$K$14</formula>
    </cfRule>
  </conditionalFormatting>
  <conditionalFormatting sqref="O63">
    <cfRule type="cellIs" dxfId="654" priority="163" operator="notEqual">
      <formula>$K$63</formula>
    </cfRule>
    <cfRule type="cellIs" dxfId="653" priority="230" operator="notEqual">
      <formula>$K$63</formula>
    </cfRule>
  </conditionalFormatting>
  <conditionalFormatting sqref="O118">
    <cfRule type="cellIs" dxfId="652" priority="229" operator="notEqual">
      <formula>$K$118</formula>
    </cfRule>
  </conditionalFormatting>
  <conditionalFormatting sqref="O149">
    <cfRule type="cellIs" dxfId="651" priority="228" operator="notEqual">
      <formula>$K$149</formula>
    </cfRule>
  </conditionalFormatting>
  <conditionalFormatting sqref="O155">
    <cfRule type="cellIs" dxfId="650" priority="227" operator="notEqual">
      <formula>$K$155</formula>
    </cfRule>
  </conditionalFormatting>
  <conditionalFormatting sqref="O186">
    <cfRule type="cellIs" dxfId="649" priority="226" operator="notEqual">
      <formula>$K$186</formula>
    </cfRule>
  </conditionalFormatting>
  <conditionalFormatting sqref="O200">
    <cfRule type="cellIs" dxfId="648" priority="225" operator="notEqual">
      <formula>$K$200</formula>
    </cfRule>
  </conditionalFormatting>
  <conditionalFormatting sqref="O211">
    <cfRule type="cellIs" dxfId="647" priority="224" operator="notEqual">
      <formula>$K$211</formula>
    </cfRule>
  </conditionalFormatting>
  <conditionalFormatting sqref="O227">
    <cfRule type="cellIs" dxfId="646" priority="223" operator="notEqual">
      <formula>$K$227</formula>
    </cfRule>
  </conditionalFormatting>
  <conditionalFormatting sqref="O7">
    <cfRule type="cellIs" dxfId="645" priority="222" operator="notEqual">
      <formula>$K$7</formula>
    </cfRule>
  </conditionalFormatting>
  <conditionalFormatting sqref="O8">
    <cfRule type="cellIs" dxfId="644" priority="221" operator="notEqual">
      <formula>$K$8</formula>
    </cfRule>
  </conditionalFormatting>
  <conditionalFormatting sqref="O9">
    <cfRule type="cellIs" dxfId="643" priority="220" operator="notEqual">
      <formula>$K$9</formula>
    </cfRule>
  </conditionalFormatting>
  <conditionalFormatting sqref="O10">
    <cfRule type="cellIs" dxfId="642" priority="219" operator="notEqual">
      <formula>$K$10</formula>
    </cfRule>
  </conditionalFormatting>
  <conditionalFormatting sqref="O11">
    <cfRule type="cellIs" dxfId="641" priority="218" operator="notEqual">
      <formula>$K$11</formula>
    </cfRule>
  </conditionalFormatting>
  <conditionalFormatting sqref="O12">
    <cfRule type="cellIs" dxfId="640" priority="217" operator="notEqual">
      <formula>$K$12</formula>
    </cfRule>
  </conditionalFormatting>
  <conditionalFormatting sqref="O13">
    <cfRule type="cellIs" dxfId="639" priority="216" operator="notEqual">
      <formula>$K$13</formula>
    </cfRule>
  </conditionalFormatting>
  <conditionalFormatting sqref="O16">
    <cfRule type="cellIs" dxfId="638" priority="213" operator="notEqual">
      <formula>$K$16</formula>
    </cfRule>
  </conditionalFormatting>
  <conditionalFormatting sqref="O17">
    <cfRule type="cellIs" dxfId="637" priority="212" operator="notEqual">
      <formula>$K$17</formula>
    </cfRule>
  </conditionalFormatting>
  <conditionalFormatting sqref="O18">
    <cfRule type="cellIs" dxfId="636" priority="211" operator="notEqual">
      <formula>$K$18</formula>
    </cfRule>
  </conditionalFormatting>
  <conditionalFormatting sqref="O19">
    <cfRule type="cellIs" dxfId="635" priority="210" operator="notEqual">
      <formula>$K$19</formula>
    </cfRule>
  </conditionalFormatting>
  <conditionalFormatting sqref="O20">
    <cfRule type="cellIs" dxfId="634" priority="209" operator="notEqual">
      <formula>$K$20</formula>
    </cfRule>
  </conditionalFormatting>
  <conditionalFormatting sqref="O21">
    <cfRule type="cellIs" dxfId="633" priority="208" operator="notEqual">
      <formula>$K$21</formula>
    </cfRule>
  </conditionalFormatting>
  <conditionalFormatting sqref="O22">
    <cfRule type="cellIs" dxfId="632" priority="207" operator="notEqual">
      <formula>$K$22</formula>
    </cfRule>
  </conditionalFormatting>
  <conditionalFormatting sqref="O23">
    <cfRule type="cellIs" dxfId="631" priority="206" operator="notEqual">
      <formula>$K$23</formula>
    </cfRule>
  </conditionalFormatting>
  <conditionalFormatting sqref="O24">
    <cfRule type="cellIs" dxfId="630" priority="205" operator="notEqual">
      <formula>$K$24</formula>
    </cfRule>
  </conditionalFormatting>
  <conditionalFormatting sqref="O25">
    <cfRule type="cellIs" dxfId="629" priority="204" operator="notEqual">
      <formula>$K$25</formula>
    </cfRule>
  </conditionalFormatting>
  <conditionalFormatting sqref="O26">
    <cfRule type="cellIs" dxfId="628" priority="203" operator="notEqual">
      <formula>$K$26</formula>
    </cfRule>
  </conditionalFormatting>
  <conditionalFormatting sqref="O27">
    <cfRule type="cellIs" dxfId="627" priority="202" operator="notEqual">
      <formula>$K$27</formula>
    </cfRule>
  </conditionalFormatting>
  <conditionalFormatting sqref="O28">
    <cfRule type="cellIs" dxfId="626" priority="199" operator="notEqual">
      <formula>$K$28</formula>
    </cfRule>
    <cfRule type="cellIs" dxfId="625" priority="200" operator="notEqual">
      <formula>$K$28</formula>
    </cfRule>
  </conditionalFormatting>
  <conditionalFormatting sqref="O29">
    <cfRule type="cellIs" dxfId="624" priority="198" operator="notEqual">
      <formula>$K$29</formula>
    </cfRule>
  </conditionalFormatting>
  <conditionalFormatting sqref="O30">
    <cfRule type="cellIs" dxfId="623" priority="197" operator="notEqual">
      <formula>$K$30</formula>
    </cfRule>
  </conditionalFormatting>
  <conditionalFormatting sqref="O31">
    <cfRule type="cellIs" dxfId="622" priority="196" operator="notEqual">
      <formula>$K$31</formula>
    </cfRule>
  </conditionalFormatting>
  <conditionalFormatting sqref="O32">
    <cfRule type="cellIs" dxfId="621" priority="195" operator="notEqual">
      <formula>$K$32</formula>
    </cfRule>
  </conditionalFormatting>
  <conditionalFormatting sqref="O33">
    <cfRule type="cellIs" dxfId="620" priority="194" operator="notEqual">
      <formula>$K$33</formula>
    </cfRule>
  </conditionalFormatting>
  <conditionalFormatting sqref="O34">
    <cfRule type="cellIs" dxfId="619" priority="193" operator="notEqual">
      <formula>$K$34</formula>
    </cfRule>
  </conditionalFormatting>
  <conditionalFormatting sqref="O35">
    <cfRule type="cellIs" dxfId="618" priority="192" operator="notEqual">
      <formula>$K$35</formula>
    </cfRule>
  </conditionalFormatting>
  <conditionalFormatting sqref="O36">
    <cfRule type="cellIs" dxfId="617" priority="191" operator="notEqual">
      <formula>$K$36</formula>
    </cfRule>
  </conditionalFormatting>
  <conditionalFormatting sqref="O37">
    <cfRule type="cellIs" dxfId="616" priority="190" operator="notEqual">
      <formula>$K$37</formula>
    </cfRule>
  </conditionalFormatting>
  <conditionalFormatting sqref="O38">
    <cfRule type="cellIs" dxfId="615" priority="189" operator="notEqual">
      <formula>$K$38</formula>
    </cfRule>
  </conditionalFormatting>
  <conditionalFormatting sqref="O39">
    <cfRule type="cellIs" dxfId="614" priority="188" operator="notEqual">
      <formula>$K$39</formula>
    </cfRule>
  </conditionalFormatting>
  <conditionalFormatting sqref="O40">
    <cfRule type="cellIs" dxfId="613" priority="187" operator="notEqual">
      <formula>$K$40</formula>
    </cfRule>
  </conditionalFormatting>
  <conditionalFormatting sqref="O41">
    <cfRule type="cellIs" dxfId="612" priority="186" operator="notEqual">
      <formula>$K$41</formula>
    </cfRule>
  </conditionalFormatting>
  <conditionalFormatting sqref="O42">
    <cfRule type="cellIs" dxfId="611" priority="185" operator="notEqual">
      <formula>$K$42</formula>
    </cfRule>
  </conditionalFormatting>
  <conditionalFormatting sqref="O43">
    <cfRule type="cellIs" dxfId="610" priority="184" operator="notEqual">
      <formula>$K$43</formula>
    </cfRule>
  </conditionalFormatting>
  <conditionalFormatting sqref="O44">
    <cfRule type="cellIs" dxfId="609" priority="183" operator="notEqual">
      <formula>$K$44</formula>
    </cfRule>
  </conditionalFormatting>
  <conditionalFormatting sqref="O45">
    <cfRule type="cellIs" dxfId="608" priority="182" operator="notEqual">
      <formula>$K$45</formula>
    </cfRule>
  </conditionalFormatting>
  <conditionalFormatting sqref="O46">
    <cfRule type="cellIs" dxfId="607" priority="181" operator="notEqual">
      <formula>$K$46</formula>
    </cfRule>
  </conditionalFormatting>
  <conditionalFormatting sqref="O47">
    <cfRule type="cellIs" dxfId="606" priority="180" operator="notEqual">
      <formula>$K$47</formula>
    </cfRule>
  </conditionalFormatting>
  <conditionalFormatting sqref="O48">
    <cfRule type="cellIs" dxfId="605" priority="179" operator="notEqual">
      <formula>$K$48</formula>
    </cfRule>
  </conditionalFormatting>
  <conditionalFormatting sqref="O49">
    <cfRule type="cellIs" dxfId="604" priority="178" operator="notEqual">
      <formula>$K$49</formula>
    </cfRule>
  </conditionalFormatting>
  <conditionalFormatting sqref="O50">
    <cfRule type="cellIs" dxfId="603" priority="177" operator="notEqual">
      <formula>$K$50</formula>
    </cfRule>
  </conditionalFormatting>
  <conditionalFormatting sqref="O51">
    <cfRule type="cellIs" dxfId="602" priority="176" operator="notEqual">
      <formula>$K$51</formula>
    </cfRule>
  </conditionalFormatting>
  <conditionalFormatting sqref="O52">
    <cfRule type="cellIs" dxfId="601" priority="175" operator="notEqual">
      <formula>$K$52</formula>
    </cfRule>
  </conditionalFormatting>
  <conditionalFormatting sqref="O53">
    <cfRule type="cellIs" dxfId="600" priority="174" operator="notEqual">
      <formula>$K$53</formula>
    </cfRule>
  </conditionalFormatting>
  <conditionalFormatting sqref="O54">
    <cfRule type="cellIs" dxfId="599" priority="173" operator="notEqual">
      <formula>$K$54</formula>
    </cfRule>
  </conditionalFormatting>
  <conditionalFormatting sqref="O55">
    <cfRule type="cellIs" dxfId="598" priority="172" operator="notEqual">
      <formula>$K$55</formula>
    </cfRule>
  </conditionalFormatting>
  <conditionalFormatting sqref="O56">
    <cfRule type="cellIs" dxfId="597" priority="171" operator="notEqual">
      <formula>$K$56</formula>
    </cfRule>
  </conditionalFormatting>
  <conditionalFormatting sqref="O57">
    <cfRule type="cellIs" dxfId="596" priority="170" operator="notEqual">
      <formula>$K$57</formula>
    </cfRule>
  </conditionalFormatting>
  <conditionalFormatting sqref="O58">
    <cfRule type="cellIs" dxfId="595" priority="169" operator="notEqual">
      <formula>$K$58</formula>
    </cfRule>
  </conditionalFormatting>
  <conditionalFormatting sqref="O59">
    <cfRule type="cellIs" dxfId="594" priority="168" operator="notEqual">
      <formula>$K$59</formula>
    </cfRule>
  </conditionalFormatting>
  <conditionalFormatting sqref="O60">
    <cfRule type="cellIs" dxfId="593" priority="167" operator="notEqual">
      <formula>$K$60</formula>
    </cfRule>
  </conditionalFormatting>
  <conditionalFormatting sqref="O61">
    <cfRule type="cellIs" dxfId="592" priority="166" operator="notEqual">
      <formula>$K$61</formula>
    </cfRule>
  </conditionalFormatting>
  <conditionalFormatting sqref="O62">
    <cfRule type="cellIs" dxfId="591" priority="164" operator="notEqual">
      <formula>$K$62</formula>
    </cfRule>
  </conditionalFormatting>
  <conditionalFormatting sqref="O65">
    <cfRule type="cellIs" dxfId="590" priority="162" operator="notEqual">
      <formula>$K$65</formula>
    </cfRule>
  </conditionalFormatting>
  <conditionalFormatting sqref="O66">
    <cfRule type="cellIs" dxfId="589" priority="161" operator="notEqual">
      <formula>$K$66</formula>
    </cfRule>
  </conditionalFormatting>
  <conditionalFormatting sqref="O67">
    <cfRule type="cellIs" dxfId="588" priority="160" operator="notEqual">
      <formula>$K$67</formula>
    </cfRule>
  </conditionalFormatting>
  <conditionalFormatting sqref="O68">
    <cfRule type="cellIs" dxfId="587" priority="159" operator="notEqual">
      <formula>$K$68</formula>
    </cfRule>
  </conditionalFormatting>
  <conditionalFormatting sqref="O69">
    <cfRule type="cellIs" dxfId="586" priority="158" operator="notEqual">
      <formula>$K$69</formula>
    </cfRule>
  </conditionalFormatting>
  <conditionalFormatting sqref="O70">
    <cfRule type="cellIs" dxfId="585" priority="157" operator="notEqual">
      <formula>$K$70</formula>
    </cfRule>
  </conditionalFormatting>
  <conditionalFormatting sqref="O213">
    <cfRule type="cellIs" dxfId="584" priority="156" operator="notEqual">
      <formula>$K$213</formula>
    </cfRule>
  </conditionalFormatting>
  <conditionalFormatting sqref="O214">
    <cfRule type="cellIs" dxfId="583" priority="155" operator="notEqual">
      <formula>$K$214</formula>
    </cfRule>
  </conditionalFormatting>
  <conditionalFormatting sqref="O215">
    <cfRule type="cellIs" dxfId="582" priority="154" operator="notEqual">
      <formula>$K$215</formula>
    </cfRule>
  </conditionalFormatting>
  <conditionalFormatting sqref="O216">
    <cfRule type="cellIs" dxfId="581" priority="153" operator="notEqual">
      <formula>$K$216</formula>
    </cfRule>
  </conditionalFormatting>
  <conditionalFormatting sqref="O217">
    <cfRule type="cellIs" dxfId="580" priority="152" operator="notEqual">
      <formula>$K$217</formula>
    </cfRule>
  </conditionalFormatting>
  <conditionalFormatting sqref="O218">
    <cfRule type="cellIs" dxfId="579" priority="151" operator="notEqual">
      <formula>$K$218</formula>
    </cfRule>
  </conditionalFormatting>
  <conditionalFormatting sqref="O219">
    <cfRule type="cellIs" dxfId="578" priority="150" operator="notEqual">
      <formula>$K$219</formula>
    </cfRule>
  </conditionalFormatting>
  <conditionalFormatting sqref="O220">
    <cfRule type="cellIs" dxfId="577" priority="149" operator="notEqual">
      <formula>$K$220</formula>
    </cfRule>
  </conditionalFormatting>
  <conditionalFormatting sqref="O221">
    <cfRule type="cellIs" dxfId="576" priority="148" operator="notEqual">
      <formula>$K$221</formula>
    </cfRule>
  </conditionalFormatting>
  <conditionalFormatting sqref="O222">
    <cfRule type="cellIs" dxfId="575" priority="147" operator="notEqual">
      <formula>$K$222</formula>
    </cfRule>
  </conditionalFormatting>
  <conditionalFormatting sqref="O223">
    <cfRule type="cellIs" dxfId="574" priority="146" operator="notEqual">
      <formula>$K$223</formula>
    </cfRule>
  </conditionalFormatting>
  <conditionalFormatting sqref="O224">
    <cfRule type="cellIs" dxfId="573" priority="145" operator="notEqual">
      <formula>$K$224</formula>
    </cfRule>
  </conditionalFormatting>
  <conditionalFormatting sqref="O225">
    <cfRule type="cellIs" dxfId="572" priority="144" operator="notEqual">
      <formula>$K$225</formula>
    </cfRule>
  </conditionalFormatting>
  <conditionalFormatting sqref="O226">
    <cfRule type="cellIs" dxfId="571" priority="143" operator="notEqual">
      <formula>$K$226</formula>
    </cfRule>
  </conditionalFormatting>
  <conditionalFormatting sqref="O202">
    <cfRule type="cellIs" dxfId="570" priority="142" operator="notEqual">
      <formula>$K$202</formula>
    </cfRule>
  </conditionalFormatting>
  <conditionalFormatting sqref="O203">
    <cfRule type="cellIs" dxfId="569" priority="141" operator="notEqual">
      <formula>$K$203</formula>
    </cfRule>
  </conditionalFormatting>
  <conditionalFormatting sqref="O204">
    <cfRule type="cellIs" dxfId="568" priority="140" operator="notEqual">
      <formula>$K$204</formula>
    </cfRule>
  </conditionalFormatting>
  <conditionalFormatting sqref="O205">
    <cfRule type="cellIs" dxfId="567" priority="139" operator="notEqual">
      <formula>$K$205</formula>
    </cfRule>
  </conditionalFormatting>
  <conditionalFormatting sqref="O206">
    <cfRule type="cellIs" dxfId="566" priority="138" operator="notEqual">
      <formula>$K$206</formula>
    </cfRule>
  </conditionalFormatting>
  <conditionalFormatting sqref="O207">
    <cfRule type="cellIs" dxfId="565" priority="137" operator="notEqual">
      <formula>$K$207</formula>
    </cfRule>
  </conditionalFormatting>
  <conditionalFormatting sqref="O208">
    <cfRule type="cellIs" dxfId="564" priority="136" operator="notEqual">
      <formula>$K$208</formula>
    </cfRule>
  </conditionalFormatting>
  <conditionalFormatting sqref="O209">
    <cfRule type="cellIs" dxfId="563" priority="135" operator="notEqual">
      <formula>$K$209</formula>
    </cfRule>
  </conditionalFormatting>
  <conditionalFormatting sqref="O210">
    <cfRule type="cellIs" dxfId="562" priority="134" operator="notEqual">
      <formula>$K$210</formula>
    </cfRule>
  </conditionalFormatting>
  <conditionalFormatting sqref="O188">
    <cfRule type="cellIs" dxfId="561" priority="122" operator="notEqual">
      <formula>$K$188</formula>
    </cfRule>
  </conditionalFormatting>
  <conditionalFormatting sqref="O189">
    <cfRule type="cellIs" dxfId="560" priority="121" operator="notEqual">
      <formula>$K$189</formula>
    </cfRule>
  </conditionalFormatting>
  <conditionalFormatting sqref="O190">
    <cfRule type="cellIs" dxfId="559" priority="120" operator="notEqual">
      <formula>$K$190</formula>
    </cfRule>
  </conditionalFormatting>
  <conditionalFormatting sqref="O191">
    <cfRule type="cellIs" dxfId="558" priority="119" operator="notEqual">
      <formula>$K$191</formula>
    </cfRule>
  </conditionalFormatting>
  <conditionalFormatting sqref="O192">
    <cfRule type="cellIs" dxfId="557" priority="118" operator="notEqual">
      <formula>$K$192</formula>
    </cfRule>
  </conditionalFormatting>
  <conditionalFormatting sqref="O193">
    <cfRule type="cellIs" dxfId="556" priority="117" operator="notEqual">
      <formula>$K$193</formula>
    </cfRule>
  </conditionalFormatting>
  <conditionalFormatting sqref="O194">
    <cfRule type="cellIs" dxfId="555" priority="116" operator="notEqual">
      <formula>$K$194</formula>
    </cfRule>
  </conditionalFormatting>
  <conditionalFormatting sqref="O195">
    <cfRule type="cellIs" dxfId="554" priority="115" operator="notEqual">
      <formula>$K$195</formula>
    </cfRule>
  </conditionalFormatting>
  <conditionalFormatting sqref="O196">
    <cfRule type="cellIs" dxfId="553" priority="114" operator="notEqual">
      <formula>$K$196</formula>
    </cfRule>
  </conditionalFormatting>
  <conditionalFormatting sqref="O197">
    <cfRule type="cellIs" dxfId="552" priority="113" operator="notEqual">
      <formula>$K$197</formula>
    </cfRule>
  </conditionalFormatting>
  <conditionalFormatting sqref="O198">
    <cfRule type="cellIs" dxfId="551" priority="112" operator="notEqual">
      <formula>$K$198</formula>
    </cfRule>
  </conditionalFormatting>
  <conditionalFormatting sqref="O199">
    <cfRule type="cellIs" dxfId="550" priority="111" operator="notEqual">
      <formula>$K$199</formula>
    </cfRule>
  </conditionalFormatting>
  <conditionalFormatting sqref="O157">
    <cfRule type="cellIs" dxfId="549" priority="109" operator="notEqual">
      <formula>$K$157</formula>
    </cfRule>
  </conditionalFormatting>
  <conditionalFormatting sqref="O158">
    <cfRule type="cellIs" dxfId="548" priority="108" operator="notEqual">
      <formula>$K$158</formula>
    </cfRule>
  </conditionalFormatting>
  <conditionalFormatting sqref="O159">
    <cfRule type="cellIs" dxfId="547" priority="107" operator="notEqual">
      <formula>$K$159</formula>
    </cfRule>
  </conditionalFormatting>
  <conditionalFormatting sqref="O160">
    <cfRule type="cellIs" dxfId="546" priority="106" operator="notEqual">
      <formula>$K$160</formula>
    </cfRule>
  </conditionalFormatting>
  <conditionalFormatting sqref="O161">
    <cfRule type="cellIs" dxfId="545" priority="105" operator="notEqual">
      <formula>$K$161</formula>
    </cfRule>
  </conditionalFormatting>
  <conditionalFormatting sqref="O162">
    <cfRule type="cellIs" dxfId="544" priority="104" operator="notEqual">
      <formula>$K$162</formula>
    </cfRule>
  </conditionalFormatting>
  <conditionalFormatting sqref="O163">
    <cfRule type="cellIs" dxfId="543" priority="103" operator="notEqual">
      <formula>$K$163</formula>
    </cfRule>
  </conditionalFormatting>
  <conditionalFormatting sqref="O164">
    <cfRule type="cellIs" dxfId="542" priority="102" operator="notEqual">
      <formula>$K$164</formula>
    </cfRule>
  </conditionalFormatting>
  <conditionalFormatting sqref="O165">
    <cfRule type="cellIs" dxfId="541" priority="101" operator="notEqual">
      <formula>$K$165</formula>
    </cfRule>
  </conditionalFormatting>
  <conditionalFormatting sqref="O166">
    <cfRule type="cellIs" dxfId="540" priority="100" operator="notEqual">
      <formula>$K$166</formula>
    </cfRule>
  </conditionalFormatting>
  <conditionalFormatting sqref="O167">
    <cfRule type="cellIs" dxfId="539" priority="99" operator="notEqual">
      <formula>$K$167</formula>
    </cfRule>
  </conditionalFormatting>
  <conditionalFormatting sqref="O168">
    <cfRule type="cellIs" dxfId="538" priority="98" operator="notEqual">
      <formula>$K$168</formula>
    </cfRule>
  </conditionalFormatting>
  <conditionalFormatting sqref="O169">
    <cfRule type="cellIs" dxfId="537" priority="97" operator="notEqual">
      <formula>$K$169</formula>
    </cfRule>
  </conditionalFormatting>
  <conditionalFormatting sqref="O170">
    <cfRule type="cellIs" dxfId="536" priority="96" operator="notEqual">
      <formula>$K$170</formula>
    </cfRule>
  </conditionalFormatting>
  <conditionalFormatting sqref="O171">
    <cfRule type="cellIs" dxfId="535" priority="95" operator="notEqual">
      <formula>$K$171</formula>
    </cfRule>
  </conditionalFormatting>
  <conditionalFormatting sqref="O172">
    <cfRule type="cellIs" dxfId="534" priority="94" operator="notEqual">
      <formula>$K$172</formula>
    </cfRule>
  </conditionalFormatting>
  <conditionalFormatting sqref="O173">
    <cfRule type="cellIs" dxfId="533" priority="93" operator="notEqual">
      <formula>$K$173</formula>
    </cfRule>
  </conditionalFormatting>
  <conditionalFormatting sqref="O174">
    <cfRule type="cellIs" dxfId="532" priority="92" operator="notEqual">
      <formula>$K$174</formula>
    </cfRule>
  </conditionalFormatting>
  <conditionalFormatting sqref="O175">
    <cfRule type="cellIs" dxfId="531" priority="91" operator="notEqual">
      <formula>$K$175</formula>
    </cfRule>
  </conditionalFormatting>
  <conditionalFormatting sqref="O176">
    <cfRule type="cellIs" dxfId="530" priority="90" operator="notEqual">
      <formula>$K$176</formula>
    </cfRule>
  </conditionalFormatting>
  <conditionalFormatting sqref="O177">
    <cfRule type="cellIs" dxfId="529" priority="89" operator="notEqual">
      <formula>$K$177</formula>
    </cfRule>
  </conditionalFormatting>
  <conditionalFormatting sqref="O178">
    <cfRule type="cellIs" dxfId="528" priority="88" operator="notEqual">
      <formula>$K$178</formula>
    </cfRule>
  </conditionalFormatting>
  <conditionalFormatting sqref="O179">
    <cfRule type="cellIs" dxfId="527" priority="87" operator="notEqual">
      <formula>$K$179</formula>
    </cfRule>
  </conditionalFormatting>
  <conditionalFormatting sqref="O180">
    <cfRule type="cellIs" dxfId="526" priority="86" operator="notEqual">
      <formula>$K$180</formula>
    </cfRule>
  </conditionalFormatting>
  <conditionalFormatting sqref="O181">
    <cfRule type="cellIs" dxfId="525" priority="85" operator="notEqual">
      <formula>$K$181</formula>
    </cfRule>
  </conditionalFormatting>
  <conditionalFormatting sqref="O182">
    <cfRule type="cellIs" dxfId="524" priority="84" operator="notEqual">
      <formula>$K$182</formula>
    </cfRule>
  </conditionalFormatting>
  <conditionalFormatting sqref="O183">
    <cfRule type="cellIs" dxfId="523" priority="83" operator="notEqual">
      <formula>$K$183</formula>
    </cfRule>
  </conditionalFormatting>
  <conditionalFormatting sqref="O184">
    <cfRule type="cellIs" dxfId="522" priority="82" operator="notEqual">
      <formula>$K$184</formula>
    </cfRule>
  </conditionalFormatting>
  <conditionalFormatting sqref="O185">
    <cfRule type="cellIs" dxfId="521" priority="81" operator="notEqual">
      <formula>$K$185</formula>
    </cfRule>
  </conditionalFormatting>
  <conditionalFormatting sqref="O151">
    <cfRule type="cellIs" dxfId="520" priority="80" operator="notEqual">
      <formula>$K$151</formula>
    </cfRule>
  </conditionalFormatting>
  <conditionalFormatting sqref="O152">
    <cfRule type="cellIs" dxfId="519" priority="79" operator="notEqual">
      <formula>$K$152</formula>
    </cfRule>
  </conditionalFormatting>
  <conditionalFormatting sqref="O153">
    <cfRule type="cellIs" dxfId="518" priority="78" operator="notEqual">
      <formula>$K$153</formula>
    </cfRule>
  </conditionalFormatting>
  <conditionalFormatting sqref="O154">
    <cfRule type="cellIs" dxfId="517" priority="77" operator="notEqual">
      <formula>$K$154</formula>
    </cfRule>
  </conditionalFormatting>
  <conditionalFormatting sqref="O120">
    <cfRule type="cellIs" dxfId="516" priority="76" operator="notEqual">
      <formula>$K$120</formula>
    </cfRule>
  </conditionalFormatting>
  <conditionalFormatting sqref="O121">
    <cfRule type="cellIs" dxfId="515" priority="75" operator="notEqual">
      <formula>$K$121</formula>
    </cfRule>
  </conditionalFormatting>
  <conditionalFormatting sqref="O122">
    <cfRule type="cellIs" dxfId="514" priority="74" operator="notEqual">
      <formula>$K$122</formula>
    </cfRule>
  </conditionalFormatting>
  <conditionalFormatting sqref="O123">
    <cfRule type="cellIs" dxfId="513" priority="73" operator="notEqual">
      <formula>$K$123</formula>
    </cfRule>
  </conditionalFormatting>
  <conditionalFormatting sqref="O124">
    <cfRule type="cellIs" dxfId="512" priority="72" operator="notEqual">
      <formula>$K$124</formula>
    </cfRule>
  </conditionalFormatting>
  <conditionalFormatting sqref="O125">
    <cfRule type="cellIs" dxfId="511" priority="71" operator="notEqual">
      <formula>$K$125</formula>
    </cfRule>
  </conditionalFormatting>
  <conditionalFormatting sqref="O126">
    <cfRule type="cellIs" dxfId="510" priority="70" operator="notEqual">
      <formula>$K$126</formula>
    </cfRule>
  </conditionalFormatting>
  <conditionalFormatting sqref="O127">
    <cfRule type="cellIs" dxfId="509" priority="69" operator="notEqual">
      <formula>$K$127</formula>
    </cfRule>
  </conditionalFormatting>
  <conditionalFormatting sqref="O128">
    <cfRule type="cellIs" dxfId="508" priority="68" operator="notEqual">
      <formula>$K$128</formula>
    </cfRule>
  </conditionalFormatting>
  <conditionalFormatting sqref="O129">
    <cfRule type="cellIs" dxfId="507" priority="67" operator="notEqual">
      <formula>$K$129</formula>
    </cfRule>
  </conditionalFormatting>
  <conditionalFormatting sqref="O130">
    <cfRule type="cellIs" dxfId="506" priority="66" operator="notEqual">
      <formula>$K$130</formula>
    </cfRule>
  </conditionalFormatting>
  <conditionalFormatting sqref="O131">
    <cfRule type="cellIs" dxfId="505" priority="65" operator="notEqual">
      <formula>$K$131</formula>
    </cfRule>
  </conditionalFormatting>
  <conditionalFormatting sqref="O132">
    <cfRule type="cellIs" dxfId="504" priority="64" operator="notEqual">
      <formula>$K$132</formula>
    </cfRule>
  </conditionalFormatting>
  <conditionalFormatting sqref="O133">
    <cfRule type="cellIs" dxfId="503" priority="63" operator="notEqual">
      <formula>$K$133</formula>
    </cfRule>
  </conditionalFormatting>
  <conditionalFormatting sqref="O134">
    <cfRule type="cellIs" dxfId="502" priority="62" operator="notEqual">
      <formula>$K$134</formula>
    </cfRule>
  </conditionalFormatting>
  <conditionalFormatting sqref="O135">
    <cfRule type="cellIs" dxfId="501" priority="61" operator="notEqual">
      <formula>$K$135</formula>
    </cfRule>
  </conditionalFormatting>
  <conditionalFormatting sqref="O136">
    <cfRule type="cellIs" dxfId="500" priority="60" operator="notEqual">
      <formula>$K$136</formula>
    </cfRule>
  </conditionalFormatting>
  <conditionalFormatting sqref="O137">
    <cfRule type="cellIs" dxfId="499" priority="59" operator="notEqual">
      <formula>$K$137</formula>
    </cfRule>
  </conditionalFormatting>
  <conditionalFormatting sqref="O138">
    <cfRule type="cellIs" dxfId="498" priority="58" operator="notEqual">
      <formula>$K$138</formula>
    </cfRule>
  </conditionalFormatting>
  <conditionalFormatting sqref="O139">
    <cfRule type="cellIs" dxfId="497" priority="57" operator="notEqual">
      <formula>$K$139</formula>
    </cfRule>
  </conditionalFormatting>
  <conditionalFormatting sqref="O140">
    <cfRule type="cellIs" dxfId="496" priority="56" operator="notEqual">
      <formula>$K$140</formula>
    </cfRule>
  </conditionalFormatting>
  <conditionalFormatting sqref="O141">
    <cfRule type="cellIs" dxfId="495" priority="55" operator="notEqual">
      <formula>$K$141</formula>
    </cfRule>
  </conditionalFormatting>
  <conditionalFormatting sqref="O142">
    <cfRule type="cellIs" dxfId="494" priority="54" operator="notEqual">
      <formula>$K$142</formula>
    </cfRule>
  </conditionalFormatting>
  <conditionalFormatting sqref="O143">
    <cfRule type="cellIs" dxfId="493" priority="53" operator="notEqual">
      <formula>$K$143</formula>
    </cfRule>
  </conditionalFormatting>
  <conditionalFormatting sqref="O144">
    <cfRule type="cellIs" dxfId="492" priority="52" operator="notEqual">
      <formula>$K$144</formula>
    </cfRule>
  </conditionalFormatting>
  <conditionalFormatting sqref="O145">
    <cfRule type="cellIs" dxfId="491" priority="51" operator="notEqual">
      <formula>$K$145</formula>
    </cfRule>
  </conditionalFormatting>
  <conditionalFormatting sqref="O146">
    <cfRule type="cellIs" dxfId="490" priority="50" operator="notEqual">
      <formula>$K$146</formula>
    </cfRule>
  </conditionalFormatting>
  <conditionalFormatting sqref="O147">
    <cfRule type="cellIs" dxfId="489" priority="49" operator="notEqual">
      <formula>$K$147</formula>
    </cfRule>
  </conditionalFormatting>
  <conditionalFormatting sqref="O148">
    <cfRule type="cellIs" dxfId="488" priority="48" operator="notEqual">
      <formula>$K$148</formula>
    </cfRule>
  </conditionalFormatting>
  <conditionalFormatting sqref="O86">
    <cfRule type="cellIs" dxfId="487" priority="47" operator="notEqual">
      <formula>$K$86</formula>
    </cfRule>
  </conditionalFormatting>
  <conditionalFormatting sqref="O87">
    <cfRule type="cellIs" dxfId="486" priority="46" operator="notEqual">
      <formula>$K$87</formula>
    </cfRule>
  </conditionalFormatting>
  <conditionalFormatting sqref="O88">
    <cfRule type="cellIs" dxfId="485" priority="45" operator="notEqual">
      <formula>$K$88</formula>
    </cfRule>
  </conditionalFormatting>
  <conditionalFormatting sqref="O89">
    <cfRule type="cellIs" dxfId="484" priority="44" operator="notEqual">
      <formula>$K$89</formula>
    </cfRule>
  </conditionalFormatting>
  <conditionalFormatting sqref="O90">
    <cfRule type="cellIs" dxfId="483" priority="43" operator="notEqual">
      <formula>$K$90</formula>
    </cfRule>
  </conditionalFormatting>
  <conditionalFormatting sqref="O91">
    <cfRule type="cellIs" dxfId="482" priority="42" operator="notEqual">
      <formula>$K$91</formula>
    </cfRule>
  </conditionalFormatting>
  <conditionalFormatting sqref="O92">
    <cfRule type="cellIs" dxfId="481" priority="41" operator="notEqual">
      <formula>$K$92</formula>
    </cfRule>
  </conditionalFormatting>
  <conditionalFormatting sqref="O93">
    <cfRule type="cellIs" dxfId="480" priority="40" operator="notEqual">
      <formula>$K$93</formula>
    </cfRule>
  </conditionalFormatting>
  <conditionalFormatting sqref="O94">
    <cfRule type="cellIs" dxfId="479" priority="39" operator="notEqual">
      <formula>$K$94</formula>
    </cfRule>
  </conditionalFormatting>
  <conditionalFormatting sqref="O95">
    <cfRule type="cellIs" dxfId="478" priority="38" operator="notEqual">
      <formula>$K$95</formula>
    </cfRule>
  </conditionalFormatting>
  <conditionalFormatting sqref="O96">
    <cfRule type="cellIs" dxfId="477" priority="37" operator="notEqual">
      <formula>$K$96</formula>
    </cfRule>
  </conditionalFormatting>
  <conditionalFormatting sqref="O97">
    <cfRule type="cellIs" dxfId="476" priority="36" operator="notEqual">
      <formula>$K$97</formula>
    </cfRule>
  </conditionalFormatting>
  <conditionalFormatting sqref="O98">
    <cfRule type="cellIs" dxfId="475" priority="35" operator="notEqual">
      <formula>$K$98</formula>
    </cfRule>
  </conditionalFormatting>
  <conditionalFormatting sqref="O99">
    <cfRule type="cellIs" dxfId="474" priority="34" operator="notEqual">
      <formula>$K$99</formula>
    </cfRule>
  </conditionalFormatting>
  <conditionalFormatting sqref="O100">
    <cfRule type="cellIs" dxfId="473" priority="33" operator="notEqual">
      <formula>$K$100</formula>
    </cfRule>
  </conditionalFormatting>
  <conditionalFormatting sqref="O101">
    <cfRule type="cellIs" dxfId="472" priority="32" operator="notEqual">
      <formula>$K$101</formula>
    </cfRule>
  </conditionalFormatting>
  <conditionalFormatting sqref="O102">
    <cfRule type="cellIs" dxfId="471" priority="31" operator="notEqual">
      <formula>$K$102</formula>
    </cfRule>
  </conditionalFormatting>
  <conditionalFormatting sqref="O103">
    <cfRule type="cellIs" dxfId="470" priority="30" operator="notEqual">
      <formula>$K$103</formula>
    </cfRule>
  </conditionalFormatting>
  <conditionalFormatting sqref="O104">
    <cfRule type="cellIs" dxfId="469" priority="29" operator="notEqual">
      <formula>$K$104</formula>
    </cfRule>
  </conditionalFormatting>
  <conditionalFormatting sqref="O105">
    <cfRule type="cellIs" dxfId="468" priority="28" operator="notEqual">
      <formula>$K$105</formula>
    </cfRule>
  </conditionalFormatting>
  <conditionalFormatting sqref="O106">
    <cfRule type="cellIs" dxfId="467" priority="27" operator="notEqual">
      <formula>$K$106</formula>
    </cfRule>
  </conditionalFormatting>
  <conditionalFormatting sqref="O107">
    <cfRule type="cellIs" dxfId="466" priority="26" operator="notEqual">
      <formula>$K$107</formula>
    </cfRule>
  </conditionalFormatting>
  <conditionalFormatting sqref="O108">
    <cfRule type="cellIs" dxfId="465" priority="25" operator="notEqual">
      <formula>$K$108</formula>
    </cfRule>
  </conditionalFormatting>
  <conditionalFormatting sqref="O109">
    <cfRule type="cellIs" dxfId="464" priority="24" operator="notEqual">
      <formula>$K$109</formula>
    </cfRule>
  </conditionalFormatting>
  <conditionalFormatting sqref="O110">
    <cfRule type="cellIs" dxfId="463" priority="23" operator="notEqual">
      <formula>$K$110</formula>
    </cfRule>
  </conditionalFormatting>
  <conditionalFormatting sqref="O111">
    <cfRule type="cellIs" dxfId="462" priority="22" operator="notEqual">
      <formula>$K$111</formula>
    </cfRule>
  </conditionalFormatting>
  <conditionalFormatting sqref="O112">
    <cfRule type="cellIs" dxfId="461" priority="21" operator="notEqual">
      <formula>$K$112</formula>
    </cfRule>
  </conditionalFormatting>
  <conditionalFormatting sqref="O113">
    <cfRule type="cellIs" dxfId="460" priority="20" operator="notEqual">
      <formula>$K$113</formula>
    </cfRule>
  </conditionalFormatting>
  <conditionalFormatting sqref="O114">
    <cfRule type="cellIs" dxfId="459" priority="19" operator="notEqual">
      <formula>$K$114</formula>
    </cfRule>
  </conditionalFormatting>
  <conditionalFormatting sqref="O115">
    <cfRule type="cellIs" dxfId="458" priority="18" operator="notEqual">
      <formula>$K$115</formula>
    </cfRule>
  </conditionalFormatting>
  <conditionalFormatting sqref="O116">
    <cfRule type="cellIs" dxfId="457" priority="17" operator="notEqual">
      <formula>$K$116</formula>
    </cfRule>
  </conditionalFormatting>
  <conditionalFormatting sqref="O117">
    <cfRule type="cellIs" dxfId="456" priority="16" operator="notEqual">
      <formula>$K$117</formula>
    </cfRule>
  </conditionalFormatting>
  <conditionalFormatting sqref="O71">
    <cfRule type="cellIs" dxfId="455" priority="15" operator="notEqual">
      <formula>$K$71</formula>
    </cfRule>
  </conditionalFormatting>
  <conditionalFormatting sqref="O72">
    <cfRule type="cellIs" dxfId="454" priority="14" operator="notEqual">
      <formula>$K$72</formula>
    </cfRule>
  </conditionalFormatting>
  <conditionalFormatting sqref="O73">
    <cfRule type="cellIs" dxfId="453" priority="13" operator="notEqual">
      <formula>$K$73</formula>
    </cfRule>
  </conditionalFormatting>
  <conditionalFormatting sqref="O74">
    <cfRule type="cellIs" dxfId="452" priority="12" operator="notEqual">
      <formula>$K$74</formula>
    </cfRule>
  </conditionalFormatting>
  <conditionalFormatting sqref="O75">
    <cfRule type="cellIs" dxfId="451" priority="11" operator="notEqual">
      <formula>$K$75</formula>
    </cfRule>
  </conditionalFormatting>
  <conditionalFormatting sqref="O76">
    <cfRule type="cellIs" dxfId="450" priority="10" operator="notEqual">
      <formula>$K$76</formula>
    </cfRule>
  </conditionalFormatting>
  <conditionalFormatting sqref="O77">
    <cfRule type="cellIs" dxfId="449" priority="9" operator="notEqual">
      <formula>$K$77</formula>
    </cfRule>
  </conditionalFormatting>
  <conditionalFormatting sqref="O78">
    <cfRule type="cellIs" dxfId="448" priority="8" operator="notEqual">
      <formula>$K$78</formula>
    </cfRule>
  </conditionalFormatting>
  <conditionalFormatting sqref="O79">
    <cfRule type="cellIs" dxfId="447" priority="7" operator="notEqual">
      <formula>$K$79</formula>
    </cfRule>
  </conditionalFormatting>
  <conditionalFormatting sqref="O80">
    <cfRule type="cellIs" dxfId="446" priority="6" operator="notEqual">
      <formula>$K$80</formula>
    </cfRule>
  </conditionalFormatting>
  <conditionalFormatting sqref="O81">
    <cfRule type="cellIs" dxfId="445" priority="5" operator="notEqual">
      <formula>$K$81</formula>
    </cfRule>
  </conditionalFormatting>
  <conditionalFormatting sqref="O82">
    <cfRule type="cellIs" dxfId="444" priority="4" operator="notEqual">
      <formula>$K$82</formula>
    </cfRule>
  </conditionalFormatting>
  <conditionalFormatting sqref="O83">
    <cfRule type="cellIs" dxfId="443" priority="3" operator="notEqual">
      <formula>$K$83</formula>
    </cfRule>
  </conditionalFormatting>
  <conditionalFormatting sqref="O84">
    <cfRule type="cellIs" dxfId="442" priority="2" operator="notEqual">
      <formula>$K$84</formula>
    </cfRule>
  </conditionalFormatting>
  <conditionalFormatting sqref="O85">
    <cfRule type="cellIs" dxfId="441" priority="1" operator="notEqual">
      <formula>$K$85</formula>
    </cfRule>
  </conditionalFormatting>
  <dataValidations count="197">
    <dataValidation allowBlank="1" showInputMessage="1" showErrorMessage="1" promptTitle="Description:" prompt="Represents the interests of people in a constituency as their elected member of a government authority." sqref="B8:B10"/>
    <dataValidation allowBlank="1" showInputMessage="1" showErrorMessage="1" promptTitle="Description:" prompt="Performs a variety of legislative, administrative and ceremonial tasks and duties, as determined by the community" sqref="B12:B13"/>
    <dataValidation allowBlank="1" showInputMessage="1" showErrorMessage="1" promptTitle="Description" prompt="Represents the interests of people in a constituency as their elected member of a government authority." sqref="B7 B11"/>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
    <dataValidation allowBlank="1" showInputMessage="1" showErrorMessage="1" promptTitle="Description:" prompt="Plans, organises, directs, controls, reviews and oversees the interpretation and implementation of government policies and legislation." sqref="B19"/>
    <dataValidation allowBlank="1" showInputMessage="1" showErrorMessage="1" promptTitle="Description:" prompt="Description:_x000d_Plans, organises, directs, controls and coordinates the financial and accounting activities within an organisation." sqref="B20"/>
    <dataValidation allowBlank="1" showInputMessage="1" showErrorMessage="1" promptTitle="Description:" prompt="Manages the payroll budget and directs the activities of payroll staff, monitors the payroll processing objectives including audits and legislative compliance." sqref="B21"/>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
    <dataValidation allowBlank="1" showInputMessage="1" showErrorMessage="1" promptTitle="Description:" prompt="Plans, organises, directs, controls, reviews and oversees the interpretation and implementation of local government policies " sqref="B1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
    <dataValidation allowBlank="1" showInputMessage="1" showErrorMessage="1" promptTitle="Description:" prompt="Plans, organises, directs, controls and coordinates human resource and workplace relations activities within an organisation." sqref="B24"/>
    <dataValidation allowBlank="1" showInputMessage="1" showErrorMessage="1" promptTitle="Description:" prompt="Plans, directs, organises, controls and coordinates training policy, provides advice, training and administrative support to trainers and learners." sqref="B25"/>
    <dataValidation allowBlank="1" showInputMessage="1" showErrorMessage="1" promptTitle="Description:" prompt="Develops and implements organisation's compensation strategy. " sqref="B26"/>
    <dataValidation allowBlank="1" showInputMessage="1" showErrorMessage="1" promptTitle="Description" prompt="Manage, plan and evaluate recruitment services of the organisation." sqref="B27"/>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
    <dataValidation allowBlank="1" showInputMessage="1" showErrorMessage="1" promptTitle="Description:" prompt="Includes: IDP Manager, LED Manager_x000d__x000d_Plans, develops, organises, directs, controls and coordinates policy advice and strategic planning within organisations." sqref="B30"/>
    <dataValidation allowBlank="1" showInputMessage="1" showErrorMessage="1" promptTitle="Description:" prompt="Includes: Corporate Support Services Manager_x000d__x000d_Plans, organises, directs, controls and coordinates the overall administration of an organisation." sqref="B31"/>
    <dataValidation allowBlank="1" showInputMessage="1" showErrorMessage="1" promptTitle="Description:" prompt="Manages physical assets throughout its lifecycle to ensure optimal return on investment." sqref="B32"/>
    <dataValidation allowBlank="1" showInputMessage="1" showErrorMessage="1" promptTitle="Description:" prompt="Plans, organises, directs, controls and coordinates the contractual arrangements related to the implementation of programmes and projects." sqref="B33"/>
    <dataValidation allowBlank="1" showInputMessage="1" showErrorMessage="1" promptTitle="Description:" prompt="Plans, organises, directs, controls and coordinates special programmes or projects." sqref="B34"/>
    <dataValidation allowBlank="1" showInputMessage="1" showErrorMessage="1" promptTitle="Description:" prompt="Plans, organises, directs, controls and coordinates the deployment of quality systems and certification processes within an organisation." sqref="B35"/>
    <dataValidation allowBlank="1" showInputMessage="1" showErrorMessage="1" promptTitle="Description:" prompt="Plans, organises, directs, controls, analyses and coordinates the marketing strategy activities and the organisational integration thereof." sqref="B36"/>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
    <dataValidation allowBlank="1" showInputMessage="1" showErrorMessage="1" promptTitle="Description:" prompt="Plans, administers and reviews the supply, storage and distribution of equipment, materials and goods used and produced by an organisation, enterprise or business." sqref="B40"/>
    <dataValidation allowBlank="1" showInputMessage="1" showErrorMessage="1" promptTitle="Description:" prompt="Organises the buying, selling and maintenance of vehicles and coordinates the usage thereof." sqref="B41"/>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
    <dataValidation allowBlank="1" showInputMessage="1" showErrorMessage="1" promptTitle="Description:" prompt="Oversees the streamlined operation of the IT department and ensures it aligns with the business objectives of the organization." sqref="B45"/>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
    <dataValidation allowBlank="1" showInputMessage="1" showErrorMessage="1" promptTitle="Description:" prompt="Plans, organises, directs, controls and coordinates the operations of a research or production laboratory." sqref="B50"/>
    <dataValidation allowBlank="1" showInputMessage="1" showErrorMessage="1" promptTitle="Description:" prompt="Includes: Chief of Staff_x000d__x000d_Organises and controls the functions and resources of offices such as administrative systems and office personnel._x000d__x000d_" sqref="B51"/>
    <dataValidation allowBlank="1" showInputMessage="1" showErrorMessage="1" promptTitle="Description:" prompt="Manages and directs appraisal, editing, and safekeeping of permanent records and historically valuable documents." sqref="B52"/>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
    <dataValidation allowBlank="1" showInputMessage="1" showErrorMessage="1" promptTitle="Description:" prompt="Manage and coordinate the preparation of specimens, such as fossils, skeletal parts, lace, and textiles, for museum collection and exhibits." sqref="B54"/>
    <dataValidation allowBlank="1" showInputMessage="1" showErrorMessage="1" promptTitle="Description:" prompt="Provides high level management to support the running of a geographical or operational section of a fire and rescue service." sqref="B55"/>
    <dataValidation allowBlank="1" showInputMessage="1" showErrorMessage="1" promptTitle="Description:" prompt="Plans, organises, directs, controls, coordinates and promotes artistic and cultural policies, programs, projects and services." sqref="B56"/>
    <dataValidation allowBlank="1" showInputMessage="1" showErrorMessage="1" promptTitle="Description:" prompt="Plans, organises, directs, controls, coordinates and promotes sport and recreational activities, and develops related policies." sqref="B57"/>
    <dataValidation allowBlank="1" showInputMessage="1" showErrorMessage="1" promptTitle="Description:" prompt="Organises, controls and coordinates the strategic and operational management of facilities in a public or private organisation. " sqref="B58"/>
    <dataValidation allowBlank="1" showInputMessage="1" showErrorMessage="1" promptTitle="Description:" prompt="Directs an organisation's security functions, including physical security and safety of employees, facilities, and assets." sqref="B59"/>
    <dataValidation allowBlank="1" showInputMessage="1" showErrorMessage="1" promptTitle="Description:" prompt="Manages the performance of call centre workers, processes and technology against financial and non financial operational targets." sqref="B60"/>
    <dataValidation allowBlank="1" showInputMessage="1" showErrorMessage="1" promptTitle="Description:" prompt="Organises and controls the operations of caravan parks and camping grounds to provide accommodation and leisure services." sqref="B61"/>
    <dataValidation allowBlank="1" showInputMessage="1" showErrorMessage="1" promptTitle="Description:" prompt="Plans, organises, directs, controls and coordinates a primary health organisation which provides a broad range of out-of-hospital health services." sqref="B46"/>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
    <dataValidation allowBlank="1" showInputMessage="1" showErrorMessage="1" promptTitle="Description:" prompt="Develops and implements programs and regulations for the protection of fish, wildlife and other natural resources. " sqref="B65"/>
    <dataValidation allowBlank="1" showInputMessage="1" showErrorMessage="1" promptTitle="Description:" prompt="Studies and develops policies and plans for the control of factors which may produce pollution, imbalance or degradation of the environment. " sqref="B66"/>
    <dataValidation allowBlank="1" showInputMessage="1" showErrorMessage="1" promptTitle="Description:" prompt="Analyses and develops policies and plans for the control of factors which may produce air pollution. " sqref="B67"/>
    <dataValidation allowBlank="1" showInputMessage="1" showErrorMessage="1" promptTitle="Description:" prompt="Analyses and develops policies and plans for the control of factors which may produce water pollution. " sqref="B68"/>
    <dataValidation allowBlank="1" showInputMessage="1" showErrorMessage="1" promptTitle="Description:" prompt="Controls state or national parks, scenic areas, historic sites, nature reserves, recreation areas and conservation reserves in accordance with authorised policies and priorities. " sqref="B69"/>
    <dataValidation allowBlank="1" showInputMessage="1" showErrorMessage="1" promptTitle="Description:" prompt="Plans, designs, organises and oversees the construction and operation of civil engineering projects such as structural, transportation or hydraulic engineering systems." sqref="B70"/>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
    <dataValidation allowBlank="1" showInputMessage="1" showErrorMessage="1" promptTitle="Description:" prompt="Analyses and modifies new and existing electrical engineering technologies and applies them in the testing and implementation of electrical engineering projects." sqref="B73"/>
    <dataValidation allowBlank="1" showInputMessage="1" showErrorMessage="1" promptTitle="Description:" prompt="Designs buildings and advises on the procurement of buildings, provides concepts, plans, specifications and detailed drawings, and negotiates with builders. " sqref="B74"/>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
    <dataValidation allowBlank="1" showInputMessage="1" showErrorMessage="1" promptTitle="Description:" prompt="Conducts studies in the use and operation of transportation systems and develops transportation models or simulations." sqref="B76"/>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
    <dataValidation allowBlank="1" showInputMessage="1" showErrorMessage="1" promptTitle="Description:" prompt="Analyses, reports and provides advice on taxation issues to tax entities, prepares and reviews tax returns and reports and handles disputes." sqref="B83"/>
    <dataValidation allowBlank="1" showInputMessage="1" showErrorMessage="1" promptTitle="Description:" prompt="Contributes to the development and implementation of the organisation's accounting systems, policies and procedures." sqref="B84"/>
    <dataValidation allowBlank="1" showInputMessage="1" showErrorMessage="1" promptTitle="Description:" prompt="Assists organisations to achieve greater efficiency and solve organisational problems." sqref="B85"/>
    <dataValidation allowBlank="1" showInputMessage="1" showErrorMessage="1" promptTitle="Description:" prompt="Collects and analyses information and data to produce intelligence for public or private sector organisations to support planning, operations and human resource functions." sqref="B86"/>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
    <dataValidation allowBlank="1" showInputMessage="1" showErrorMessage="1" promptTitle="Description:" prompt="Provides compliance services to assist management to discharge their responsibilities by complying with applicable regulatory requirements." sqref="B90"/>
    <dataValidation allowBlank="1" showInputMessage="1" showErrorMessage="1" promptTitle="Description:" prompt="Advises organisations on assessment processes to determine actual and potential risks pertaining to the organisation as a total entity." sqref="B91"/>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
    <dataValidation allowBlank="1" showInputMessage="1" showErrorMessage="1" promptTitle="Description:" prompt="Provides staffing and personnel administration services in support of an organisation's human resources policies and programs." sqref="B94"/>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
    <dataValidation allowBlank="1" showInputMessage="1" showErrorMessage="1" promptTitle="Description:" prompt="Plans, organises and coordinates recreation facilities and programs through organisations such as local governments, schools, church bodies and youth organisations." sqref="B96"/>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
    <dataValidation allowBlank="1" showInputMessage="1" showErrorMessage="1" promptTitle="Description:" prompt="Develops and implements communication strategies and campaigns by writing and selecting favourable public material and various communications media." sqref="B99"/>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
    <dataValidation allowBlank="1" showInputMessage="1" showErrorMessage="1" promptTitle="Description:" prompt="Designs, develops, controls, maintains and supports the optimal performance and security of databases." sqref="B103"/>
    <dataValidation allowBlank="1" showInputMessage="1" showErrorMessage="1" promptTitle="Description:" prompt="Develops, controls ,maintains and supports the optimal performance and security of information technology systems." sqref="B104"/>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
    <dataValidation allowBlank="1" showInputMessage="1" showErrorMessage="1" promptTitle="Description:" prompt="Manages and controls systems and network engineering support service functions, including strategy, support for business development, quality of service and operations.  " sqref="B106"/>
    <dataValidation allowBlank="1" showInputMessage="1" showErrorMessage="1" promptTitle="Description:" prompt="Provides legal advice, prepares and drafts legal documents and conducts negotiations on behalf of clients on matters associated with the law." sqref="B107"/>
    <dataValidation allowBlank="1" showInputMessage="1" showErrorMessage="1" promptTitle="Description:" prompt="Plans and organises a museum or gallery collection by drafting collection policies and arranging acquisitions of pieces." sqref="B108"/>
    <dataValidation allowBlank="1" showInputMessage="1" showErrorMessage="1" promptTitle="Description:" prompt="Develops, organises and manages library services such as collections of information, recreational resources and reader information services." sqref="B109"/>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
    <dataValidation allowBlank="1" showInputMessage="1" showErrorMessage="1" promptTitle="Description:" prompt="Transfers a spoken or signed language into another spoken or signed language, usually within a limited time frame in the presence of the participants requiring the translation." sqref="B113"/>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
    <dataValidation allowBlank="1" showInputMessage="1" showErrorMessage="1" promptTitle="Description:" prompt="Assesses the value of land, property, commercial equipment, merchandise, personal effects, household goods and objects of art." sqref="B115"/>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
    <dataValidation allowBlank="1" showInputMessage="1" showErrorMessage="1" promptTitle="Description:" prompt="Conducts tests of electrical systems, prepares charts and tabulations, and assists in estimating costs in support of electrical engineers and engineering technologists." sqref="B123"/>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
    <dataValidation allowBlank="1" showInputMessage="1" showErrorMessage="1" promptTitle="Description:" prompt="Supervises construction sites, and organises and coordinates the material and human resources required." sqref="B127"/>
    <dataValidation allowBlank="1" showInputMessage="1" showErrorMessage="1" promptTitle="Description:" prompt="Operates plant to store, distribute and treat water including purifying water for human consumption and removing wastes from sewerage. " sqref="B128"/>
    <dataValidation allowBlank="1" showInputMessage="1" showErrorMessage="1" promptTitle="Description:" prompt="Operates machinery which disposes of waste. " sqref="B129"/>
    <dataValidation allowBlank="1" showInputMessage="1" showErrorMessage="1" promptTitle="Description:" prompt="Identifies and collects living organisms and conducts field and laboratory studies in support of life scientists and technologists." sqref="B130"/>
    <dataValidation allowBlank="1" showInputMessage="1" showErrorMessage="1" promptTitle="Description:" prompt="Performs tests and experiments, and provide technical support functions to assist environmental scientists and technologists in research and teaching. " sqref="B131"/>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
    <dataValidation allowBlank="1" showInputMessage="1" showErrorMessage="1" promptTitle="Description:" prompt="Operates a still camera to take photographs." sqref="B134"/>
    <dataValidation allowBlank="1" showInputMessage="1" showErrorMessage="1" promptTitle="Description:" prompt="Inspects buildings to ensure compliance with laws and regulations and advises on building requirements. " sqref="B133"/>
    <dataValidation allowBlank="1" showInputMessage="1" showErrorMessage="1" promptTitle="Description:" prompt="Establishes, operates and maintains network and other data communications systems." sqref="B135"/>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
    <dataValidation allowBlank="1" showInputMessage="1" showErrorMessage="1" promptTitle="Description:" prompt="Maintains, monitors and supports the optimal functioning of internet and intranet websites and web server hardware and software." sqref="B137"/>
    <dataValidation allowBlank="1" showInputMessage="1" showErrorMessage="1" promptTitle="Description:" prompt="Plans and constructs garden landscapes." sqref="B138"/>
    <dataValidation allowBlank="1" showInputMessage="1" showErrorMessage="1" promptTitle="Description:" prompt="Propagates and cultivates trees, shrubs, and ornamental and flowering plants in plant nurseries." sqref="B139"/>
    <dataValidation allowBlank="1" showInputMessage="1" showErrorMessage="1" promptTitle="Description:" prompt="Lays bricks, pre-cut stone and other types of building blocks in mortar to construct and repair walls, partitions, arches and other structures. " sqref="B140"/>
    <dataValidation allowBlank="1" showInputMessage="1" showErrorMessage="1" promptTitle="Description:" prompt="Cuts and shapes hard and soft stone blocks and masonry slabs to construct and renovate stone structures and monumental masonry. " sqref="B141"/>
    <dataValidation allowBlank="1" showInputMessage="1" showErrorMessage="1" promptTitle="Description:" prompt="Installs and repairs water, drainage and sewerage pipes and systems. " sqref="B142"/>
    <dataValidation allowBlank="1" showInputMessage="1" showErrorMessage="1" promptTitle="Description:" prompt="Inspects plumbing work to ensure compliance with relevant standards and regulations. " sqref="B143"/>
    <dataValidation allowBlank="1" showInputMessage="1" showErrorMessage="1" promptTitle="Description:" prompt="Maintains, tests and repairs diesel and petrol road vehicles (less than 8 tons) and the mechanical parts thereof including transmissions, suspension, steering and brakes. " sqref="B144"/>
    <dataValidation allowBlank="1" showInputMessage="1" showErrorMessage="1" promptTitle="Description:" prompt="Fits and assembles metal parts and sub-assemblies to fabricate production machines and other equipment. " sqref="B145"/>
    <dataValidation allowBlank="1" showInputMessage="1" showErrorMessage="1" promptTitle="Description:" prompt="Installs, tests, connects, commissions, maintains and modifies electrical equipment, wiring and control systems. " sqref="B146"/>
    <dataValidation allowBlank="1" showInputMessage="1" showErrorMessage="1" promptTitle="Description:" prompt="Installs, maintains, troubleshoots and repairs stationary industrial machinery and electromechanical equipment." sqref="B147"/>
    <dataValidation allowBlank="1" showInputMessage="1" showErrorMessage="1" promptTitle="Description:" prompt="Joins insulated electric power cables installed in underground conduits and trenches and prepares cable terminations for connection to electrical equipment and overhead lines. " sqref="B148"/>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
    <dataValidation allowBlank="1" showInputMessage="1" showErrorMessage="1" promptTitle="Description:" prompt="Provides specialised pre-hospital health care to injured, sick, infirm and aged persons and emergency transport to medical facilities." sqref="B152"/>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
    <dataValidation allowBlank="1" showInputMessage="1" showErrorMessage="1" promptTitle="Description:" prompt="Promotes sports and skills development, and oversees the participation of young people in sport." sqref="B154"/>
    <dataValidation allowBlank="1" showInputMessage="1" showErrorMessage="1" promptTitle="Description:" prompt="Maintains and evaluates records of financial transactions in account books and computerised accounting systems." sqref="B157"/>
    <dataValidation allowBlank="1" showInputMessage="1" showErrorMessage="1" promptTitle="Description:" prompt="Prepares purchase orders, monitors supply sources and negotiates contracts with suppliers." sqref="B158"/>
    <dataValidation allowBlank="1" showInputMessage="1" showErrorMessage="1" promptTitle="Description:" prompt="Coordinates, assigns and reviews the work of clerks involved in general office and administrative skills." sqref="B160"/>
    <dataValidation allowBlank="1" showInputMessage="1" showErrorMessage="1" promptTitle="Description:" prompt="Coordinates the activities of an office including administrative systems and office personnel." sqref="B161"/>
    <dataValidation allowBlank="1" showInputMessage="1" showErrorMessage="1" promptTitle="Description:" prompt="Performs secretarial, clerical and other administrative tasks in support of legal professionals." sqref="B162"/>
    <dataValidation allowBlank="1" showInputMessage="1" showErrorMessage="1" promptTitle="Description:" prompt="Performs liaison, coordination and organisational tasks in support of managers and professionals." sqref="B163"/>
    <dataValidation allowBlank="1" showInputMessage="1" showErrorMessage="1" promptTitle="Description:" prompt="Tests motor vehicle driving licence applicants and issues learner's permits and probationary licences. Registration or licensing is required." sqref="B164"/>
    <dataValidation allowBlank="1" showInputMessage="1" showErrorMessage="1" promptTitle="Description:" prompt="Organises, manages, controls and coordinates the supply chain management function including demand, acquisition ,logistics, disposal, performance and risk management." sqref="B159"/>
    <dataValidation allowBlank="1" showInputMessage="1" showErrorMessage="1" promptTitle="Description:" prompt="Includes: Administrative Coordinator_x000d__x000d_Performs a range of clerical and administrative tasks in an organisation" sqref="B165"/>
    <dataValidation allowBlank="1" showInputMessage="1" showErrorMessage="1" promptTitle="Description:" prompt="Performs secretarial, clerical and other administrative tasks in support of managers and professionals." sqref="B166"/>
    <dataValidation allowBlank="1" showInputMessage="1" showErrorMessage="1" promptTitle="Description:" prompt="Operates a computer to type, edit and generate a variety of documents and reports." sqref="B167"/>
    <dataValidation allowBlank="1" showInputMessage="1" showErrorMessage="1" promptTitle="Description:" prompt="Operates a keyboard to input and transfer data into a computer for storage, processing and transmission." sqref="B168"/>
    <dataValidation allowBlank="1" showInputMessage="1" showErrorMessage="1" promptTitle="Description:" prompt="Conducts inbound and/or outbound calls, responds to, or communicates with customers on a variety of products or services." sqref="B169"/>
    <dataValidation allowBlank="1" showInputMessage="1" showErrorMessage="1" promptTitle="Description:" prompt="Operates telecommunication switchboards and consoles to assist callers establish telephone connections, receive caller inquiries and fault reports." sqref="B170"/>
    <dataValidation allowBlank="1" showInputMessage="1" showErrorMessage="1" promptTitle="Description:" prompt="Responds to personal, written and telephone inquiries and complaints about the organisation's goods and services, provides information and refers people to other sources." sqref="B171"/>
    <dataValidation allowBlank="1" showInputMessage="1" showErrorMessage="1" promptTitle="Description:" prompt="Greets clients and visitors, and responds to personal, telephone, email and written inquiries and requests." sqref="B172"/>
    <dataValidation allowBlank="1" showInputMessage="1" showErrorMessage="1" promptTitle="Description:" prompt="Includes: Assets Clerk_x000d__x000d_Monitors creditor and debtor accounts, and undertakes related routine documentation. " sqref="B173"/>
    <dataValidation allowBlank="1" showInputMessage="1" showErrorMessage="1" promptTitle="Description:" prompt="Prepares standard tax returns and provides administrative support to professional tax practitioners." sqref="B174"/>
    <dataValidation allowBlank="1" showInputMessage="1" showErrorMessage="1" promptTitle="Description:" prompt="Prepares payroll and related records for employee salaries and statutory record keeping purposes." sqref="B175"/>
    <dataValidation allowBlank="1" showInputMessage="1" showErrorMessage="1" promptTitle="Description:" prompt="Monitors stock levels and maintains stock, order and inventory records." sqref="B176"/>
    <dataValidation allowBlank="1" showInputMessage="1" showErrorMessage="1" promptTitle="Description:" prompt="Issues, receives and shelves library items and maintains associated records." sqref="B177"/>
    <dataValidation allowBlank="1" showInputMessage="1" showErrorMessage="1" promptTitle="Description:" prompt="Processes and handles information and documents to maintain access to and security of database and record management systems." sqref="B178"/>
    <dataValidation allowBlank="1" showInputMessage="1" showErrorMessage="1" promptTitle="Description:" prompt="Operates one or more of a variety of office machines, such as photocopying, photographic, and duplicating machines, or other office machines." sqref="B179"/>
    <dataValidation allowBlank="1" showInputMessage="1" showErrorMessage="1" promptTitle="Description:" prompt="Maintains and updates personnel records such as information on promotions, employee leave taken and accumulated, salaries, superannuation and taxation, qualifications and training." sqref="B180"/>
    <dataValidation allowBlank="1" showInputMessage="1" showErrorMessage="1" promptTitle="Description:" prompt="Maintains and updates organisational skills development plans, reports, programmes and projects." sqref="B181"/>
    <dataValidation allowBlank="1" showInputMessage="1" showErrorMessage="1" promptTitle="Description:" prompt="Prepares, interprets, maintains, reviews and negotiates variations to contracts on behalf of an organisation." sqref="B182"/>
    <dataValidation allowBlank="1" showInputMessage="1" showErrorMessage="1" promptTitle="Description:" prompt="Plans and undertakes administration of organisational programs, special projects and support services." sqref="B183"/>
    <dataValidation allowBlank="1" showInputMessage="1" showErrorMessage="1" promptTitle="Description:" prompt="Performs a range of clerical and administrative tasks in support of public relations and communication management._x000d_" sqref="B184"/>
    <dataValidation allowBlank="1" showInputMessage="1" showErrorMessage="1" promptTitle="Description:" prompt="Transmits and receives radio messages by use of voice and radio teletype." sqref="B185"/>
    <dataValidation allowBlank="1" showInputMessage="1" showErrorMessage="1" promptTitle="Description:" prompt="Patrols and guards industrial and commercial property, railway yards, stations or other facilities." sqref="B197"/>
    <dataValidation allowBlank="1" showInputMessage="1" showErrorMessage="1" promptTitle="Description:" prompt="Answers inquires and directs and guides visitors in galleries or museums." sqref="B188"/>
    <dataValidation allowBlank="1" showInputMessage="1" showErrorMessage="1" promptTitle="Description:" prompt="Escorts visitors on sightseeing, educational or other tours, and describes and explains points of interest." sqref="B189"/>
    <dataValidation allowBlank="1" showInputMessage="1" showErrorMessage="1" promptTitle="Description:" prompt="Maintains and oversees the cleaning of a residential building, school, office, holiday camp or caravan park and associated grounds." sqref="B190"/>
    <dataValidation allowBlank="1" showInputMessage="1" showErrorMessage="1" promptTitle="Description:" prompt="Feeds, grooms, shears and cares for animals." sqref="B191"/>
    <dataValidation allowBlank="1" showInputMessage="1" showErrorMessage="1" promptTitle="Description:" prompt="Feeds, provides water for and monitors the health of animals in zoos, aquaria and wildlife parks; cleans, fixes and maintains animal cages; and informs visitors about animals." sqref="B192"/>
    <dataValidation allowBlank="1" showInputMessage="1" showErrorMessage="1" promptTitle="Description:" prompt="Receives payments from customers, issues receipts, returns change due, and meets the public and explains charging and billing policy." sqref="B193"/>
    <dataValidation allowBlank="1" showInputMessage="1" showErrorMessage="1" promptTitle="Description:" prompt="Responds to fire alarms and emergency calls, controls and extinguishes fires, and protects life and property." sqref="B194"/>
    <dataValidation allowBlank="1" showInputMessage="1" showErrorMessage="1" promptTitle="Description:" prompt="Preserves safety on the roads through the enforcement of traffic rules." sqref="B195"/>
    <dataValidation allowBlank="1" showInputMessage="1" showErrorMessage="1" promptTitle="Description:" prompt="Maintains public order, and enforces laws by investigating crimes, patrolling public areas and arresting offenders." sqref="B196"/>
    <dataValidation allowBlank="1" showInputMessage="1" showErrorMessage="1" promptTitle="Description:" prompt="Looks after the safety of people at beaches or swimming pools through public relations, public education, accident prevention and rescue." sqref="B198"/>
    <dataValidation allowBlank="1" showInputMessage="1" showErrorMessage="1" promptTitle="Description:" prompt="Attends the scene of reported emergencies to minimise risk to community and worker safety and security." sqref="B199"/>
    <dataValidation allowBlank="1" showInputMessage="1" showErrorMessage="1" promptTitle="Description:" prompt="Drives a van or car to deliver goods." sqref="B202"/>
    <dataValidation allowBlank="1" showInputMessage="1" showErrorMessage="1" promptTitle="Description:" prompt="Drives a car to transport passengers to destinations " sqref="B203"/>
    <dataValidation allowBlank="1" showInputMessage="1" showErrorMessage="1" promptTitle="Description:" prompt="Drives emergency vehicles." sqref="B204"/>
    <dataValidation allowBlank="1" showInputMessage="1" showErrorMessage="1" promptTitle="Description:" prompt="Drives a bus to transport passengers short distances on scheduled intercity services over established routes." sqref="B205"/>
    <dataValidation allowBlank="1" showInputMessage="1" showErrorMessage="1" promptTitle="Description:" prompt="Drives a heavy truck, requiring a specially endorsed class of licence, to transport bulky goods." sqref="B206"/>
    <dataValidation allowBlank="1" showInputMessage="1" showErrorMessage="1" promptTitle="Description:" prompt="Operates plant to apply markings to roads and other surfaces such as car parks, airports and sports grounds." sqref="B207"/>
    <dataValidation allowBlank="1" showInputMessage="1" showErrorMessage="1" promptTitle="Description:" prompt="Operates a range of earthmoving plant to assist with the building of roads, rail, water supply, dams, treatment plants and agricultural earthworks." sqref="B208"/>
    <dataValidation allowBlank="1" showInputMessage="1" showErrorMessage="1" promptTitle="Description:" prompt="Operates heavy excavation plant to excavate, move and load earth, rock and rubble." sqref="B209"/>
    <dataValidation allowBlank="1" showInputMessage="1" showErrorMessage="1" promptTitle="Description:" prompt="Operates a grader to spread and level materials in construction projects." sqref="B210"/>
    <dataValidation allowBlank="1" showInputMessage="1" showErrorMessage="1" promptTitle="Description:" prompt="Assists motor mechanics to replace and repair worn and defective parts, re-assemble mechanical components, change oil and filters, and perform other routine mechanical tasks." sqref="B226"/>
    <dataValidation allowBlank="1" showInputMessage="1" showErrorMessage="1" promptTitle="Description:" prompt="Cleans offices, residential complexes, industrial work areas, industrial machines, construction sites and other commercial premises using heavy duty cleaning equipment." sqref="B213"/>
    <dataValidation allowBlank="1" showInputMessage="1" showErrorMessage="1" promptTitle="Description:" prompt="Serves tea to guests." sqref="B214"/>
    <dataValidation allowBlank="1" showInputMessage="1" showErrorMessage="1" promptTitle="Description:" prompt="Maintains and cleans a residential building, school, office, holiday camp or caravan park and associated grounds." sqref="B215"/>
    <dataValidation allowBlank="1" showInputMessage="1" showErrorMessage="1" promptTitle="Description:" prompt="Cleans and keeps swimming pools in good condition." sqref="B216"/>
    <dataValidation allowBlank="1" showInputMessage="1" showErrorMessage="1" promptTitle="Description:" prompt="Assists in cultivating and maintaining gardens." sqref="B217"/>
    <dataValidation allowBlank="1" showInputMessage="1" showErrorMessage="1" promptTitle="Description:" prompt="Performs routine tasks in erecting and repairing structures and facilities on building and construction sites and in factories producing prefabricated building components." sqref="B218"/>
    <dataValidation allowBlank="1" showInputMessage="1" showErrorMessage="1" promptTitle="Descriptions:" prompt="Performs routine tasks in maintaining drainage, sewerage and storm water systems." sqref="B219"/>
    <dataValidation allowBlank="1" showInputMessage="1" showErrorMessage="1" promptTitle="Description:" prompt="Performs routine tasks in excavating earth, clearing and levelling sites, and digging irrigation channels." sqref="B220"/>
    <dataValidation allowBlank="1" showInputMessage="1" showErrorMessage="1" promptTitle="Description:" prompt="Performs routine tasks in fabricating, laying, installing and maintaining pipes, fixtures, water meters and regulators." sqref="B221"/>
    <dataValidation allowBlank="1" showInputMessage="1" showErrorMessage="1" promptTitle="Description:" prompt="Collects household, commercial and industrial waste for recycling and disposal. " sqref="B222"/>
    <dataValidation allowBlank="1" showInputMessage="1" showErrorMessage="1" promptTitle="Description:" prompt="Cleans, paints, repairs and maintains buildings, grounds and facilities." sqref="B223"/>
    <dataValidation allowBlank="1" showInputMessage="1" showErrorMessage="1" promptTitle="Description:" prompt="Reads electric, gas and water meters, records usage, inspects meters and connections for defects and damage, and reports irregularities." sqref="B224"/>
    <dataValidation allowBlank="1" showInputMessage="1" showErrorMessage="1" promptTitle="Description:" prompt="Assists electrical and telecommunications trades workers to install and maintain electrical and telecommunications systems." sqref="B225"/>
  </dataValidations>
  <hyperlinks>
    <hyperlink ref="B234"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topLeftCell="A16" workbookViewId="0">
      <selection activeCell="D20" sqref="D20"/>
    </sheetView>
  </sheetViews>
  <sheetFormatPr defaultColWidth="11" defaultRowHeight="15.75" x14ac:dyDescent="0.25"/>
  <cols>
    <col min="1" max="1" width="32.125" customWidth="1"/>
    <col min="2" max="2" width="11.125" customWidth="1"/>
    <col min="3" max="3" width="9.5" customWidth="1"/>
    <col min="4" max="4" width="9.125" customWidth="1"/>
    <col min="5" max="5" width="10" customWidth="1"/>
    <col min="6" max="6" width="8.625" customWidth="1"/>
    <col min="7" max="7" width="9.625" customWidth="1"/>
    <col min="8" max="8" width="7.875" customWidth="1"/>
    <col min="9" max="9" width="8.125" customWidth="1"/>
    <col min="10" max="10" width="8" customWidth="1"/>
    <col min="11" max="11" width="7.625" customWidth="1"/>
    <col min="12" max="12" width="8" customWidth="1"/>
  </cols>
  <sheetData>
    <row r="1" spans="1:12" ht="18" x14ac:dyDescent="0.25">
      <c r="A1" s="1094" t="s">
        <v>531</v>
      </c>
      <c r="B1" s="1094"/>
      <c r="C1" s="1094"/>
      <c r="D1" s="1094"/>
      <c r="E1" s="1094"/>
      <c r="F1" s="1094"/>
      <c r="G1" s="1094"/>
      <c r="H1" s="1094"/>
      <c r="I1" s="1094"/>
      <c r="J1" s="1094"/>
      <c r="K1" s="1094"/>
      <c r="L1" s="510"/>
    </row>
    <row r="2" spans="1:12" s="8" customFormat="1" ht="45.95" customHeight="1" x14ac:dyDescent="0.25">
      <c r="A2" s="1095" t="s">
        <v>539</v>
      </c>
      <c r="B2" s="1095"/>
      <c r="C2" s="1095"/>
      <c r="D2" s="1095"/>
      <c r="E2" s="1095"/>
      <c r="F2" s="1095"/>
      <c r="G2" s="1095"/>
      <c r="H2" s="1095"/>
      <c r="I2" s="1095"/>
      <c r="J2" s="1095"/>
      <c r="K2" s="1095"/>
      <c r="L2" s="509"/>
    </row>
    <row r="3" spans="1:12" s="8" customFormat="1" ht="33.950000000000003" customHeight="1" x14ac:dyDescent="0.25">
      <c r="A3" s="697" t="s">
        <v>615</v>
      </c>
      <c r="B3" s="698"/>
      <c r="C3" s="698"/>
      <c r="D3" s="698"/>
      <c r="E3" s="698"/>
      <c r="F3" s="698"/>
      <c r="G3" s="698"/>
      <c r="H3" s="698"/>
      <c r="I3" s="698"/>
      <c r="J3" s="698"/>
      <c r="K3" s="699"/>
      <c r="L3" s="509"/>
    </row>
    <row r="4" spans="1:12" x14ac:dyDescent="0.25">
      <c r="A4" s="964" t="s">
        <v>532</v>
      </c>
      <c r="B4" s="965"/>
      <c r="C4" s="965"/>
      <c r="D4" s="965"/>
      <c r="E4" s="965"/>
      <c r="F4" s="965"/>
      <c r="G4" s="965"/>
      <c r="H4" s="965"/>
      <c r="I4" s="965"/>
      <c r="J4" s="965"/>
      <c r="K4" s="966"/>
      <c r="L4" s="168"/>
    </row>
    <row r="5" spans="1:12" ht="15" customHeight="1" x14ac:dyDescent="0.25">
      <c r="A5" s="1078" t="s">
        <v>517</v>
      </c>
      <c r="B5" s="1081" t="s">
        <v>362</v>
      </c>
      <c r="C5" s="1081"/>
      <c r="D5" s="1081"/>
      <c r="E5" s="1081"/>
      <c r="F5" s="1081"/>
      <c r="G5" s="1081"/>
      <c r="H5" s="1081"/>
      <c r="I5" s="1081"/>
      <c r="J5" s="1081"/>
      <c r="K5" s="507" t="s">
        <v>57</v>
      </c>
    </row>
    <row r="6" spans="1:12" ht="54" x14ac:dyDescent="0.25">
      <c r="A6" s="1079"/>
      <c r="B6" s="207" t="s">
        <v>363</v>
      </c>
      <c r="C6" s="207" t="s">
        <v>364</v>
      </c>
      <c r="D6" s="207" t="s">
        <v>365</v>
      </c>
      <c r="E6" s="207" t="s">
        <v>366</v>
      </c>
      <c r="F6" s="207" t="s">
        <v>367</v>
      </c>
      <c r="G6" s="207" t="s">
        <v>371</v>
      </c>
      <c r="H6" s="207" t="s">
        <v>368</v>
      </c>
      <c r="I6" s="207" t="s">
        <v>369</v>
      </c>
      <c r="J6" s="207" t="s">
        <v>370</v>
      </c>
      <c r="K6" s="515">
        <f>K11</f>
        <v>39</v>
      </c>
    </row>
    <row r="7" spans="1:12" ht="16.5" x14ac:dyDescent="0.3">
      <c r="A7" s="76" t="s">
        <v>377</v>
      </c>
      <c r="B7" s="271"/>
      <c r="C7" s="271"/>
      <c r="D7" s="271"/>
      <c r="E7" s="271"/>
      <c r="F7" s="271"/>
      <c r="G7" s="271">
        <v>3</v>
      </c>
      <c r="H7" s="271"/>
      <c r="I7" s="271"/>
      <c r="J7" s="271"/>
      <c r="K7" s="296">
        <f>SUM(B7:J7)</f>
        <v>3</v>
      </c>
    </row>
    <row r="8" spans="1:12" ht="16.5" x14ac:dyDescent="0.3">
      <c r="A8" s="76" t="s">
        <v>374</v>
      </c>
      <c r="B8" s="271"/>
      <c r="C8" s="271"/>
      <c r="D8" s="271"/>
      <c r="E8" s="271"/>
      <c r="F8" s="271"/>
      <c r="G8" s="271">
        <v>3</v>
      </c>
      <c r="H8" s="271">
        <v>5</v>
      </c>
      <c r="I8" s="271"/>
      <c r="J8" s="271"/>
      <c r="K8" s="72">
        <f>SUM(B8:J8)</f>
        <v>8</v>
      </c>
    </row>
    <row r="9" spans="1:12" ht="16.5" x14ac:dyDescent="0.3">
      <c r="A9" s="76" t="s">
        <v>375</v>
      </c>
      <c r="B9" s="271"/>
      <c r="C9" s="271"/>
      <c r="D9" s="271"/>
      <c r="E9" s="271"/>
      <c r="F9" s="271"/>
      <c r="G9" s="271"/>
      <c r="H9" s="271"/>
      <c r="I9" s="271">
        <v>5</v>
      </c>
      <c r="J9" s="271">
        <v>23</v>
      </c>
      <c r="K9" s="72">
        <f>SUM(B9:J9)</f>
        <v>28</v>
      </c>
    </row>
    <row r="10" spans="1:12" ht="16.5" x14ac:dyDescent="0.3">
      <c r="A10" s="76" t="s">
        <v>376</v>
      </c>
      <c r="B10" s="271"/>
      <c r="C10" s="271"/>
      <c r="D10" s="271"/>
      <c r="E10" s="271"/>
      <c r="F10" s="271"/>
      <c r="G10" s="271"/>
      <c r="H10" s="271"/>
      <c r="I10" s="271"/>
      <c r="J10" s="271"/>
      <c r="K10" s="72">
        <f>SUM(B10:J10)</f>
        <v>0</v>
      </c>
    </row>
    <row r="11" spans="1:12" ht="16.5" x14ac:dyDescent="0.3">
      <c r="A11" s="231" t="s">
        <v>57</v>
      </c>
      <c r="B11" s="66">
        <f>SUM(B7:B10)</f>
        <v>0</v>
      </c>
      <c r="C11" s="66">
        <f t="shared" ref="C11:J11" si="0">SUM(C7:C10)</f>
        <v>0</v>
      </c>
      <c r="D11" s="66">
        <f t="shared" si="0"/>
        <v>0</v>
      </c>
      <c r="E11" s="66">
        <f t="shared" si="0"/>
        <v>0</v>
      </c>
      <c r="F11" s="66">
        <f t="shared" si="0"/>
        <v>0</v>
      </c>
      <c r="G11" s="66">
        <f t="shared" si="0"/>
        <v>6</v>
      </c>
      <c r="H11" s="66">
        <f t="shared" si="0"/>
        <v>5</v>
      </c>
      <c r="I11" s="66">
        <f t="shared" si="0"/>
        <v>5</v>
      </c>
      <c r="J11" s="66">
        <f t="shared" si="0"/>
        <v>23</v>
      </c>
      <c r="K11" s="297">
        <f>SUM(B11:J11)</f>
        <v>39</v>
      </c>
    </row>
    <row r="14" spans="1:12" x14ac:dyDescent="0.25">
      <c r="A14" s="964" t="s">
        <v>533</v>
      </c>
      <c r="B14" s="965"/>
      <c r="C14" s="965"/>
      <c r="D14" s="965"/>
      <c r="E14" s="965"/>
      <c r="F14" s="965"/>
      <c r="G14" s="965"/>
      <c r="H14" s="965"/>
      <c r="I14" s="965"/>
      <c r="J14" s="965"/>
      <c r="K14" s="965"/>
      <c r="L14" s="966"/>
    </row>
    <row r="15" spans="1:12" ht="16.5" x14ac:dyDescent="0.3">
      <c r="A15" s="1052" t="s">
        <v>379</v>
      </c>
      <c r="B15" s="1053"/>
      <c r="C15" s="1053"/>
      <c r="D15" s="1053"/>
      <c r="E15" s="1053"/>
      <c r="F15" s="1053"/>
      <c r="G15" s="1053"/>
      <c r="H15" s="1053"/>
      <c r="I15" s="1053"/>
      <c r="J15" s="1053"/>
      <c r="K15" s="1053"/>
      <c r="L15" s="1054"/>
    </row>
    <row r="16" spans="1:12" ht="16.5" x14ac:dyDescent="0.3">
      <c r="A16" s="1078" t="s">
        <v>517</v>
      </c>
      <c r="B16" s="958" t="s">
        <v>372</v>
      </c>
      <c r="C16" s="959"/>
      <c r="D16" s="959"/>
      <c r="E16" s="959"/>
      <c r="F16" s="959"/>
      <c r="G16" s="959"/>
      <c r="H16" s="959"/>
      <c r="I16" s="959"/>
      <c r="J16" s="959"/>
      <c r="K16" s="960"/>
      <c r="L16" s="405" t="s">
        <v>57</v>
      </c>
    </row>
    <row r="17" spans="1:12" ht="16.5" x14ac:dyDescent="0.3">
      <c r="A17" s="1079"/>
      <c r="B17" s="73">
        <v>1</v>
      </c>
      <c r="C17" s="73">
        <v>2</v>
      </c>
      <c r="D17" s="73">
        <v>3</v>
      </c>
      <c r="E17" s="73">
        <v>4</v>
      </c>
      <c r="F17" s="73">
        <v>5</v>
      </c>
      <c r="G17" s="73">
        <v>6</v>
      </c>
      <c r="H17" s="73">
        <v>7</v>
      </c>
      <c r="I17" s="73">
        <v>8</v>
      </c>
      <c r="J17" s="172">
        <v>9</v>
      </c>
      <c r="K17" s="73">
        <v>10</v>
      </c>
      <c r="L17" s="515">
        <f>K6</f>
        <v>39</v>
      </c>
    </row>
    <row r="18" spans="1:12" ht="16.5" x14ac:dyDescent="0.3">
      <c r="A18" s="76" t="s">
        <v>377</v>
      </c>
      <c r="B18" s="271"/>
      <c r="C18" s="271"/>
      <c r="D18" s="271"/>
      <c r="E18" s="271">
        <v>3</v>
      </c>
      <c r="F18" s="271"/>
      <c r="G18" s="271"/>
      <c r="H18" s="271"/>
      <c r="I18" s="271"/>
      <c r="J18" s="271"/>
      <c r="K18" s="271"/>
      <c r="L18" s="72">
        <f>SUM(B18:K18)</f>
        <v>3</v>
      </c>
    </row>
    <row r="19" spans="1:12" ht="16.5" x14ac:dyDescent="0.3">
      <c r="A19" s="76" t="s">
        <v>374</v>
      </c>
      <c r="B19" s="271"/>
      <c r="C19" s="271"/>
      <c r="D19" s="271">
        <v>5</v>
      </c>
      <c r="E19" s="271">
        <v>3</v>
      </c>
      <c r="F19" s="271"/>
      <c r="G19" s="271"/>
      <c r="H19" s="271"/>
      <c r="I19" s="271"/>
      <c r="J19" s="271"/>
      <c r="K19" s="271"/>
      <c r="L19" s="72">
        <f>SUM(B19:K19)</f>
        <v>8</v>
      </c>
    </row>
    <row r="20" spans="1:12" ht="16.5" x14ac:dyDescent="0.3">
      <c r="A20" s="76" t="s">
        <v>375</v>
      </c>
      <c r="B20" s="271">
        <v>21</v>
      </c>
      <c r="C20" s="271">
        <v>7</v>
      </c>
      <c r="D20" s="271"/>
      <c r="E20" s="271"/>
      <c r="F20" s="271"/>
      <c r="G20" s="271"/>
      <c r="H20" s="271"/>
      <c r="I20" s="271"/>
      <c r="J20" s="271"/>
      <c r="K20" s="271"/>
      <c r="L20" s="72">
        <f>SUM(B20:K20)</f>
        <v>28</v>
      </c>
    </row>
    <row r="21" spans="1:12" ht="16.5" x14ac:dyDescent="0.3">
      <c r="A21" s="76" t="s">
        <v>376</v>
      </c>
      <c r="B21" s="271"/>
      <c r="C21" s="271"/>
      <c r="D21" s="271"/>
      <c r="E21" s="271"/>
      <c r="F21" s="271"/>
      <c r="G21" s="271"/>
      <c r="H21" s="271"/>
      <c r="I21" s="271"/>
      <c r="J21" s="271"/>
      <c r="K21" s="271"/>
      <c r="L21" s="72">
        <f>SUM(B21:K21)</f>
        <v>0</v>
      </c>
    </row>
    <row r="22" spans="1:12" ht="16.5" x14ac:dyDescent="0.3">
      <c r="A22" s="166" t="s">
        <v>57</v>
      </c>
      <c r="B22" s="52">
        <f t="shared" ref="B22:K22" si="1">SUM(B18:B21)</f>
        <v>21</v>
      </c>
      <c r="C22" s="52">
        <f t="shared" si="1"/>
        <v>7</v>
      </c>
      <c r="D22" s="52">
        <f t="shared" si="1"/>
        <v>5</v>
      </c>
      <c r="E22" s="52">
        <f t="shared" si="1"/>
        <v>6</v>
      </c>
      <c r="F22" s="52">
        <f t="shared" si="1"/>
        <v>0</v>
      </c>
      <c r="G22" s="52">
        <f t="shared" si="1"/>
        <v>0</v>
      </c>
      <c r="H22" s="52">
        <f t="shared" si="1"/>
        <v>0</v>
      </c>
      <c r="I22" s="52">
        <f t="shared" si="1"/>
        <v>0</v>
      </c>
      <c r="J22" s="52">
        <f t="shared" si="1"/>
        <v>0</v>
      </c>
      <c r="K22" s="52">
        <f t="shared" si="1"/>
        <v>0</v>
      </c>
      <c r="L22" s="297">
        <f>SUM(B22:K22)</f>
        <v>39</v>
      </c>
    </row>
    <row r="23" spans="1:12" ht="16.5" x14ac:dyDescent="0.3">
      <c r="A23" s="74"/>
      <c r="B23" s="74"/>
      <c r="C23" s="74"/>
      <c r="D23" s="74"/>
      <c r="E23" s="74"/>
      <c r="F23" s="74"/>
      <c r="G23" s="74"/>
      <c r="H23" s="74"/>
      <c r="I23" s="74"/>
      <c r="J23" s="74"/>
      <c r="K23" s="74"/>
      <c r="L23" s="75"/>
    </row>
    <row r="24" spans="1:12" ht="16.5" x14ac:dyDescent="0.3">
      <c r="A24" s="74"/>
      <c r="B24" s="74"/>
      <c r="C24" s="74"/>
      <c r="D24" s="74"/>
      <c r="E24" s="74"/>
      <c r="F24" s="74"/>
      <c r="G24" s="74"/>
      <c r="H24" s="74"/>
      <c r="I24" s="74"/>
      <c r="J24" s="74"/>
      <c r="K24" s="74"/>
      <c r="L24" s="75"/>
    </row>
    <row r="25" spans="1:12" ht="16.5" x14ac:dyDescent="0.3">
      <c r="A25" s="74"/>
      <c r="B25" s="74"/>
      <c r="C25" s="74"/>
      <c r="D25" s="74"/>
      <c r="E25" s="74"/>
      <c r="F25" s="74"/>
      <c r="G25" s="74"/>
      <c r="H25" s="74"/>
      <c r="I25" s="74"/>
      <c r="J25" s="74"/>
      <c r="K25" s="74"/>
      <c r="L25" s="75"/>
    </row>
    <row r="26" spans="1:12" ht="16.5" x14ac:dyDescent="0.3">
      <c r="A26" s="74"/>
      <c r="B26" s="74"/>
      <c r="C26" s="74"/>
      <c r="D26" s="74"/>
      <c r="E26" s="74"/>
      <c r="F26" s="74"/>
      <c r="G26" s="74"/>
      <c r="H26" s="74"/>
      <c r="I26" s="74"/>
      <c r="J26" s="74"/>
      <c r="K26" s="74"/>
      <c r="L26" s="75"/>
    </row>
    <row r="27" spans="1:12" x14ac:dyDescent="0.25">
      <c r="A27" s="1048" t="s">
        <v>534</v>
      </c>
      <c r="B27" s="1049"/>
      <c r="C27" s="1049"/>
      <c r="D27" s="1049"/>
      <c r="E27" s="1049"/>
      <c r="F27" s="1049"/>
      <c r="G27" s="1049"/>
      <c r="H27" s="1049"/>
      <c r="I27" s="1049"/>
      <c r="J27" s="1049"/>
      <c r="K27" s="1050"/>
      <c r="L27" s="185"/>
    </row>
    <row r="28" spans="1:12" x14ac:dyDescent="0.25">
      <c r="A28" s="1078" t="s">
        <v>517</v>
      </c>
      <c r="B28" s="1081" t="s">
        <v>362</v>
      </c>
      <c r="C28" s="1081"/>
      <c r="D28" s="1081"/>
      <c r="E28" s="1081"/>
      <c r="F28" s="1081"/>
      <c r="G28" s="1081"/>
      <c r="H28" s="1081"/>
      <c r="I28" s="1081"/>
      <c r="J28" s="1081"/>
      <c r="K28" s="406" t="s">
        <v>57</v>
      </c>
    </row>
    <row r="29" spans="1:12" ht="54" x14ac:dyDescent="0.25">
      <c r="A29" s="1079"/>
      <c r="B29" s="207" t="s">
        <v>363</v>
      </c>
      <c r="C29" s="207" t="s">
        <v>364</v>
      </c>
      <c r="D29" s="207" t="s">
        <v>365</v>
      </c>
      <c r="E29" s="207" t="s">
        <v>366</v>
      </c>
      <c r="F29" s="207" t="s">
        <v>367</v>
      </c>
      <c r="G29" s="207" t="s">
        <v>371</v>
      </c>
      <c r="H29" s="207" t="s">
        <v>368</v>
      </c>
      <c r="I29" s="207" t="s">
        <v>369</v>
      </c>
      <c r="J29" s="207" t="s">
        <v>370</v>
      </c>
      <c r="K29" s="515">
        <f>K34</f>
        <v>0</v>
      </c>
    </row>
    <row r="30" spans="1:12" ht="16.5" x14ac:dyDescent="0.3">
      <c r="A30" s="76" t="s">
        <v>377</v>
      </c>
      <c r="B30" s="276"/>
      <c r="C30" s="276"/>
      <c r="D30" s="276"/>
      <c r="E30" s="276"/>
      <c r="F30" s="276"/>
      <c r="G30" s="276"/>
      <c r="H30" s="276"/>
      <c r="I30" s="276"/>
      <c r="J30" s="276"/>
      <c r="K30" s="296">
        <f>SUM(B30:J30)</f>
        <v>0</v>
      </c>
    </row>
    <row r="31" spans="1:12" ht="16.5" x14ac:dyDescent="0.3">
      <c r="A31" s="76" t="s">
        <v>374</v>
      </c>
      <c r="B31" s="276"/>
      <c r="C31" s="276"/>
      <c r="D31" s="276"/>
      <c r="E31" s="276"/>
      <c r="F31" s="276"/>
      <c r="G31" s="276"/>
      <c r="H31" s="276"/>
      <c r="I31" s="276"/>
      <c r="J31" s="276"/>
      <c r="K31" s="72">
        <f>SUM(B31:J31)</f>
        <v>0</v>
      </c>
    </row>
    <row r="32" spans="1:12" ht="16.5" x14ac:dyDescent="0.3">
      <c r="A32" s="76" t="s">
        <v>375</v>
      </c>
      <c r="B32" s="276"/>
      <c r="C32" s="276"/>
      <c r="D32" s="276"/>
      <c r="E32" s="276"/>
      <c r="F32" s="276"/>
      <c r="G32" s="276"/>
      <c r="H32" s="276"/>
      <c r="I32" s="276"/>
      <c r="J32" s="276"/>
      <c r="K32" s="72">
        <f>SUM(B32:J32)</f>
        <v>0</v>
      </c>
    </row>
    <row r="33" spans="1:12" ht="16.5" x14ac:dyDescent="0.3">
      <c r="A33" s="76" t="s">
        <v>376</v>
      </c>
      <c r="B33" s="276"/>
      <c r="C33" s="276"/>
      <c r="D33" s="276"/>
      <c r="E33" s="276"/>
      <c r="F33" s="276"/>
      <c r="G33" s="276"/>
      <c r="H33" s="276"/>
      <c r="I33" s="276"/>
      <c r="J33" s="276"/>
      <c r="K33" s="72">
        <f>SUM(B33:J33)</f>
        <v>0</v>
      </c>
    </row>
    <row r="34" spans="1:12" ht="16.5" x14ac:dyDescent="0.3">
      <c r="A34" s="231" t="s">
        <v>57</v>
      </c>
      <c r="B34" s="66">
        <f>SUM(B30:B33)</f>
        <v>0</v>
      </c>
      <c r="C34" s="66">
        <f t="shared" ref="C34:J34" si="2">SUM(C30:C33)</f>
        <v>0</v>
      </c>
      <c r="D34" s="66">
        <f t="shared" si="2"/>
        <v>0</v>
      </c>
      <c r="E34" s="66">
        <f t="shared" si="2"/>
        <v>0</v>
      </c>
      <c r="F34" s="66">
        <f t="shared" si="2"/>
        <v>0</v>
      </c>
      <c r="G34" s="66">
        <f t="shared" si="2"/>
        <v>0</v>
      </c>
      <c r="H34" s="66">
        <f t="shared" si="2"/>
        <v>0</v>
      </c>
      <c r="I34" s="66">
        <f t="shared" si="2"/>
        <v>0</v>
      </c>
      <c r="J34" s="66">
        <f t="shared" si="2"/>
        <v>0</v>
      </c>
      <c r="K34" s="297">
        <f>SUM(B34:J34)</f>
        <v>0</v>
      </c>
    </row>
    <row r="37" spans="1:12" x14ac:dyDescent="0.25">
      <c r="A37" s="964" t="s">
        <v>535</v>
      </c>
      <c r="B37" s="965"/>
      <c r="C37" s="965"/>
      <c r="D37" s="965"/>
      <c r="E37" s="965"/>
      <c r="F37" s="965"/>
      <c r="G37" s="965"/>
      <c r="H37" s="965"/>
      <c r="I37" s="965"/>
      <c r="J37" s="965"/>
      <c r="K37" s="965"/>
      <c r="L37" s="966"/>
    </row>
    <row r="38" spans="1:12" ht="16.5" x14ac:dyDescent="0.3">
      <c r="A38" s="1052" t="s">
        <v>378</v>
      </c>
      <c r="B38" s="1053"/>
      <c r="C38" s="1053"/>
      <c r="D38" s="1053"/>
      <c r="E38" s="1053"/>
      <c r="F38" s="1053"/>
      <c r="G38" s="1053"/>
      <c r="H38" s="1053"/>
      <c r="I38" s="1053"/>
      <c r="J38" s="1053"/>
      <c r="K38" s="1053"/>
      <c r="L38" s="1054"/>
    </row>
    <row r="39" spans="1:12" ht="16.5" x14ac:dyDescent="0.3">
      <c r="A39" s="1078" t="s">
        <v>517</v>
      </c>
      <c r="B39" s="958" t="s">
        <v>372</v>
      </c>
      <c r="C39" s="959"/>
      <c r="D39" s="959"/>
      <c r="E39" s="959"/>
      <c r="F39" s="959"/>
      <c r="G39" s="959"/>
      <c r="H39" s="959"/>
      <c r="I39" s="959"/>
      <c r="J39" s="959"/>
      <c r="K39" s="960"/>
      <c r="L39" s="411" t="s">
        <v>57</v>
      </c>
    </row>
    <row r="40" spans="1:12" ht="16.5" x14ac:dyDescent="0.3">
      <c r="A40" s="1079"/>
      <c r="B40" s="73">
        <v>1</v>
      </c>
      <c r="C40" s="73">
        <v>2</v>
      </c>
      <c r="D40" s="73">
        <v>3</v>
      </c>
      <c r="E40" s="73">
        <v>4</v>
      </c>
      <c r="F40" s="73">
        <v>5</v>
      </c>
      <c r="G40" s="73">
        <v>6</v>
      </c>
      <c r="H40" s="73">
        <v>7</v>
      </c>
      <c r="I40" s="73">
        <v>8</v>
      </c>
      <c r="J40" s="172">
        <v>9</v>
      </c>
      <c r="K40" s="73">
        <v>10</v>
      </c>
      <c r="L40" s="508">
        <f>K29</f>
        <v>0</v>
      </c>
    </row>
    <row r="41" spans="1:12" ht="16.5" x14ac:dyDescent="0.3">
      <c r="A41" s="76" t="s">
        <v>377</v>
      </c>
      <c r="B41" s="276"/>
      <c r="C41" s="276"/>
      <c r="D41" s="276"/>
      <c r="E41" s="276"/>
      <c r="F41" s="276"/>
      <c r="G41" s="276"/>
      <c r="H41" s="276"/>
      <c r="I41" s="276"/>
      <c r="J41" s="276"/>
      <c r="K41" s="276"/>
      <c r="L41" s="72">
        <f>SUM(B41:K41)</f>
        <v>0</v>
      </c>
    </row>
    <row r="42" spans="1:12" ht="16.5" x14ac:dyDescent="0.3">
      <c r="A42" s="76" t="s">
        <v>374</v>
      </c>
      <c r="B42" s="276"/>
      <c r="C42" s="276"/>
      <c r="D42" s="276"/>
      <c r="E42" s="276"/>
      <c r="F42" s="276"/>
      <c r="G42" s="276"/>
      <c r="H42" s="276"/>
      <c r="I42" s="276"/>
      <c r="J42" s="276"/>
      <c r="K42" s="276"/>
      <c r="L42" s="72">
        <f>SUM(B42:K42)</f>
        <v>0</v>
      </c>
    </row>
    <row r="43" spans="1:12" ht="16.5" x14ac:dyDescent="0.3">
      <c r="A43" s="76" t="s">
        <v>375</v>
      </c>
      <c r="B43" s="276"/>
      <c r="C43" s="276"/>
      <c r="D43" s="276"/>
      <c r="E43" s="276"/>
      <c r="F43" s="276"/>
      <c r="G43" s="276"/>
      <c r="H43" s="276"/>
      <c r="I43" s="276"/>
      <c r="J43" s="276"/>
      <c r="K43" s="276"/>
      <c r="L43" s="72">
        <f>SUM(B43:K43)</f>
        <v>0</v>
      </c>
    </row>
    <row r="44" spans="1:12" ht="16.5" x14ac:dyDescent="0.3">
      <c r="A44" s="76" t="s">
        <v>376</v>
      </c>
      <c r="B44" s="276"/>
      <c r="C44" s="276"/>
      <c r="D44" s="276"/>
      <c r="E44" s="276"/>
      <c r="F44" s="276"/>
      <c r="G44" s="276"/>
      <c r="H44" s="276"/>
      <c r="I44" s="276"/>
      <c r="J44" s="276"/>
      <c r="K44" s="276"/>
      <c r="L44" s="72">
        <f>SUM(B44:K44)</f>
        <v>0</v>
      </c>
    </row>
    <row r="45" spans="1:12" ht="16.5" x14ac:dyDescent="0.3">
      <c r="A45" s="231" t="s">
        <v>57</v>
      </c>
      <c r="B45" s="52">
        <f t="shared" ref="B45:K45" si="3">SUM(B41:B44)</f>
        <v>0</v>
      </c>
      <c r="C45" s="52">
        <f t="shared" si="3"/>
        <v>0</v>
      </c>
      <c r="D45" s="52">
        <f t="shared" si="3"/>
        <v>0</v>
      </c>
      <c r="E45" s="52">
        <f t="shared" si="3"/>
        <v>0</v>
      </c>
      <c r="F45" s="52">
        <f t="shared" si="3"/>
        <v>0</v>
      </c>
      <c r="G45" s="52">
        <f t="shared" si="3"/>
        <v>0</v>
      </c>
      <c r="H45" s="52">
        <f t="shared" si="3"/>
        <v>0</v>
      </c>
      <c r="I45" s="52">
        <f t="shared" si="3"/>
        <v>0</v>
      </c>
      <c r="J45" s="52">
        <f t="shared" si="3"/>
        <v>0</v>
      </c>
      <c r="K45" s="52">
        <f t="shared" si="3"/>
        <v>0</v>
      </c>
      <c r="L45" s="297">
        <f>SUM(B45:K45)</f>
        <v>0</v>
      </c>
    </row>
    <row r="48" spans="1:12" x14ac:dyDescent="0.25">
      <c r="A48" s="184" t="s">
        <v>416</v>
      </c>
    </row>
  </sheetData>
  <sheetProtection password="C587" sheet="1" objects="1" scenarios="1"/>
  <mergeCells count="17">
    <mergeCell ref="A1:K1"/>
    <mergeCell ref="A2:K2"/>
    <mergeCell ref="A3:K3"/>
    <mergeCell ref="A14:L14"/>
    <mergeCell ref="A15:L15"/>
    <mergeCell ref="A5:A6"/>
    <mergeCell ref="B5:J5"/>
    <mergeCell ref="A4:K4"/>
    <mergeCell ref="A39:A40"/>
    <mergeCell ref="B39:K39"/>
    <mergeCell ref="A16:A17"/>
    <mergeCell ref="B16:K16"/>
    <mergeCell ref="A37:L37"/>
    <mergeCell ref="A38:L38"/>
    <mergeCell ref="A28:A29"/>
    <mergeCell ref="B28:J28"/>
    <mergeCell ref="A27:K27"/>
  </mergeCells>
  <phoneticPr fontId="18" type="noConversion"/>
  <conditionalFormatting sqref="B11:J11">
    <cfRule type="containsBlanks" dxfId="440" priority="13">
      <formula>LEN(TRIM(B11))=0</formula>
    </cfRule>
  </conditionalFormatting>
  <conditionalFormatting sqref="B34:J34">
    <cfRule type="containsBlanks" dxfId="439" priority="12">
      <formula>LEN(TRIM(B34))=0</formula>
    </cfRule>
  </conditionalFormatting>
  <conditionalFormatting sqref="K6">
    <cfRule type="containsBlanks" dxfId="438" priority="11">
      <formula>LEN(TRIM(K6))=0</formula>
    </cfRule>
  </conditionalFormatting>
  <conditionalFormatting sqref="L22">
    <cfRule type="cellIs" dxfId="437" priority="10" operator="notEqual">
      <formula>$L$17</formula>
    </cfRule>
  </conditionalFormatting>
  <conditionalFormatting sqref="L18">
    <cfRule type="cellIs" dxfId="436" priority="9" operator="notEqual">
      <formula>$K$7</formula>
    </cfRule>
  </conditionalFormatting>
  <conditionalFormatting sqref="L19">
    <cfRule type="cellIs" dxfId="435" priority="8" operator="notEqual">
      <formula>$K$8</formula>
    </cfRule>
  </conditionalFormatting>
  <conditionalFormatting sqref="L20">
    <cfRule type="cellIs" dxfId="434" priority="7" operator="notEqual">
      <formula>$K$9</formula>
    </cfRule>
  </conditionalFormatting>
  <conditionalFormatting sqref="L21">
    <cfRule type="cellIs" dxfId="433" priority="6" operator="notEqual">
      <formula>$K$10</formula>
    </cfRule>
  </conditionalFormatting>
  <conditionalFormatting sqref="K29">
    <cfRule type="containsBlanks" dxfId="432" priority="5">
      <formula>LEN(TRIM(K29))=0</formula>
    </cfRule>
  </conditionalFormatting>
  <conditionalFormatting sqref="L41">
    <cfRule type="cellIs" dxfId="431" priority="4" operator="notEqual">
      <formula>$K$30</formula>
    </cfRule>
  </conditionalFormatting>
  <conditionalFormatting sqref="L42">
    <cfRule type="cellIs" dxfId="430" priority="3" operator="notEqual">
      <formula>$K$31</formula>
    </cfRule>
  </conditionalFormatting>
  <conditionalFormatting sqref="L43">
    <cfRule type="cellIs" dxfId="429" priority="2" operator="notEqual">
      <formula>$K$32</formula>
    </cfRule>
  </conditionalFormatting>
  <conditionalFormatting sqref="L44">
    <cfRule type="cellIs" dxfId="428" priority="1" operator="notEqual">
      <formula>$K$33</formula>
    </cfRule>
  </conditionalFormatting>
  <dataValidations count="4">
    <dataValidation allowBlank="1" showInputMessage="1" showErrorMessage="1" prompt="Academic learning programmes are programmes that lead to academic qualifications such as certificates, Higher Certificates, Diplomas and Degrees._x000d_" sqref="A44 A21 A10 A33"/>
    <dataValidation allowBlank="1" showInputMessage="1" showErrorMessage="1" prompt="Technical learning programmes are programmes that are occupationally-directed and registered by the SETA; such programmes include apprenticeships, learnerships and skills programmes._x000d_" sqref="A43 A20 A9 A32"/>
    <dataValidation allowBlank="1" showInputMessage="1" showErrorMessage="1" prompt="Vocational learning programmes are nated and artisanal programmes that lead to a trade and/or the National Certificate Vocational (NCV)._x000d__x000d_E.g. Engineering, business studies" sqref="A42 A19 A8 A31"/>
    <dataValidation allowBlank="1" showInputMessage="1" showErrorMessage="1" prompt="Professional learning programmes that lead to designations that are registered by professional bodies._x000d__x000d_Examples: Engineer, Accountant_x000d__x000d_" sqref="A41 A18 A7 A30"/>
  </dataValidations>
  <hyperlinks>
    <hyperlink ref="A48" location="'Contents Page'!A1" display="BACK TO TABLE OF CONTENTS"/>
  </hyperlinks>
  <pageMargins left="0.25" right="0.25" top="0.75" bottom="0.75" header="0.3" footer="0.3"/>
  <pageSetup paperSize="9" orientation="landscape" horizontalDpi="4294967292" verticalDpi="429496729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2"/>
  <sheetViews>
    <sheetView workbookViewId="0">
      <pane ySplit="4" topLeftCell="A224" activePane="bottomLeft" state="frozen"/>
      <selection pane="bottomLeft" activeCell="N193" sqref="N193"/>
    </sheetView>
  </sheetViews>
  <sheetFormatPr defaultColWidth="10.875" defaultRowHeight="12.75" x14ac:dyDescent="0.2"/>
  <cols>
    <col min="1" max="1" width="6.625" style="2" customWidth="1"/>
    <col min="2" max="2" width="32.5" style="2" customWidth="1"/>
    <col min="3" max="10" width="4.625" style="67" customWidth="1"/>
    <col min="11" max="11" width="6.875" style="69" customWidth="1"/>
    <col min="12" max="12" width="5.625" style="2" customWidth="1"/>
    <col min="13" max="14" width="5.125" style="2" customWidth="1"/>
    <col min="15" max="15" width="6.625" style="53" customWidth="1"/>
    <col min="16" max="16" width="6.875" style="67" customWidth="1"/>
    <col min="17" max="17" width="6.625" style="67" customWidth="1"/>
    <col min="18" max="18" width="7.625" style="2" customWidth="1"/>
    <col min="19" max="16384" width="10.875" style="2"/>
  </cols>
  <sheetData>
    <row r="1" spans="1:22" ht="27.95" customHeight="1" x14ac:dyDescent="0.2">
      <c r="A1" s="1101" t="s">
        <v>536</v>
      </c>
      <c r="B1" s="1101"/>
      <c r="C1" s="1101"/>
      <c r="D1" s="1101"/>
      <c r="E1" s="1101"/>
      <c r="F1" s="1101"/>
      <c r="G1" s="1101"/>
      <c r="H1" s="1101"/>
      <c r="I1" s="1101"/>
      <c r="J1" s="1101"/>
      <c r="K1" s="1101"/>
      <c r="L1" s="1101"/>
      <c r="M1" s="1101"/>
      <c r="N1" s="1101"/>
      <c r="O1" s="1101"/>
      <c r="P1" s="1101"/>
      <c r="Q1" s="1101"/>
      <c r="R1" s="1101"/>
    </row>
    <row r="2" spans="1:22" s="67" customFormat="1" ht="24" customHeight="1" x14ac:dyDescent="0.2">
      <c r="A2" s="983" t="s">
        <v>572</v>
      </c>
      <c r="B2" s="983"/>
      <c r="C2" s="983"/>
      <c r="D2" s="983"/>
      <c r="E2" s="983"/>
      <c r="F2" s="983"/>
      <c r="G2" s="983"/>
      <c r="H2" s="983"/>
      <c r="I2" s="983"/>
      <c r="J2" s="983"/>
      <c r="K2" s="983"/>
      <c r="L2" s="983"/>
      <c r="M2" s="983"/>
      <c r="N2" s="983"/>
      <c r="O2" s="983"/>
      <c r="P2" s="983"/>
      <c r="Q2" s="983"/>
      <c r="R2" s="983"/>
    </row>
    <row r="3" spans="1:22" ht="24" customHeight="1" x14ac:dyDescent="0.2">
      <c r="A3" s="1075" t="s">
        <v>360</v>
      </c>
      <c r="B3" s="918" t="s">
        <v>54</v>
      </c>
      <c r="C3" s="918" t="s">
        <v>55</v>
      </c>
      <c r="D3" s="918"/>
      <c r="E3" s="918"/>
      <c r="F3" s="918"/>
      <c r="G3" s="918" t="s">
        <v>56</v>
      </c>
      <c r="H3" s="918"/>
      <c r="I3" s="918"/>
      <c r="J3" s="918"/>
      <c r="K3" s="407" t="s">
        <v>57</v>
      </c>
      <c r="L3" s="918" t="s">
        <v>361</v>
      </c>
      <c r="M3" s="918"/>
      <c r="N3" s="918"/>
      <c r="O3" s="1102" t="s">
        <v>332</v>
      </c>
      <c r="P3" s="918" t="s">
        <v>58</v>
      </c>
      <c r="Q3" s="918"/>
      <c r="R3" s="918" t="s">
        <v>452</v>
      </c>
    </row>
    <row r="4" spans="1:22" ht="27" x14ac:dyDescent="0.2">
      <c r="A4" s="1075"/>
      <c r="B4" s="918"/>
      <c r="C4" s="407" t="s">
        <v>60</v>
      </c>
      <c r="D4" s="407" t="s">
        <v>61</v>
      </c>
      <c r="E4" s="407" t="s">
        <v>62</v>
      </c>
      <c r="F4" s="407" t="s">
        <v>63</v>
      </c>
      <c r="G4" s="407" t="s">
        <v>60</v>
      </c>
      <c r="H4" s="407" t="s">
        <v>61</v>
      </c>
      <c r="I4" s="407" t="s">
        <v>62</v>
      </c>
      <c r="J4" s="407" t="s">
        <v>63</v>
      </c>
      <c r="K4" s="341">
        <f>'Section H1-H4_Planned PIVOTAL '!K11</f>
        <v>39</v>
      </c>
      <c r="L4" s="212" t="s">
        <v>500</v>
      </c>
      <c r="M4" s="518" t="s">
        <v>505</v>
      </c>
      <c r="N4" s="518" t="s">
        <v>64</v>
      </c>
      <c r="O4" s="1102"/>
      <c r="P4" s="407" t="s">
        <v>143</v>
      </c>
      <c r="Q4" s="407" t="s">
        <v>144</v>
      </c>
      <c r="R4" s="918"/>
    </row>
    <row r="5" spans="1:22" x14ac:dyDescent="0.2">
      <c r="A5" s="1091" t="s">
        <v>65</v>
      </c>
      <c r="B5" s="1092"/>
      <c r="C5" s="1092"/>
      <c r="D5" s="1092"/>
      <c r="E5" s="1092"/>
      <c r="F5" s="1092"/>
      <c r="G5" s="1092"/>
      <c r="H5" s="1092"/>
      <c r="I5" s="1092"/>
      <c r="J5" s="1092"/>
      <c r="K5" s="1092"/>
      <c r="L5" s="1092"/>
      <c r="M5" s="1092"/>
      <c r="N5" s="1092"/>
      <c r="O5" s="1092"/>
      <c r="P5" s="1092"/>
      <c r="Q5" s="1092"/>
      <c r="R5" s="1093"/>
    </row>
    <row r="6" spans="1:22" x14ac:dyDescent="0.2">
      <c r="A6" s="1066" t="s">
        <v>66</v>
      </c>
      <c r="B6" s="1067"/>
      <c r="C6" s="1067"/>
      <c r="D6" s="1067"/>
      <c r="E6" s="1067"/>
      <c r="F6" s="1067"/>
      <c r="G6" s="1067"/>
      <c r="H6" s="1067"/>
      <c r="I6" s="1067"/>
      <c r="J6" s="1067"/>
      <c r="K6" s="1067"/>
      <c r="L6" s="1067"/>
      <c r="M6" s="1067"/>
      <c r="N6" s="1067"/>
      <c r="O6" s="1067"/>
      <c r="P6" s="1067"/>
      <c r="Q6" s="1067"/>
      <c r="R6" s="1068"/>
      <c r="V6" s="343"/>
    </row>
    <row r="7" spans="1:22" ht="13.5" x14ac:dyDescent="0.25">
      <c r="A7" s="153">
        <v>111101</v>
      </c>
      <c r="B7" s="242" t="s">
        <v>132</v>
      </c>
      <c r="C7" s="291"/>
      <c r="D7" s="291"/>
      <c r="E7" s="291"/>
      <c r="F7" s="291"/>
      <c r="G7" s="291"/>
      <c r="H7" s="291"/>
      <c r="I7" s="291"/>
      <c r="J7" s="291"/>
      <c r="K7" s="293">
        <f t="shared" ref="K7:K13" si="0">SUM(C7:J7)</f>
        <v>0</v>
      </c>
      <c r="L7" s="292"/>
      <c r="M7" s="292"/>
      <c r="N7" s="292"/>
      <c r="O7" s="294">
        <f t="shared" ref="O7:O13" si="1">SUM(L7:N7)</f>
        <v>0</v>
      </c>
      <c r="P7" s="291"/>
      <c r="Q7" s="291"/>
      <c r="R7" s="59"/>
    </row>
    <row r="8" spans="1:22" ht="13.5" x14ac:dyDescent="0.25">
      <c r="A8" s="153">
        <v>111101</v>
      </c>
      <c r="B8" s="242" t="s">
        <v>267</v>
      </c>
      <c r="C8" s="291"/>
      <c r="D8" s="291"/>
      <c r="E8" s="291"/>
      <c r="F8" s="291"/>
      <c r="G8" s="291"/>
      <c r="H8" s="291"/>
      <c r="I8" s="291"/>
      <c r="J8" s="291"/>
      <c r="K8" s="293">
        <f t="shared" si="0"/>
        <v>0</v>
      </c>
      <c r="L8" s="292"/>
      <c r="M8" s="292"/>
      <c r="N8" s="292"/>
      <c r="O8" s="294">
        <f t="shared" si="1"/>
        <v>0</v>
      </c>
      <c r="P8" s="291"/>
      <c r="Q8" s="291"/>
      <c r="R8" s="59"/>
    </row>
    <row r="9" spans="1:22" ht="13.5" x14ac:dyDescent="0.25">
      <c r="A9" s="154">
        <v>111101</v>
      </c>
      <c r="B9" s="241" t="s">
        <v>269</v>
      </c>
      <c r="C9" s="291"/>
      <c r="D9" s="291"/>
      <c r="E9" s="291"/>
      <c r="F9" s="291"/>
      <c r="G9" s="291"/>
      <c r="H9" s="291"/>
      <c r="I9" s="291"/>
      <c r="J9" s="291"/>
      <c r="K9" s="293">
        <f t="shared" si="0"/>
        <v>0</v>
      </c>
      <c r="L9" s="292"/>
      <c r="M9" s="292"/>
      <c r="N9" s="292"/>
      <c r="O9" s="294">
        <f t="shared" si="1"/>
        <v>0</v>
      </c>
      <c r="P9" s="291"/>
      <c r="Q9" s="291"/>
      <c r="R9" s="59"/>
    </row>
    <row r="10" spans="1:22" ht="13.5" x14ac:dyDescent="0.25">
      <c r="A10" s="154">
        <v>111101</v>
      </c>
      <c r="B10" s="241" t="s">
        <v>268</v>
      </c>
      <c r="C10" s="291"/>
      <c r="D10" s="291"/>
      <c r="E10" s="291"/>
      <c r="F10" s="291"/>
      <c r="G10" s="291"/>
      <c r="H10" s="291"/>
      <c r="I10" s="291"/>
      <c r="J10" s="291"/>
      <c r="K10" s="293">
        <f t="shared" si="0"/>
        <v>0</v>
      </c>
      <c r="L10" s="292"/>
      <c r="M10" s="292"/>
      <c r="N10" s="292"/>
      <c r="O10" s="294">
        <f t="shared" si="1"/>
        <v>0</v>
      </c>
      <c r="P10" s="291"/>
      <c r="Q10" s="291"/>
      <c r="R10" s="59"/>
    </row>
    <row r="11" spans="1:22" ht="13.5" x14ac:dyDescent="0.25">
      <c r="A11" s="154">
        <v>111101</v>
      </c>
      <c r="B11" s="241" t="s">
        <v>445</v>
      </c>
      <c r="C11" s="291"/>
      <c r="D11" s="291"/>
      <c r="E11" s="291"/>
      <c r="F11" s="291"/>
      <c r="G11" s="291"/>
      <c r="H11" s="291"/>
      <c r="I11" s="291"/>
      <c r="J11" s="291"/>
      <c r="K11" s="293">
        <f t="shared" si="0"/>
        <v>0</v>
      </c>
      <c r="L11" s="292"/>
      <c r="M11" s="292"/>
      <c r="N11" s="292"/>
      <c r="O11" s="294">
        <f t="shared" si="1"/>
        <v>0</v>
      </c>
      <c r="P11" s="291"/>
      <c r="Q11" s="291"/>
      <c r="R11" s="59"/>
    </row>
    <row r="12" spans="1:22" ht="13.5" x14ac:dyDescent="0.25">
      <c r="A12" s="154">
        <v>111301</v>
      </c>
      <c r="B12" s="241" t="s">
        <v>457</v>
      </c>
      <c r="C12" s="291"/>
      <c r="D12" s="291"/>
      <c r="E12" s="291"/>
      <c r="F12" s="291"/>
      <c r="G12" s="291"/>
      <c r="H12" s="291"/>
      <c r="I12" s="291"/>
      <c r="J12" s="291"/>
      <c r="K12" s="293">
        <f t="shared" si="0"/>
        <v>0</v>
      </c>
      <c r="L12" s="292"/>
      <c r="M12" s="292"/>
      <c r="N12" s="292"/>
      <c r="O12" s="294">
        <f t="shared" si="1"/>
        <v>0</v>
      </c>
      <c r="P12" s="291"/>
      <c r="Q12" s="291"/>
      <c r="R12" s="59"/>
    </row>
    <row r="13" spans="1:22" ht="13.5" x14ac:dyDescent="0.25">
      <c r="A13" s="154">
        <v>111301</v>
      </c>
      <c r="B13" s="241" t="s">
        <v>458</v>
      </c>
      <c r="C13" s="291"/>
      <c r="D13" s="291"/>
      <c r="E13" s="291"/>
      <c r="F13" s="291"/>
      <c r="G13" s="291"/>
      <c r="H13" s="291"/>
      <c r="I13" s="291"/>
      <c r="J13" s="291"/>
      <c r="K13" s="293">
        <f t="shared" si="0"/>
        <v>0</v>
      </c>
      <c r="L13" s="292"/>
      <c r="M13" s="292"/>
      <c r="N13" s="292"/>
      <c r="O13" s="294">
        <f t="shared" si="1"/>
        <v>0</v>
      </c>
      <c r="P13" s="291"/>
      <c r="Q13" s="291"/>
      <c r="R13" s="59"/>
    </row>
    <row r="14" spans="1:22" ht="13.5" x14ac:dyDescent="0.25">
      <c r="A14" s="1086" t="s">
        <v>67</v>
      </c>
      <c r="B14" s="1087"/>
      <c r="C14" s="295">
        <f>SUM(C7:C13)</f>
        <v>0</v>
      </c>
      <c r="D14" s="295">
        <f>SUM(D7:D13)</f>
        <v>0</v>
      </c>
      <c r="E14" s="295">
        <f t="shared" ref="E14:R14" si="2">SUM(E7:E13)</f>
        <v>0</v>
      </c>
      <c r="F14" s="295">
        <f t="shared" si="2"/>
        <v>0</v>
      </c>
      <c r="G14" s="295">
        <f t="shared" si="2"/>
        <v>0</v>
      </c>
      <c r="H14" s="295">
        <f t="shared" si="2"/>
        <v>0</v>
      </c>
      <c r="I14" s="295">
        <f t="shared" si="2"/>
        <v>0</v>
      </c>
      <c r="J14" s="295">
        <f t="shared" si="2"/>
        <v>0</v>
      </c>
      <c r="K14" s="295">
        <f t="shared" si="2"/>
        <v>0</v>
      </c>
      <c r="L14" s="295">
        <f>SUM(L7:L13)</f>
        <v>0</v>
      </c>
      <c r="M14" s="295">
        <f>SUM(M7:M13)</f>
        <v>0</v>
      </c>
      <c r="N14" s="295">
        <f>SUM(N7:N13)</f>
        <v>0</v>
      </c>
      <c r="O14" s="295">
        <f>SUM(O7:O13)</f>
        <v>0</v>
      </c>
      <c r="P14" s="295">
        <f t="shared" si="2"/>
        <v>0</v>
      </c>
      <c r="Q14" s="295">
        <f t="shared" si="2"/>
        <v>0</v>
      </c>
      <c r="R14" s="295">
        <f t="shared" si="2"/>
        <v>0</v>
      </c>
    </row>
    <row r="15" spans="1:22" x14ac:dyDescent="0.2">
      <c r="A15" s="1066" t="s">
        <v>68</v>
      </c>
      <c r="B15" s="1067"/>
      <c r="C15" s="1067"/>
      <c r="D15" s="1067"/>
      <c r="E15" s="1067"/>
      <c r="F15" s="1067"/>
      <c r="G15" s="1067"/>
      <c r="H15" s="1067"/>
      <c r="I15" s="1067"/>
      <c r="J15" s="1067"/>
      <c r="K15" s="1067"/>
      <c r="L15" s="1067"/>
      <c r="M15" s="1067"/>
      <c r="N15" s="1067"/>
      <c r="O15" s="1067"/>
      <c r="P15" s="1067"/>
      <c r="Q15" s="1067"/>
      <c r="R15" s="1068"/>
    </row>
    <row r="16" spans="1:22" ht="13.5" x14ac:dyDescent="0.25">
      <c r="A16" s="155">
        <v>111203</v>
      </c>
      <c r="B16" s="233" t="s">
        <v>131</v>
      </c>
      <c r="C16" s="291"/>
      <c r="D16" s="291"/>
      <c r="E16" s="291"/>
      <c r="F16" s="291"/>
      <c r="G16" s="291"/>
      <c r="H16" s="291"/>
      <c r="I16" s="291"/>
      <c r="J16" s="291"/>
      <c r="K16" s="293">
        <f t="shared" ref="K16:K62" si="3">SUM(C16:J16)</f>
        <v>0</v>
      </c>
      <c r="L16" s="291"/>
      <c r="M16" s="292"/>
      <c r="N16" s="292"/>
      <c r="O16" s="294">
        <f>SUM(L16:N16)</f>
        <v>0</v>
      </c>
      <c r="P16" s="291"/>
      <c r="Q16" s="291"/>
      <c r="R16" s="59"/>
    </row>
    <row r="17" spans="1:18" ht="13.5" x14ac:dyDescent="0.25">
      <c r="A17" s="155">
        <v>111203</v>
      </c>
      <c r="B17" s="239" t="s">
        <v>320</v>
      </c>
      <c r="C17" s="291"/>
      <c r="D17" s="291"/>
      <c r="E17" s="291"/>
      <c r="F17" s="291"/>
      <c r="G17" s="291"/>
      <c r="H17" s="291"/>
      <c r="I17" s="291"/>
      <c r="J17" s="291"/>
      <c r="K17" s="293">
        <f t="shared" si="3"/>
        <v>0</v>
      </c>
      <c r="L17" s="291"/>
      <c r="M17" s="292"/>
      <c r="N17" s="292"/>
      <c r="O17" s="294">
        <f t="shared" ref="O17:O63" si="4">SUM(L17:N17)</f>
        <v>0</v>
      </c>
      <c r="P17" s="291"/>
      <c r="Q17" s="291"/>
      <c r="R17" s="59"/>
    </row>
    <row r="18" spans="1:18" ht="13.5" x14ac:dyDescent="0.25">
      <c r="A18" s="155">
        <v>111203</v>
      </c>
      <c r="B18" s="239" t="s">
        <v>190</v>
      </c>
      <c r="C18" s="291"/>
      <c r="D18" s="291"/>
      <c r="E18" s="291"/>
      <c r="F18" s="291"/>
      <c r="G18" s="291"/>
      <c r="H18" s="291"/>
      <c r="I18" s="291"/>
      <c r="J18" s="291"/>
      <c r="K18" s="293">
        <f t="shared" si="3"/>
        <v>0</v>
      </c>
      <c r="L18" s="291"/>
      <c r="M18" s="292"/>
      <c r="N18" s="292"/>
      <c r="O18" s="294">
        <f t="shared" si="4"/>
        <v>0</v>
      </c>
      <c r="P18" s="291"/>
      <c r="Q18" s="291"/>
      <c r="R18" s="59"/>
    </row>
    <row r="19" spans="1:18" ht="13.5" x14ac:dyDescent="0.25">
      <c r="A19" s="155">
        <v>111204</v>
      </c>
      <c r="B19" s="240" t="s">
        <v>256</v>
      </c>
      <c r="C19" s="291"/>
      <c r="D19" s="291"/>
      <c r="E19" s="291"/>
      <c r="F19" s="291"/>
      <c r="G19" s="291"/>
      <c r="H19" s="291"/>
      <c r="I19" s="291"/>
      <c r="J19" s="291"/>
      <c r="K19" s="293">
        <f t="shared" si="3"/>
        <v>0</v>
      </c>
      <c r="L19" s="291"/>
      <c r="M19" s="292"/>
      <c r="N19" s="292"/>
      <c r="O19" s="294">
        <f t="shared" si="4"/>
        <v>0</v>
      </c>
      <c r="P19" s="291"/>
      <c r="Q19" s="291"/>
      <c r="R19" s="59"/>
    </row>
    <row r="20" spans="1:18" ht="13.5" x14ac:dyDescent="0.25">
      <c r="A20" s="155">
        <v>121101</v>
      </c>
      <c r="B20" s="240" t="s">
        <v>153</v>
      </c>
      <c r="C20" s="291"/>
      <c r="D20" s="291"/>
      <c r="E20" s="291"/>
      <c r="F20" s="291"/>
      <c r="G20" s="291"/>
      <c r="H20" s="291"/>
      <c r="I20" s="291"/>
      <c r="J20" s="291"/>
      <c r="K20" s="293">
        <f t="shared" si="3"/>
        <v>0</v>
      </c>
      <c r="L20" s="291"/>
      <c r="M20" s="292"/>
      <c r="N20" s="292"/>
      <c r="O20" s="294">
        <f t="shared" si="4"/>
        <v>0</v>
      </c>
      <c r="P20" s="291"/>
      <c r="Q20" s="291"/>
      <c r="R20" s="59"/>
    </row>
    <row r="21" spans="1:18" ht="13.5" x14ac:dyDescent="0.25">
      <c r="A21" s="155">
        <v>121102</v>
      </c>
      <c r="B21" s="239" t="s">
        <v>154</v>
      </c>
      <c r="C21" s="291"/>
      <c r="D21" s="291"/>
      <c r="E21" s="291"/>
      <c r="F21" s="291"/>
      <c r="G21" s="291"/>
      <c r="H21" s="291"/>
      <c r="I21" s="291"/>
      <c r="J21" s="291"/>
      <c r="K21" s="293">
        <f t="shared" si="3"/>
        <v>0</v>
      </c>
      <c r="L21" s="291"/>
      <c r="M21" s="292"/>
      <c r="N21" s="292"/>
      <c r="O21" s="294">
        <f t="shared" si="4"/>
        <v>0</v>
      </c>
      <c r="P21" s="291"/>
      <c r="Q21" s="291"/>
      <c r="R21" s="59"/>
    </row>
    <row r="22" spans="1:18" ht="13.5" x14ac:dyDescent="0.25">
      <c r="A22" s="155">
        <v>121103</v>
      </c>
      <c r="B22" s="239" t="s">
        <v>167</v>
      </c>
      <c r="C22" s="291"/>
      <c r="D22" s="291"/>
      <c r="E22" s="291"/>
      <c r="F22" s="291"/>
      <c r="G22" s="291"/>
      <c r="H22" s="291"/>
      <c r="I22" s="291"/>
      <c r="J22" s="291"/>
      <c r="K22" s="293">
        <f t="shared" si="3"/>
        <v>0</v>
      </c>
      <c r="L22" s="291"/>
      <c r="M22" s="292"/>
      <c r="N22" s="292"/>
      <c r="O22" s="294">
        <f t="shared" si="4"/>
        <v>0</v>
      </c>
      <c r="P22" s="291"/>
      <c r="Q22" s="291"/>
      <c r="R22" s="59"/>
    </row>
    <row r="23" spans="1:18" ht="13.5" x14ac:dyDescent="0.25">
      <c r="A23" s="155">
        <v>121104</v>
      </c>
      <c r="B23" s="239" t="s">
        <v>155</v>
      </c>
      <c r="C23" s="291"/>
      <c r="D23" s="291"/>
      <c r="E23" s="291"/>
      <c r="F23" s="291"/>
      <c r="G23" s="291"/>
      <c r="H23" s="291"/>
      <c r="I23" s="291"/>
      <c r="J23" s="291"/>
      <c r="K23" s="293">
        <f t="shared" si="3"/>
        <v>0</v>
      </c>
      <c r="L23" s="291"/>
      <c r="M23" s="292"/>
      <c r="N23" s="292"/>
      <c r="O23" s="294">
        <f t="shared" si="4"/>
        <v>0</v>
      </c>
      <c r="P23" s="291"/>
      <c r="Q23" s="291"/>
      <c r="R23" s="59"/>
    </row>
    <row r="24" spans="1:18" ht="13.5" x14ac:dyDescent="0.25">
      <c r="A24" s="155">
        <v>121201</v>
      </c>
      <c r="B24" s="233" t="s">
        <v>69</v>
      </c>
      <c r="C24" s="291"/>
      <c r="D24" s="291"/>
      <c r="E24" s="291"/>
      <c r="F24" s="291"/>
      <c r="G24" s="291"/>
      <c r="H24" s="291"/>
      <c r="I24" s="291"/>
      <c r="J24" s="291"/>
      <c r="K24" s="293">
        <f t="shared" si="3"/>
        <v>0</v>
      </c>
      <c r="L24" s="291"/>
      <c r="M24" s="292"/>
      <c r="N24" s="292"/>
      <c r="O24" s="294">
        <f t="shared" si="4"/>
        <v>0</v>
      </c>
      <c r="P24" s="291"/>
      <c r="Q24" s="291"/>
      <c r="R24" s="59"/>
    </row>
    <row r="25" spans="1:18" ht="13.5" x14ac:dyDescent="0.25">
      <c r="A25" s="155">
        <v>121202</v>
      </c>
      <c r="B25" s="239" t="s">
        <v>156</v>
      </c>
      <c r="C25" s="291"/>
      <c r="D25" s="291"/>
      <c r="E25" s="291"/>
      <c r="F25" s="291"/>
      <c r="G25" s="291"/>
      <c r="H25" s="291"/>
      <c r="I25" s="291"/>
      <c r="J25" s="291"/>
      <c r="K25" s="293">
        <f t="shared" si="3"/>
        <v>0</v>
      </c>
      <c r="L25" s="291"/>
      <c r="M25" s="292"/>
      <c r="N25" s="292"/>
      <c r="O25" s="294">
        <f t="shared" si="4"/>
        <v>0</v>
      </c>
      <c r="P25" s="291"/>
      <c r="Q25" s="291"/>
      <c r="R25" s="59"/>
    </row>
    <row r="26" spans="1:18" ht="13.5" x14ac:dyDescent="0.25">
      <c r="A26" s="155">
        <v>121203</v>
      </c>
      <c r="B26" s="239" t="s">
        <v>282</v>
      </c>
      <c r="C26" s="291"/>
      <c r="D26" s="291"/>
      <c r="E26" s="291"/>
      <c r="F26" s="291"/>
      <c r="G26" s="291"/>
      <c r="H26" s="291"/>
      <c r="I26" s="291"/>
      <c r="J26" s="291"/>
      <c r="K26" s="293">
        <f t="shared" si="3"/>
        <v>0</v>
      </c>
      <c r="L26" s="291"/>
      <c r="M26" s="292"/>
      <c r="N26" s="292"/>
      <c r="O26" s="294">
        <f t="shared" si="4"/>
        <v>0</v>
      </c>
      <c r="P26" s="291"/>
      <c r="Q26" s="291"/>
      <c r="R26" s="59"/>
    </row>
    <row r="27" spans="1:18" ht="13.5" x14ac:dyDescent="0.25">
      <c r="A27" s="155">
        <v>121204</v>
      </c>
      <c r="B27" s="239" t="s">
        <v>281</v>
      </c>
      <c r="C27" s="291"/>
      <c r="D27" s="291"/>
      <c r="E27" s="291"/>
      <c r="F27" s="291"/>
      <c r="G27" s="291"/>
      <c r="H27" s="291"/>
      <c r="I27" s="291"/>
      <c r="J27" s="291"/>
      <c r="K27" s="293">
        <f t="shared" si="3"/>
        <v>0</v>
      </c>
      <c r="L27" s="291"/>
      <c r="M27" s="292"/>
      <c r="N27" s="292"/>
      <c r="O27" s="294">
        <f t="shared" si="4"/>
        <v>0</v>
      </c>
      <c r="P27" s="291"/>
      <c r="Q27" s="291"/>
      <c r="R27" s="59"/>
    </row>
    <row r="28" spans="1:18" ht="13.5" x14ac:dyDescent="0.25">
      <c r="A28" s="155">
        <v>121205</v>
      </c>
      <c r="B28" s="239" t="s">
        <v>157</v>
      </c>
      <c r="C28" s="291"/>
      <c r="D28" s="291"/>
      <c r="E28" s="291"/>
      <c r="F28" s="291"/>
      <c r="G28" s="291"/>
      <c r="H28" s="291"/>
      <c r="I28" s="291"/>
      <c r="J28" s="291"/>
      <c r="K28" s="293">
        <f t="shared" si="3"/>
        <v>0</v>
      </c>
      <c r="L28" s="291"/>
      <c r="M28" s="292"/>
      <c r="N28" s="292"/>
      <c r="O28" s="294">
        <f t="shared" si="4"/>
        <v>0</v>
      </c>
      <c r="P28" s="291"/>
      <c r="Q28" s="291"/>
      <c r="R28" s="59"/>
    </row>
    <row r="29" spans="1:18" ht="13.5" x14ac:dyDescent="0.25">
      <c r="A29" s="155">
        <v>121206</v>
      </c>
      <c r="B29" s="239" t="s">
        <v>280</v>
      </c>
      <c r="C29" s="291"/>
      <c r="D29" s="291"/>
      <c r="E29" s="291"/>
      <c r="F29" s="291"/>
      <c r="G29" s="291"/>
      <c r="H29" s="291"/>
      <c r="I29" s="291"/>
      <c r="J29" s="291"/>
      <c r="K29" s="293">
        <f t="shared" si="3"/>
        <v>0</v>
      </c>
      <c r="L29" s="291"/>
      <c r="M29" s="292"/>
      <c r="N29" s="292"/>
      <c r="O29" s="294">
        <f t="shared" si="4"/>
        <v>0</v>
      </c>
      <c r="P29" s="291"/>
      <c r="Q29" s="291"/>
      <c r="R29" s="59"/>
    </row>
    <row r="30" spans="1:18" ht="13.5" x14ac:dyDescent="0.25">
      <c r="A30" s="155">
        <v>121301</v>
      </c>
      <c r="B30" s="239" t="s">
        <v>322</v>
      </c>
      <c r="C30" s="291"/>
      <c r="D30" s="291"/>
      <c r="E30" s="291"/>
      <c r="F30" s="291"/>
      <c r="G30" s="291"/>
      <c r="H30" s="291"/>
      <c r="I30" s="291"/>
      <c r="J30" s="291"/>
      <c r="K30" s="293">
        <f t="shared" si="3"/>
        <v>0</v>
      </c>
      <c r="L30" s="291"/>
      <c r="M30" s="292"/>
      <c r="N30" s="292"/>
      <c r="O30" s="294">
        <f t="shared" si="4"/>
        <v>0</v>
      </c>
      <c r="P30" s="291"/>
      <c r="Q30" s="291"/>
      <c r="R30" s="59"/>
    </row>
    <row r="31" spans="1:18" ht="13.5" x14ac:dyDescent="0.25">
      <c r="A31" s="155">
        <v>121902</v>
      </c>
      <c r="B31" s="233" t="s">
        <v>70</v>
      </c>
      <c r="C31" s="291"/>
      <c r="D31" s="291"/>
      <c r="E31" s="291"/>
      <c r="F31" s="291"/>
      <c r="G31" s="291"/>
      <c r="H31" s="291"/>
      <c r="I31" s="291"/>
      <c r="J31" s="291"/>
      <c r="K31" s="293">
        <f t="shared" si="3"/>
        <v>0</v>
      </c>
      <c r="L31" s="291"/>
      <c r="M31" s="292"/>
      <c r="N31" s="292"/>
      <c r="O31" s="294">
        <f t="shared" si="4"/>
        <v>0</v>
      </c>
      <c r="P31" s="291"/>
      <c r="Q31" s="291"/>
      <c r="R31" s="59"/>
    </row>
    <row r="32" spans="1:18" ht="13.5" x14ac:dyDescent="0.25">
      <c r="A32" s="155">
        <v>121903</v>
      </c>
      <c r="B32" s="233" t="s">
        <v>260</v>
      </c>
      <c r="C32" s="291"/>
      <c r="D32" s="291"/>
      <c r="E32" s="291"/>
      <c r="F32" s="291"/>
      <c r="G32" s="291"/>
      <c r="H32" s="291"/>
      <c r="I32" s="291"/>
      <c r="J32" s="291"/>
      <c r="K32" s="293">
        <f t="shared" si="3"/>
        <v>0</v>
      </c>
      <c r="L32" s="291"/>
      <c r="M32" s="292"/>
      <c r="N32" s="292"/>
      <c r="O32" s="294">
        <f t="shared" si="4"/>
        <v>0</v>
      </c>
      <c r="P32" s="291"/>
      <c r="Q32" s="291"/>
      <c r="R32" s="59"/>
    </row>
    <row r="33" spans="1:18" ht="13.5" x14ac:dyDescent="0.25">
      <c r="A33" s="155">
        <v>121904</v>
      </c>
      <c r="B33" s="233" t="s">
        <v>283</v>
      </c>
      <c r="C33" s="291"/>
      <c r="D33" s="291"/>
      <c r="E33" s="291"/>
      <c r="F33" s="291"/>
      <c r="G33" s="291"/>
      <c r="H33" s="291"/>
      <c r="I33" s="291"/>
      <c r="J33" s="291"/>
      <c r="K33" s="293">
        <f t="shared" si="3"/>
        <v>0</v>
      </c>
      <c r="L33" s="291"/>
      <c r="M33" s="292"/>
      <c r="N33" s="292"/>
      <c r="O33" s="294">
        <f t="shared" si="4"/>
        <v>0</v>
      </c>
      <c r="P33" s="291"/>
      <c r="Q33" s="291"/>
      <c r="R33" s="59"/>
    </row>
    <row r="34" spans="1:18" ht="13.5" x14ac:dyDescent="0.25">
      <c r="A34" s="155">
        <v>121905</v>
      </c>
      <c r="B34" s="233" t="s">
        <v>158</v>
      </c>
      <c r="C34" s="291"/>
      <c r="D34" s="291"/>
      <c r="E34" s="291"/>
      <c r="F34" s="291"/>
      <c r="G34" s="291"/>
      <c r="H34" s="291"/>
      <c r="I34" s="291"/>
      <c r="J34" s="291"/>
      <c r="K34" s="293">
        <f t="shared" si="3"/>
        <v>0</v>
      </c>
      <c r="L34" s="291"/>
      <c r="M34" s="292"/>
      <c r="N34" s="292"/>
      <c r="O34" s="294">
        <f t="shared" si="4"/>
        <v>0</v>
      </c>
      <c r="P34" s="291"/>
      <c r="Q34" s="291"/>
      <c r="R34" s="59"/>
    </row>
    <row r="35" spans="1:18" ht="13.5" x14ac:dyDescent="0.25">
      <c r="A35" s="155">
        <v>121908</v>
      </c>
      <c r="B35" s="233" t="s">
        <v>159</v>
      </c>
      <c r="C35" s="291"/>
      <c r="D35" s="291"/>
      <c r="E35" s="291"/>
      <c r="F35" s="291"/>
      <c r="G35" s="291"/>
      <c r="H35" s="291"/>
      <c r="I35" s="291"/>
      <c r="J35" s="291"/>
      <c r="K35" s="293">
        <f t="shared" si="3"/>
        <v>0</v>
      </c>
      <c r="L35" s="291"/>
      <c r="M35" s="292"/>
      <c r="N35" s="292"/>
      <c r="O35" s="294">
        <f t="shared" si="4"/>
        <v>0</v>
      </c>
      <c r="P35" s="291"/>
      <c r="Q35" s="291"/>
      <c r="R35" s="59"/>
    </row>
    <row r="36" spans="1:18" ht="13.5" x14ac:dyDescent="0.25">
      <c r="A36" s="155">
        <v>122103</v>
      </c>
      <c r="B36" s="233" t="s">
        <v>160</v>
      </c>
      <c r="C36" s="291"/>
      <c r="D36" s="291"/>
      <c r="E36" s="291"/>
      <c r="F36" s="291"/>
      <c r="G36" s="291"/>
      <c r="H36" s="291"/>
      <c r="I36" s="291"/>
      <c r="J36" s="291"/>
      <c r="K36" s="293">
        <f t="shared" si="3"/>
        <v>0</v>
      </c>
      <c r="L36" s="291"/>
      <c r="M36" s="292"/>
      <c r="N36" s="292"/>
      <c r="O36" s="294">
        <f t="shared" si="4"/>
        <v>0</v>
      </c>
      <c r="P36" s="291"/>
      <c r="Q36" s="291"/>
      <c r="R36" s="59"/>
    </row>
    <row r="37" spans="1:18" ht="13.5" x14ac:dyDescent="0.25">
      <c r="A37" s="155">
        <v>122201</v>
      </c>
      <c r="B37" s="232" t="s">
        <v>258</v>
      </c>
      <c r="C37" s="291"/>
      <c r="D37" s="291"/>
      <c r="E37" s="291"/>
      <c r="F37" s="291"/>
      <c r="G37" s="291"/>
      <c r="H37" s="291"/>
      <c r="I37" s="291"/>
      <c r="J37" s="291"/>
      <c r="K37" s="293">
        <f t="shared" si="3"/>
        <v>0</v>
      </c>
      <c r="L37" s="291"/>
      <c r="M37" s="292"/>
      <c r="N37" s="292"/>
      <c r="O37" s="294">
        <f t="shared" si="4"/>
        <v>0</v>
      </c>
      <c r="P37" s="291"/>
      <c r="Q37" s="291"/>
      <c r="R37" s="59"/>
    </row>
    <row r="38" spans="1:18" ht="13.5" x14ac:dyDescent="0.25">
      <c r="A38" s="155">
        <v>122301</v>
      </c>
      <c r="B38" s="232" t="s">
        <v>259</v>
      </c>
      <c r="C38" s="291"/>
      <c r="D38" s="291"/>
      <c r="E38" s="291"/>
      <c r="F38" s="291"/>
      <c r="G38" s="291"/>
      <c r="H38" s="291"/>
      <c r="I38" s="291"/>
      <c r="J38" s="291"/>
      <c r="K38" s="293">
        <f t="shared" si="3"/>
        <v>0</v>
      </c>
      <c r="L38" s="291"/>
      <c r="M38" s="292"/>
      <c r="N38" s="292"/>
      <c r="O38" s="294">
        <f t="shared" si="4"/>
        <v>0</v>
      </c>
      <c r="P38" s="291"/>
      <c r="Q38" s="291"/>
      <c r="R38" s="59"/>
    </row>
    <row r="39" spans="1:18" ht="13.5" x14ac:dyDescent="0.25">
      <c r="A39" s="155">
        <v>132301</v>
      </c>
      <c r="B39" s="233" t="s">
        <v>71</v>
      </c>
      <c r="C39" s="291"/>
      <c r="D39" s="291"/>
      <c r="E39" s="291"/>
      <c r="F39" s="291"/>
      <c r="G39" s="291"/>
      <c r="H39" s="291"/>
      <c r="I39" s="291"/>
      <c r="J39" s="291"/>
      <c r="K39" s="293">
        <f t="shared" si="3"/>
        <v>0</v>
      </c>
      <c r="L39" s="291"/>
      <c r="M39" s="292"/>
      <c r="N39" s="292"/>
      <c r="O39" s="294">
        <f t="shared" si="4"/>
        <v>0</v>
      </c>
      <c r="P39" s="291"/>
      <c r="Q39" s="291"/>
      <c r="R39" s="59"/>
    </row>
    <row r="40" spans="1:18" ht="13.5" x14ac:dyDescent="0.25">
      <c r="A40" s="155">
        <v>132401</v>
      </c>
      <c r="B40" s="233" t="s">
        <v>284</v>
      </c>
      <c r="C40" s="291"/>
      <c r="D40" s="291"/>
      <c r="E40" s="291"/>
      <c r="F40" s="291"/>
      <c r="G40" s="291"/>
      <c r="H40" s="291"/>
      <c r="I40" s="291"/>
      <c r="J40" s="291"/>
      <c r="K40" s="293">
        <f t="shared" si="3"/>
        <v>0</v>
      </c>
      <c r="L40" s="291"/>
      <c r="M40" s="292"/>
      <c r="N40" s="292"/>
      <c r="O40" s="294">
        <f t="shared" si="4"/>
        <v>0</v>
      </c>
      <c r="P40" s="291"/>
      <c r="Q40" s="291"/>
      <c r="R40" s="59"/>
    </row>
    <row r="41" spans="1:18" ht="13.5" x14ac:dyDescent="0.25">
      <c r="A41" s="155">
        <v>132405</v>
      </c>
      <c r="B41" s="233" t="s">
        <v>285</v>
      </c>
      <c r="C41" s="291"/>
      <c r="D41" s="291"/>
      <c r="E41" s="291"/>
      <c r="F41" s="291"/>
      <c r="G41" s="291"/>
      <c r="H41" s="291"/>
      <c r="I41" s="291"/>
      <c r="J41" s="291"/>
      <c r="K41" s="293">
        <f t="shared" si="3"/>
        <v>0</v>
      </c>
      <c r="L41" s="291"/>
      <c r="M41" s="292"/>
      <c r="N41" s="292"/>
      <c r="O41" s="294">
        <f t="shared" si="4"/>
        <v>0</v>
      </c>
      <c r="P41" s="291"/>
      <c r="Q41" s="291"/>
      <c r="R41" s="59"/>
    </row>
    <row r="42" spans="1:18" ht="13.5" x14ac:dyDescent="0.25">
      <c r="A42" s="155">
        <v>133101</v>
      </c>
      <c r="B42" s="233" t="s">
        <v>161</v>
      </c>
      <c r="C42" s="291"/>
      <c r="D42" s="291"/>
      <c r="E42" s="291"/>
      <c r="F42" s="291"/>
      <c r="G42" s="291"/>
      <c r="H42" s="291"/>
      <c r="I42" s="291"/>
      <c r="J42" s="291"/>
      <c r="K42" s="293">
        <f t="shared" si="3"/>
        <v>0</v>
      </c>
      <c r="L42" s="291"/>
      <c r="M42" s="292"/>
      <c r="N42" s="292"/>
      <c r="O42" s="294">
        <f t="shared" si="4"/>
        <v>0</v>
      </c>
      <c r="P42" s="291"/>
      <c r="Q42" s="291"/>
      <c r="R42" s="59"/>
    </row>
    <row r="43" spans="1:18" ht="13.5" x14ac:dyDescent="0.25">
      <c r="A43" s="155">
        <v>133102</v>
      </c>
      <c r="B43" s="233" t="s">
        <v>255</v>
      </c>
      <c r="C43" s="291"/>
      <c r="D43" s="291"/>
      <c r="E43" s="291"/>
      <c r="F43" s="291"/>
      <c r="G43" s="291"/>
      <c r="H43" s="291"/>
      <c r="I43" s="291"/>
      <c r="J43" s="291"/>
      <c r="K43" s="293">
        <f t="shared" si="3"/>
        <v>0</v>
      </c>
      <c r="L43" s="291"/>
      <c r="M43" s="292"/>
      <c r="N43" s="292"/>
      <c r="O43" s="294">
        <f t="shared" si="4"/>
        <v>0</v>
      </c>
      <c r="P43" s="291"/>
      <c r="Q43" s="291"/>
      <c r="R43" s="59"/>
    </row>
    <row r="44" spans="1:18" ht="13.5" x14ac:dyDescent="0.25">
      <c r="A44" s="155">
        <v>133105</v>
      </c>
      <c r="B44" s="194" t="s">
        <v>162</v>
      </c>
      <c r="C44" s="291"/>
      <c r="D44" s="291"/>
      <c r="E44" s="291"/>
      <c r="F44" s="291"/>
      <c r="G44" s="291"/>
      <c r="H44" s="291"/>
      <c r="I44" s="291"/>
      <c r="J44" s="291"/>
      <c r="K44" s="293">
        <f t="shared" si="3"/>
        <v>0</v>
      </c>
      <c r="L44" s="291"/>
      <c r="M44" s="292"/>
      <c r="N44" s="292"/>
      <c r="O44" s="294">
        <f t="shared" si="4"/>
        <v>0</v>
      </c>
      <c r="P44" s="291"/>
      <c r="Q44" s="291"/>
      <c r="R44" s="59"/>
    </row>
    <row r="45" spans="1:18" ht="13.5" x14ac:dyDescent="0.25">
      <c r="A45" s="155">
        <v>133106</v>
      </c>
      <c r="B45" s="233" t="s">
        <v>163</v>
      </c>
      <c r="C45" s="291"/>
      <c r="D45" s="291"/>
      <c r="E45" s="291"/>
      <c r="F45" s="291"/>
      <c r="G45" s="291"/>
      <c r="H45" s="291"/>
      <c r="I45" s="291"/>
      <c r="J45" s="291"/>
      <c r="K45" s="293">
        <f t="shared" si="3"/>
        <v>0</v>
      </c>
      <c r="L45" s="291"/>
      <c r="M45" s="292"/>
      <c r="N45" s="292"/>
      <c r="O45" s="294">
        <f t="shared" si="4"/>
        <v>0</v>
      </c>
      <c r="P45" s="291"/>
      <c r="Q45" s="291"/>
      <c r="R45" s="59"/>
    </row>
    <row r="46" spans="1:18" ht="13.5" x14ac:dyDescent="0.25">
      <c r="A46" s="155">
        <v>134203</v>
      </c>
      <c r="B46" s="194" t="s">
        <v>323</v>
      </c>
      <c r="C46" s="291"/>
      <c r="D46" s="291"/>
      <c r="E46" s="291"/>
      <c r="F46" s="291"/>
      <c r="G46" s="291"/>
      <c r="H46" s="291"/>
      <c r="I46" s="291"/>
      <c r="J46" s="291"/>
      <c r="K46" s="293">
        <f t="shared" si="3"/>
        <v>0</v>
      </c>
      <c r="L46" s="291"/>
      <c r="M46" s="292"/>
      <c r="N46" s="292"/>
      <c r="O46" s="294">
        <f t="shared" si="4"/>
        <v>0</v>
      </c>
      <c r="P46" s="291"/>
      <c r="Q46" s="291"/>
      <c r="R46" s="59"/>
    </row>
    <row r="47" spans="1:18" ht="13.5" x14ac:dyDescent="0.25">
      <c r="A47" s="155">
        <v>134401</v>
      </c>
      <c r="B47" s="233" t="s">
        <v>164</v>
      </c>
      <c r="C47" s="291"/>
      <c r="D47" s="291"/>
      <c r="E47" s="291"/>
      <c r="F47" s="291"/>
      <c r="G47" s="291"/>
      <c r="H47" s="291"/>
      <c r="I47" s="291"/>
      <c r="J47" s="291"/>
      <c r="K47" s="293">
        <f t="shared" si="3"/>
        <v>0</v>
      </c>
      <c r="L47" s="291"/>
      <c r="M47" s="292"/>
      <c r="N47" s="292"/>
      <c r="O47" s="294">
        <f t="shared" si="4"/>
        <v>0</v>
      </c>
      <c r="P47" s="291"/>
      <c r="Q47" s="291"/>
      <c r="R47" s="59"/>
    </row>
    <row r="48" spans="1:18" ht="13.5" x14ac:dyDescent="0.25">
      <c r="A48" s="155">
        <v>134402</v>
      </c>
      <c r="B48" s="233" t="s">
        <v>165</v>
      </c>
      <c r="C48" s="291"/>
      <c r="D48" s="291"/>
      <c r="E48" s="291"/>
      <c r="F48" s="291"/>
      <c r="G48" s="291"/>
      <c r="H48" s="291"/>
      <c r="I48" s="291"/>
      <c r="J48" s="291"/>
      <c r="K48" s="293">
        <f t="shared" si="3"/>
        <v>0</v>
      </c>
      <c r="L48" s="291"/>
      <c r="M48" s="292"/>
      <c r="N48" s="292"/>
      <c r="O48" s="294">
        <f t="shared" si="4"/>
        <v>0</v>
      </c>
      <c r="P48" s="291"/>
      <c r="Q48" s="291"/>
      <c r="R48" s="59"/>
    </row>
    <row r="49" spans="1:18" ht="13.5" x14ac:dyDescent="0.25">
      <c r="A49" s="155">
        <v>134901</v>
      </c>
      <c r="B49" s="233" t="s">
        <v>72</v>
      </c>
      <c r="C49" s="291"/>
      <c r="D49" s="291"/>
      <c r="E49" s="291"/>
      <c r="F49" s="291"/>
      <c r="G49" s="291"/>
      <c r="H49" s="291"/>
      <c r="I49" s="291"/>
      <c r="J49" s="291"/>
      <c r="K49" s="293">
        <f t="shared" si="3"/>
        <v>0</v>
      </c>
      <c r="L49" s="291"/>
      <c r="M49" s="292"/>
      <c r="N49" s="292"/>
      <c r="O49" s="294">
        <f t="shared" si="4"/>
        <v>0</v>
      </c>
      <c r="P49" s="291"/>
      <c r="Q49" s="291"/>
      <c r="R49" s="59"/>
    </row>
    <row r="50" spans="1:18" ht="13.5" x14ac:dyDescent="0.25">
      <c r="A50" s="155">
        <v>134902</v>
      </c>
      <c r="B50" s="233" t="s">
        <v>274</v>
      </c>
      <c r="C50" s="291"/>
      <c r="D50" s="291"/>
      <c r="E50" s="291"/>
      <c r="F50" s="291"/>
      <c r="G50" s="291"/>
      <c r="H50" s="291"/>
      <c r="I50" s="291"/>
      <c r="J50" s="291"/>
      <c r="K50" s="293">
        <f t="shared" si="3"/>
        <v>0</v>
      </c>
      <c r="L50" s="291"/>
      <c r="M50" s="292"/>
      <c r="N50" s="292"/>
      <c r="O50" s="294">
        <f t="shared" si="4"/>
        <v>0</v>
      </c>
      <c r="P50" s="291"/>
      <c r="Q50" s="291"/>
      <c r="R50" s="59"/>
    </row>
    <row r="51" spans="1:18" ht="13.5" x14ac:dyDescent="0.25">
      <c r="A51" s="155">
        <v>134904</v>
      </c>
      <c r="B51" s="233" t="s">
        <v>166</v>
      </c>
      <c r="C51" s="291"/>
      <c r="D51" s="291"/>
      <c r="E51" s="291"/>
      <c r="F51" s="291"/>
      <c r="G51" s="291"/>
      <c r="H51" s="291"/>
      <c r="I51" s="291"/>
      <c r="J51" s="291"/>
      <c r="K51" s="293">
        <f t="shared" si="3"/>
        <v>0</v>
      </c>
      <c r="L51" s="291"/>
      <c r="M51" s="292"/>
      <c r="N51" s="292"/>
      <c r="O51" s="294">
        <f t="shared" si="4"/>
        <v>0</v>
      </c>
      <c r="P51" s="291"/>
      <c r="Q51" s="291"/>
      <c r="R51" s="59"/>
    </row>
    <row r="52" spans="1:18" ht="13.5" x14ac:dyDescent="0.25">
      <c r="A52" s="155">
        <v>134907</v>
      </c>
      <c r="B52" s="233" t="s">
        <v>286</v>
      </c>
      <c r="C52" s="291"/>
      <c r="D52" s="291"/>
      <c r="E52" s="291"/>
      <c r="F52" s="291"/>
      <c r="G52" s="291"/>
      <c r="H52" s="291"/>
      <c r="I52" s="291"/>
      <c r="J52" s="291"/>
      <c r="K52" s="293">
        <f t="shared" si="3"/>
        <v>0</v>
      </c>
      <c r="L52" s="291"/>
      <c r="M52" s="292"/>
      <c r="N52" s="292"/>
      <c r="O52" s="294">
        <f t="shared" si="4"/>
        <v>0</v>
      </c>
      <c r="P52" s="291"/>
      <c r="Q52" s="291"/>
      <c r="R52" s="59"/>
    </row>
    <row r="53" spans="1:18" ht="13.5" x14ac:dyDescent="0.25">
      <c r="A53" s="155">
        <v>134908</v>
      </c>
      <c r="B53" s="233" t="s">
        <v>169</v>
      </c>
      <c r="C53" s="291"/>
      <c r="D53" s="291"/>
      <c r="E53" s="291"/>
      <c r="F53" s="291"/>
      <c r="G53" s="291"/>
      <c r="H53" s="291"/>
      <c r="I53" s="291"/>
      <c r="J53" s="291"/>
      <c r="K53" s="293">
        <f t="shared" si="3"/>
        <v>0</v>
      </c>
      <c r="L53" s="291"/>
      <c r="M53" s="292"/>
      <c r="N53" s="292"/>
      <c r="O53" s="294">
        <f t="shared" si="4"/>
        <v>0</v>
      </c>
      <c r="P53" s="291"/>
      <c r="Q53" s="291"/>
      <c r="R53" s="59"/>
    </row>
    <row r="54" spans="1:18" ht="13.5" x14ac:dyDescent="0.25">
      <c r="A54" s="155">
        <v>134909</v>
      </c>
      <c r="B54" s="233" t="s">
        <v>168</v>
      </c>
      <c r="C54" s="291"/>
      <c r="D54" s="291"/>
      <c r="E54" s="291"/>
      <c r="F54" s="291"/>
      <c r="G54" s="291"/>
      <c r="H54" s="291"/>
      <c r="I54" s="291"/>
      <c r="J54" s="291"/>
      <c r="K54" s="293">
        <f t="shared" si="3"/>
        <v>0</v>
      </c>
      <c r="L54" s="291"/>
      <c r="M54" s="292"/>
      <c r="N54" s="292"/>
      <c r="O54" s="294">
        <f t="shared" si="4"/>
        <v>0</v>
      </c>
      <c r="P54" s="291"/>
      <c r="Q54" s="291"/>
      <c r="R54" s="59"/>
    </row>
    <row r="55" spans="1:18" ht="13.5" x14ac:dyDescent="0.25">
      <c r="A55" s="155">
        <v>134912</v>
      </c>
      <c r="B55" s="233" t="s">
        <v>459</v>
      </c>
      <c r="C55" s="291"/>
      <c r="D55" s="291"/>
      <c r="E55" s="291"/>
      <c r="F55" s="291"/>
      <c r="G55" s="291"/>
      <c r="H55" s="291"/>
      <c r="I55" s="291"/>
      <c r="J55" s="291"/>
      <c r="K55" s="293">
        <f t="shared" si="3"/>
        <v>0</v>
      </c>
      <c r="L55" s="292"/>
      <c r="M55" s="292"/>
      <c r="N55" s="292"/>
      <c r="O55" s="294">
        <f t="shared" si="4"/>
        <v>0</v>
      </c>
      <c r="P55" s="291"/>
      <c r="Q55" s="291"/>
      <c r="R55" s="59"/>
    </row>
    <row r="56" spans="1:18" ht="13.5" x14ac:dyDescent="0.25">
      <c r="A56" s="155">
        <v>143104</v>
      </c>
      <c r="B56" s="233" t="s">
        <v>74</v>
      </c>
      <c r="C56" s="291"/>
      <c r="D56" s="291"/>
      <c r="E56" s="291"/>
      <c r="F56" s="291"/>
      <c r="G56" s="291"/>
      <c r="H56" s="291"/>
      <c r="I56" s="291"/>
      <c r="J56" s="291"/>
      <c r="K56" s="293">
        <f t="shared" si="3"/>
        <v>0</v>
      </c>
      <c r="L56" s="291"/>
      <c r="M56" s="292"/>
      <c r="N56" s="292"/>
      <c r="O56" s="294">
        <f t="shared" si="4"/>
        <v>0</v>
      </c>
      <c r="P56" s="291"/>
      <c r="Q56" s="291"/>
      <c r="R56" s="59"/>
    </row>
    <row r="57" spans="1:18" ht="13.5" x14ac:dyDescent="0.25">
      <c r="A57" s="155">
        <v>143105</v>
      </c>
      <c r="B57" s="232" t="s">
        <v>75</v>
      </c>
      <c r="C57" s="291"/>
      <c r="D57" s="291"/>
      <c r="E57" s="291"/>
      <c r="F57" s="291"/>
      <c r="G57" s="291"/>
      <c r="H57" s="291"/>
      <c r="I57" s="291"/>
      <c r="J57" s="291"/>
      <c r="K57" s="293">
        <f t="shared" si="3"/>
        <v>0</v>
      </c>
      <c r="L57" s="291"/>
      <c r="M57" s="292"/>
      <c r="N57" s="292"/>
      <c r="O57" s="294">
        <f t="shared" si="4"/>
        <v>0</v>
      </c>
      <c r="P57" s="291"/>
      <c r="Q57" s="291"/>
      <c r="R57" s="59"/>
    </row>
    <row r="58" spans="1:18" ht="13.5" x14ac:dyDescent="0.25">
      <c r="A58" s="155">
        <v>143901</v>
      </c>
      <c r="B58" s="232" t="s">
        <v>170</v>
      </c>
      <c r="C58" s="291"/>
      <c r="D58" s="291"/>
      <c r="E58" s="291"/>
      <c r="F58" s="291"/>
      <c r="G58" s="291"/>
      <c r="H58" s="291"/>
      <c r="I58" s="291"/>
      <c r="J58" s="291"/>
      <c r="K58" s="293">
        <f t="shared" si="3"/>
        <v>0</v>
      </c>
      <c r="L58" s="291"/>
      <c r="M58" s="292"/>
      <c r="N58" s="292"/>
      <c r="O58" s="294">
        <f t="shared" si="4"/>
        <v>0</v>
      </c>
      <c r="P58" s="291"/>
      <c r="Q58" s="291"/>
      <c r="R58" s="59"/>
    </row>
    <row r="59" spans="1:18" ht="13.5" x14ac:dyDescent="0.25">
      <c r="A59" s="155">
        <v>143904</v>
      </c>
      <c r="B59" s="232" t="s">
        <v>171</v>
      </c>
      <c r="C59" s="291"/>
      <c r="D59" s="291"/>
      <c r="E59" s="291"/>
      <c r="F59" s="291"/>
      <c r="G59" s="291"/>
      <c r="H59" s="291"/>
      <c r="I59" s="291"/>
      <c r="J59" s="291"/>
      <c r="K59" s="293">
        <f t="shared" si="3"/>
        <v>0</v>
      </c>
      <c r="L59" s="291"/>
      <c r="M59" s="292"/>
      <c r="N59" s="292"/>
      <c r="O59" s="294">
        <f t="shared" si="4"/>
        <v>0</v>
      </c>
      <c r="P59" s="291"/>
      <c r="Q59" s="291"/>
      <c r="R59" s="59"/>
    </row>
    <row r="60" spans="1:18" ht="13.5" x14ac:dyDescent="0.25">
      <c r="A60" s="155">
        <v>143905</v>
      </c>
      <c r="B60" s="236" t="s">
        <v>172</v>
      </c>
      <c r="C60" s="291"/>
      <c r="D60" s="291"/>
      <c r="E60" s="291"/>
      <c r="F60" s="291"/>
      <c r="G60" s="291"/>
      <c r="H60" s="291"/>
      <c r="I60" s="291"/>
      <c r="J60" s="291"/>
      <c r="K60" s="293">
        <f t="shared" si="3"/>
        <v>0</v>
      </c>
      <c r="L60" s="291"/>
      <c r="M60" s="292"/>
      <c r="N60" s="292"/>
      <c r="O60" s="294">
        <f t="shared" si="4"/>
        <v>0</v>
      </c>
      <c r="P60" s="291"/>
      <c r="Q60" s="291"/>
      <c r="R60" s="59"/>
    </row>
    <row r="61" spans="1:18" ht="13.5" x14ac:dyDescent="0.25">
      <c r="A61" s="155">
        <v>143906</v>
      </c>
      <c r="B61" s="236" t="s">
        <v>287</v>
      </c>
      <c r="C61" s="291"/>
      <c r="D61" s="291"/>
      <c r="E61" s="291"/>
      <c r="F61" s="291"/>
      <c r="G61" s="291"/>
      <c r="H61" s="291"/>
      <c r="I61" s="291"/>
      <c r="J61" s="291"/>
      <c r="K61" s="293">
        <f t="shared" si="3"/>
        <v>0</v>
      </c>
      <c r="L61" s="291"/>
      <c r="M61" s="292"/>
      <c r="N61" s="292"/>
      <c r="O61" s="294">
        <f t="shared" si="4"/>
        <v>0</v>
      </c>
      <c r="P61" s="291"/>
      <c r="Q61" s="291"/>
      <c r="R61" s="59"/>
    </row>
    <row r="62" spans="1:18" ht="13.5" x14ac:dyDescent="0.25">
      <c r="A62" s="155">
        <v>134999</v>
      </c>
      <c r="B62" s="236" t="s">
        <v>253</v>
      </c>
      <c r="C62" s="291"/>
      <c r="D62" s="291"/>
      <c r="E62" s="291"/>
      <c r="F62" s="291"/>
      <c r="G62" s="291"/>
      <c r="H62" s="291"/>
      <c r="I62" s="291"/>
      <c r="J62" s="291"/>
      <c r="K62" s="293">
        <f t="shared" si="3"/>
        <v>0</v>
      </c>
      <c r="L62" s="291"/>
      <c r="M62" s="292"/>
      <c r="N62" s="292"/>
      <c r="O62" s="294">
        <f t="shared" si="4"/>
        <v>0</v>
      </c>
      <c r="P62" s="291"/>
      <c r="Q62" s="291"/>
      <c r="R62" s="59"/>
    </row>
    <row r="63" spans="1:18" ht="13.5" x14ac:dyDescent="0.25">
      <c r="A63" s="1086" t="s">
        <v>76</v>
      </c>
      <c r="B63" s="1087"/>
      <c r="C63" s="295">
        <f>SUM(C16:C62)</f>
        <v>0</v>
      </c>
      <c r="D63" s="295">
        <f>SUM(D16:D62)</f>
        <v>0</v>
      </c>
      <c r="E63" s="295">
        <f t="shared" ref="E63:R63" si="5">SUM(E16:E62)</f>
        <v>0</v>
      </c>
      <c r="F63" s="295">
        <f t="shared" si="5"/>
        <v>0</v>
      </c>
      <c r="G63" s="295">
        <f t="shared" si="5"/>
        <v>0</v>
      </c>
      <c r="H63" s="295">
        <f t="shared" si="5"/>
        <v>0</v>
      </c>
      <c r="I63" s="295">
        <f t="shared" si="5"/>
        <v>0</v>
      </c>
      <c r="J63" s="295">
        <f t="shared" si="5"/>
        <v>0</v>
      </c>
      <c r="K63" s="295">
        <f t="shared" si="5"/>
        <v>0</v>
      </c>
      <c r="L63" s="295">
        <f>SUM(L16:L62)</f>
        <v>0</v>
      </c>
      <c r="M63" s="295">
        <f>SUM(M16:M62)</f>
        <v>0</v>
      </c>
      <c r="N63" s="295">
        <f>SUM(N16:N62)</f>
        <v>0</v>
      </c>
      <c r="O63" s="295">
        <f t="shared" si="4"/>
        <v>0</v>
      </c>
      <c r="P63" s="295">
        <f t="shared" si="5"/>
        <v>0</v>
      </c>
      <c r="Q63" s="295">
        <f t="shared" si="5"/>
        <v>0</v>
      </c>
      <c r="R63" s="295">
        <f t="shared" si="5"/>
        <v>0</v>
      </c>
    </row>
    <row r="64" spans="1:18" x14ac:dyDescent="0.2">
      <c r="A64" s="1066" t="s">
        <v>77</v>
      </c>
      <c r="B64" s="1067"/>
      <c r="C64" s="1067"/>
      <c r="D64" s="1067"/>
      <c r="E64" s="1067"/>
      <c r="F64" s="1067"/>
      <c r="G64" s="1067"/>
      <c r="H64" s="1067"/>
      <c r="I64" s="1067"/>
      <c r="J64" s="1067"/>
      <c r="K64" s="1067"/>
      <c r="L64" s="1067"/>
      <c r="M64" s="1067"/>
      <c r="N64" s="1067"/>
      <c r="O64" s="1067"/>
      <c r="P64" s="1067"/>
      <c r="Q64" s="1067"/>
      <c r="R64" s="1068"/>
    </row>
    <row r="65" spans="1:18" ht="13.5" x14ac:dyDescent="0.25">
      <c r="A65" s="155">
        <v>213301</v>
      </c>
      <c r="B65" s="239" t="s">
        <v>84</v>
      </c>
      <c r="C65" s="291"/>
      <c r="D65" s="291"/>
      <c r="E65" s="291"/>
      <c r="F65" s="291"/>
      <c r="G65" s="291"/>
      <c r="H65" s="291"/>
      <c r="I65" s="291"/>
      <c r="J65" s="291"/>
      <c r="K65" s="293">
        <f t="shared" ref="K65:K117" si="6">SUM(C65:J65)</f>
        <v>0</v>
      </c>
      <c r="L65" s="517"/>
      <c r="M65" s="292"/>
      <c r="N65" s="292"/>
      <c r="O65" s="294">
        <f t="shared" ref="O65:O118" si="7">SUM(L65:N65)</f>
        <v>0</v>
      </c>
      <c r="P65" s="291"/>
      <c r="Q65" s="291"/>
      <c r="R65" s="59"/>
    </row>
    <row r="66" spans="1:18" ht="13.5" x14ac:dyDescent="0.25">
      <c r="A66" s="155">
        <v>213302</v>
      </c>
      <c r="B66" s="239" t="s">
        <v>220</v>
      </c>
      <c r="C66" s="291"/>
      <c r="D66" s="291"/>
      <c r="E66" s="291"/>
      <c r="F66" s="291"/>
      <c r="G66" s="291"/>
      <c r="H66" s="291"/>
      <c r="I66" s="291"/>
      <c r="J66" s="291"/>
      <c r="K66" s="293">
        <f t="shared" si="6"/>
        <v>0</v>
      </c>
      <c r="L66" s="517"/>
      <c r="M66" s="292"/>
      <c r="N66" s="292"/>
      <c r="O66" s="294">
        <f t="shared" si="7"/>
        <v>0</v>
      </c>
      <c r="P66" s="291"/>
      <c r="Q66" s="291"/>
      <c r="R66" s="59"/>
    </row>
    <row r="67" spans="1:18" ht="13.5" x14ac:dyDescent="0.25">
      <c r="A67" s="155">
        <v>213305</v>
      </c>
      <c r="B67" s="239" t="s">
        <v>221</v>
      </c>
      <c r="C67" s="291"/>
      <c r="D67" s="291"/>
      <c r="E67" s="291"/>
      <c r="F67" s="291"/>
      <c r="G67" s="291"/>
      <c r="H67" s="291"/>
      <c r="I67" s="291"/>
      <c r="J67" s="291"/>
      <c r="K67" s="293">
        <f t="shared" si="6"/>
        <v>0</v>
      </c>
      <c r="L67" s="517"/>
      <c r="M67" s="292"/>
      <c r="N67" s="292"/>
      <c r="O67" s="294">
        <f t="shared" si="7"/>
        <v>0</v>
      </c>
      <c r="P67" s="291"/>
      <c r="Q67" s="291"/>
      <c r="R67" s="59"/>
    </row>
    <row r="68" spans="1:18" ht="13.5" x14ac:dyDescent="0.25">
      <c r="A68" s="155">
        <v>213306</v>
      </c>
      <c r="B68" s="239" t="s">
        <v>222</v>
      </c>
      <c r="C68" s="291"/>
      <c r="D68" s="291"/>
      <c r="E68" s="291"/>
      <c r="F68" s="291"/>
      <c r="G68" s="291"/>
      <c r="H68" s="291"/>
      <c r="I68" s="291"/>
      <c r="J68" s="291"/>
      <c r="K68" s="293">
        <f t="shared" si="6"/>
        <v>0</v>
      </c>
      <c r="L68" s="517"/>
      <c r="M68" s="292"/>
      <c r="N68" s="292"/>
      <c r="O68" s="294">
        <f t="shared" si="7"/>
        <v>0</v>
      </c>
      <c r="P68" s="291"/>
      <c r="Q68" s="291"/>
      <c r="R68" s="59"/>
    </row>
    <row r="69" spans="1:18" ht="13.5" x14ac:dyDescent="0.25">
      <c r="A69" s="155">
        <v>213307</v>
      </c>
      <c r="B69" s="239" t="s">
        <v>257</v>
      </c>
      <c r="C69" s="291"/>
      <c r="D69" s="291"/>
      <c r="E69" s="291"/>
      <c r="F69" s="291"/>
      <c r="G69" s="291"/>
      <c r="H69" s="291"/>
      <c r="I69" s="291"/>
      <c r="J69" s="291"/>
      <c r="K69" s="293">
        <f t="shared" si="6"/>
        <v>0</v>
      </c>
      <c r="L69" s="517"/>
      <c r="M69" s="292"/>
      <c r="N69" s="292"/>
      <c r="O69" s="294">
        <f t="shared" si="7"/>
        <v>0</v>
      </c>
      <c r="P69" s="291"/>
      <c r="Q69" s="291"/>
      <c r="R69" s="59"/>
    </row>
    <row r="70" spans="1:18" ht="13.5" x14ac:dyDescent="0.25">
      <c r="A70" s="155">
        <v>214201</v>
      </c>
      <c r="B70" s="233" t="s">
        <v>78</v>
      </c>
      <c r="C70" s="291"/>
      <c r="D70" s="291"/>
      <c r="E70" s="291"/>
      <c r="F70" s="291"/>
      <c r="G70" s="291"/>
      <c r="H70" s="291"/>
      <c r="I70" s="291"/>
      <c r="J70" s="291"/>
      <c r="K70" s="293">
        <f t="shared" si="6"/>
        <v>0</v>
      </c>
      <c r="L70" s="517"/>
      <c r="M70" s="292"/>
      <c r="N70" s="292"/>
      <c r="O70" s="294">
        <f t="shared" si="7"/>
        <v>0</v>
      </c>
      <c r="P70" s="291"/>
      <c r="Q70" s="291"/>
      <c r="R70" s="59"/>
    </row>
    <row r="71" spans="1:18" ht="13.5" x14ac:dyDescent="0.25">
      <c r="A71" s="155">
        <v>214202</v>
      </c>
      <c r="B71" s="233" t="s">
        <v>79</v>
      </c>
      <c r="C71" s="291"/>
      <c r="D71" s="291"/>
      <c r="E71" s="291"/>
      <c r="F71" s="291"/>
      <c r="G71" s="291"/>
      <c r="H71" s="291"/>
      <c r="I71" s="291"/>
      <c r="J71" s="291"/>
      <c r="K71" s="293">
        <f t="shared" si="6"/>
        <v>0</v>
      </c>
      <c r="L71" s="517"/>
      <c r="M71" s="292"/>
      <c r="N71" s="292"/>
      <c r="O71" s="294">
        <f t="shared" si="7"/>
        <v>0</v>
      </c>
      <c r="P71" s="291"/>
      <c r="Q71" s="291"/>
      <c r="R71" s="59"/>
    </row>
    <row r="72" spans="1:18" ht="13.5" x14ac:dyDescent="0.25">
      <c r="A72" s="155">
        <v>215101</v>
      </c>
      <c r="B72" s="233" t="s">
        <v>173</v>
      </c>
      <c r="C72" s="291"/>
      <c r="D72" s="291"/>
      <c r="E72" s="291"/>
      <c r="F72" s="291"/>
      <c r="G72" s="291"/>
      <c r="H72" s="291"/>
      <c r="I72" s="291"/>
      <c r="J72" s="291"/>
      <c r="K72" s="293">
        <f t="shared" si="6"/>
        <v>0</v>
      </c>
      <c r="L72" s="517"/>
      <c r="M72" s="292"/>
      <c r="N72" s="292"/>
      <c r="O72" s="294">
        <f t="shared" si="7"/>
        <v>0</v>
      </c>
      <c r="P72" s="291"/>
      <c r="Q72" s="291"/>
      <c r="R72" s="59"/>
    </row>
    <row r="73" spans="1:18" ht="13.5" x14ac:dyDescent="0.25">
      <c r="A73" s="155">
        <v>215102</v>
      </c>
      <c r="B73" s="194" t="s">
        <v>174</v>
      </c>
      <c r="C73" s="291"/>
      <c r="D73" s="291"/>
      <c r="E73" s="291"/>
      <c r="F73" s="291"/>
      <c r="G73" s="291"/>
      <c r="H73" s="291"/>
      <c r="I73" s="291"/>
      <c r="J73" s="291"/>
      <c r="K73" s="293">
        <f t="shared" si="6"/>
        <v>0</v>
      </c>
      <c r="L73" s="517"/>
      <c r="M73" s="292"/>
      <c r="N73" s="292"/>
      <c r="O73" s="294">
        <f t="shared" si="7"/>
        <v>0</v>
      </c>
      <c r="P73" s="291"/>
      <c r="Q73" s="291"/>
      <c r="R73" s="59"/>
    </row>
    <row r="74" spans="1:18" ht="13.5" x14ac:dyDescent="0.25">
      <c r="A74" s="155">
        <v>216101</v>
      </c>
      <c r="B74" s="233" t="s">
        <v>80</v>
      </c>
      <c r="C74" s="291"/>
      <c r="D74" s="291"/>
      <c r="E74" s="291"/>
      <c r="F74" s="291"/>
      <c r="G74" s="291"/>
      <c r="H74" s="291"/>
      <c r="I74" s="291"/>
      <c r="J74" s="291"/>
      <c r="K74" s="293">
        <f t="shared" si="6"/>
        <v>0</v>
      </c>
      <c r="L74" s="517"/>
      <c r="M74" s="292"/>
      <c r="N74" s="292"/>
      <c r="O74" s="294">
        <f t="shared" si="7"/>
        <v>0</v>
      </c>
      <c r="P74" s="291"/>
      <c r="Q74" s="291"/>
      <c r="R74" s="59"/>
    </row>
    <row r="75" spans="1:18" ht="13.5" x14ac:dyDescent="0.25">
      <c r="A75" s="155">
        <v>216401</v>
      </c>
      <c r="B75" s="233" t="s">
        <v>325</v>
      </c>
      <c r="C75" s="291"/>
      <c r="D75" s="291"/>
      <c r="E75" s="291"/>
      <c r="F75" s="291"/>
      <c r="G75" s="291"/>
      <c r="H75" s="291"/>
      <c r="I75" s="291"/>
      <c r="J75" s="291"/>
      <c r="K75" s="293">
        <f t="shared" si="6"/>
        <v>0</v>
      </c>
      <c r="L75" s="517"/>
      <c r="M75" s="292"/>
      <c r="N75" s="292"/>
      <c r="O75" s="294">
        <f t="shared" si="7"/>
        <v>0</v>
      </c>
      <c r="P75" s="291"/>
      <c r="Q75" s="291"/>
      <c r="R75" s="59"/>
    </row>
    <row r="76" spans="1:18" ht="13.5" x14ac:dyDescent="0.25">
      <c r="A76" s="155">
        <v>216402</v>
      </c>
      <c r="B76" s="233" t="s">
        <v>175</v>
      </c>
      <c r="C76" s="291"/>
      <c r="D76" s="291"/>
      <c r="E76" s="291"/>
      <c r="F76" s="291"/>
      <c r="G76" s="291"/>
      <c r="H76" s="291"/>
      <c r="I76" s="291"/>
      <c r="J76" s="291"/>
      <c r="K76" s="293">
        <f t="shared" si="6"/>
        <v>0</v>
      </c>
      <c r="L76" s="517"/>
      <c r="M76" s="292"/>
      <c r="N76" s="292"/>
      <c r="O76" s="294">
        <f t="shared" si="7"/>
        <v>0</v>
      </c>
      <c r="P76" s="291"/>
      <c r="Q76" s="291"/>
      <c r="R76" s="59"/>
    </row>
    <row r="77" spans="1:18" ht="13.5" x14ac:dyDescent="0.25">
      <c r="A77" s="155">
        <v>222104</v>
      </c>
      <c r="B77" s="233" t="s">
        <v>176</v>
      </c>
      <c r="C77" s="291"/>
      <c r="D77" s="291"/>
      <c r="E77" s="291"/>
      <c r="F77" s="291"/>
      <c r="G77" s="291"/>
      <c r="H77" s="291"/>
      <c r="I77" s="291"/>
      <c r="J77" s="291"/>
      <c r="K77" s="293">
        <f t="shared" si="6"/>
        <v>0</v>
      </c>
      <c r="L77" s="517"/>
      <c r="M77" s="292"/>
      <c r="N77" s="292"/>
      <c r="O77" s="294">
        <f t="shared" si="7"/>
        <v>0</v>
      </c>
      <c r="P77" s="291"/>
      <c r="Q77" s="291"/>
      <c r="R77" s="59"/>
    </row>
    <row r="78" spans="1:18" ht="13.5" x14ac:dyDescent="0.25">
      <c r="A78" s="155">
        <v>222116</v>
      </c>
      <c r="B78" s="233" t="s">
        <v>81</v>
      </c>
      <c r="C78" s="291"/>
      <c r="D78" s="291"/>
      <c r="E78" s="291"/>
      <c r="F78" s="291"/>
      <c r="G78" s="291"/>
      <c r="H78" s="291"/>
      <c r="I78" s="291"/>
      <c r="J78" s="291"/>
      <c r="K78" s="293">
        <f t="shared" si="6"/>
        <v>0</v>
      </c>
      <c r="L78" s="517"/>
      <c r="M78" s="292"/>
      <c r="N78" s="292"/>
      <c r="O78" s="294">
        <f t="shared" si="7"/>
        <v>0</v>
      </c>
      <c r="P78" s="291"/>
      <c r="Q78" s="291"/>
      <c r="R78" s="59"/>
    </row>
    <row r="79" spans="1:18" ht="13.5" x14ac:dyDescent="0.25">
      <c r="A79" s="155">
        <v>226301</v>
      </c>
      <c r="B79" s="233" t="s">
        <v>177</v>
      </c>
      <c r="C79" s="291"/>
      <c r="D79" s="291"/>
      <c r="E79" s="291"/>
      <c r="F79" s="291"/>
      <c r="G79" s="291"/>
      <c r="H79" s="291"/>
      <c r="I79" s="291"/>
      <c r="J79" s="291"/>
      <c r="K79" s="293">
        <f t="shared" si="6"/>
        <v>0</v>
      </c>
      <c r="L79" s="517"/>
      <c r="M79" s="292"/>
      <c r="N79" s="292"/>
      <c r="O79" s="294">
        <f t="shared" si="7"/>
        <v>0</v>
      </c>
      <c r="P79" s="291"/>
      <c r="Q79" s="291"/>
      <c r="R79" s="59"/>
    </row>
    <row r="80" spans="1:18" ht="13.5" x14ac:dyDescent="0.25">
      <c r="A80" s="155">
        <v>226302</v>
      </c>
      <c r="B80" s="233" t="s">
        <v>178</v>
      </c>
      <c r="C80" s="291"/>
      <c r="D80" s="291"/>
      <c r="E80" s="291"/>
      <c r="F80" s="291"/>
      <c r="G80" s="291"/>
      <c r="H80" s="291"/>
      <c r="I80" s="291"/>
      <c r="J80" s="291"/>
      <c r="K80" s="293">
        <f t="shared" si="6"/>
        <v>0</v>
      </c>
      <c r="L80" s="517"/>
      <c r="M80" s="292"/>
      <c r="N80" s="292"/>
      <c r="O80" s="294">
        <f t="shared" si="7"/>
        <v>0</v>
      </c>
      <c r="P80" s="291"/>
      <c r="Q80" s="291"/>
      <c r="R80" s="59"/>
    </row>
    <row r="81" spans="1:18" ht="13.5" x14ac:dyDescent="0.25">
      <c r="A81" s="155">
        <v>241101</v>
      </c>
      <c r="B81" s="233" t="s">
        <v>85</v>
      </c>
      <c r="C81" s="291"/>
      <c r="D81" s="291"/>
      <c r="E81" s="291"/>
      <c r="F81" s="291"/>
      <c r="G81" s="291"/>
      <c r="H81" s="291"/>
      <c r="I81" s="291"/>
      <c r="J81" s="291"/>
      <c r="K81" s="293">
        <f t="shared" si="6"/>
        <v>0</v>
      </c>
      <c r="L81" s="517"/>
      <c r="M81" s="292"/>
      <c r="N81" s="292"/>
      <c r="O81" s="294">
        <f t="shared" si="7"/>
        <v>0</v>
      </c>
      <c r="P81" s="291"/>
      <c r="Q81" s="291"/>
      <c r="R81" s="59"/>
    </row>
    <row r="82" spans="1:18" ht="13.5" x14ac:dyDescent="0.25">
      <c r="A82" s="155">
        <v>241102</v>
      </c>
      <c r="B82" s="233" t="s">
        <v>276</v>
      </c>
      <c r="C82" s="291"/>
      <c r="D82" s="291"/>
      <c r="E82" s="291"/>
      <c r="F82" s="291"/>
      <c r="G82" s="291"/>
      <c r="H82" s="291"/>
      <c r="I82" s="291"/>
      <c r="J82" s="291"/>
      <c r="K82" s="293">
        <f t="shared" si="6"/>
        <v>0</v>
      </c>
      <c r="L82" s="517"/>
      <c r="M82" s="292"/>
      <c r="N82" s="292"/>
      <c r="O82" s="294">
        <f t="shared" si="7"/>
        <v>0</v>
      </c>
      <c r="P82" s="291"/>
      <c r="Q82" s="291"/>
      <c r="R82" s="59"/>
    </row>
    <row r="83" spans="1:18" ht="13.5" x14ac:dyDescent="0.25">
      <c r="A83" s="155">
        <v>241103</v>
      </c>
      <c r="B83" s="233" t="s">
        <v>288</v>
      </c>
      <c r="C83" s="291"/>
      <c r="D83" s="291"/>
      <c r="E83" s="291"/>
      <c r="F83" s="291"/>
      <c r="G83" s="291"/>
      <c r="H83" s="291"/>
      <c r="I83" s="291"/>
      <c r="J83" s="291"/>
      <c r="K83" s="293">
        <f t="shared" si="6"/>
        <v>0</v>
      </c>
      <c r="L83" s="517"/>
      <c r="M83" s="292"/>
      <c r="N83" s="292"/>
      <c r="O83" s="294">
        <f t="shared" si="7"/>
        <v>0</v>
      </c>
      <c r="P83" s="291"/>
      <c r="Q83" s="291"/>
      <c r="R83" s="59"/>
    </row>
    <row r="84" spans="1:18" ht="13.5" x14ac:dyDescent="0.25">
      <c r="A84" s="155">
        <v>241107</v>
      </c>
      <c r="B84" s="233" t="s">
        <v>289</v>
      </c>
      <c r="C84" s="291"/>
      <c r="D84" s="291"/>
      <c r="E84" s="291"/>
      <c r="F84" s="291"/>
      <c r="G84" s="291"/>
      <c r="H84" s="291"/>
      <c r="I84" s="291"/>
      <c r="J84" s="291"/>
      <c r="K84" s="293">
        <f t="shared" si="6"/>
        <v>0</v>
      </c>
      <c r="L84" s="517"/>
      <c r="M84" s="292"/>
      <c r="N84" s="292"/>
      <c r="O84" s="294">
        <f t="shared" si="7"/>
        <v>0</v>
      </c>
      <c r="P84" s="291"/>
      <c r="Q84" s="291"/>
      <c r="R84" s="59"/>
    </row>
    <row r="85" spans="1:18" ht="13.5" x14ac:dyDescent="0.25">
      <c r="A85" s="155">
        <v>242102</v>
      </c>
      <c r="B85" s="233" t="s">
        <v>223</v>
      </c>
      <c r="C85" s="291"/>
      <c r="D85" s="291"/>
      <c r="E85" s="291"/>
      <c r="F85" s="291"/>
      <c r="G85" s="291"/>
      <c r="H85" s="291"/>
      <c r="I85" s="291"/>
      <c r="J85" s="291"/>
      <c r="K85" s="293">
        <f t="shared" si="6"/>
        <v>0</v>
      </c>
      <c r="L85" s="517"/>
      <c r="M85" s="292"/>
      <c r="N85" s="292"/>
      <c r="O85" s="294">
        <f t="shared" si="7"/>
        <v>0</v>
      </c>
      <c r="P85" s="291"/>
      <c r="Q85" s="291"/>
      <c r="R85" s="59"/>
    </row>
    <row r="86" spans="1:18" ht="13.5" x14ac:dyDescent="0.25">
      <c r="A86" s="155">
        <v>242202</v>
      </c>
      <c r="B86" s="233" t="s">
        <v>224</v>
      </c>
      <c r="C86" s="291"/>
      <c r="D86" s="291"/>
      <c r="E86" s="291"/>
      <c r="F86" s="291"/>
      <c r="G86" s="291"/>
      <c r="H86" s="291"/>
      <c r="I86" s="291"/>
      <c r="J86" s="291"/>
      <c r="K86" s="293">
        <f t="shared" si="6"/>
        <v>0</v>
      </c>
      <c r="L86" s="517"/>
      <c r="M86" s="292"/>
      <c r="N86" s="292"/>
      <c r="O86" s="294">
        <f t="shared" si="7"/>
        <v>0</v>
      </c>
      <c r="P86" s="291"/>
      <c r="Q86" s="291"/>
      <c r="R86" s="59"/>
    </row>
    <row r="87" spans="1:18" ht="13.5" x14ac:dyDescent="0.25">
      <c r="A87" s="155">
        <v>242203</v>
      </c>
      <c r="B87" s="233" t="s">
        <v>275</v>
      </c>
      <c r="C87" s="291"/>
      <c r="D87" s="291"/>
      <c r="E87" s="291"/>
      <c r="F87" s="291"/>
      <c r="G87" s="291"/>
      <c r="H87" s="291"/>
      <c r="I87" s="291"/>
      <c r="J87" s="291"/>
      <c r="K87" s="293">
        <f t="shared" si="6"/>
        <v>0</v>
      </c>
      <c r="L87" s="517"/>
      <c r="M87" s="292"/>
      <c r="N87" s="292"/>
      <c r="O87" s="294">
        <f t="shared" si="7"/>
        <v>0</v>
      </c>
      <c r="P87" s="291"/>
      <c r="Q87" s="291"/>
      <c r="R87" s="59"/>
    </row>
    <row r="88" spans="1:18" ht="13.5" x14ac:dyDescent="0.25">
      <c r="A88" s="155">
        <v>224901</v>
      </c>
      <c r="B88" s="233" t="s">
        <v>219</v>
      </c>
      <c r="C88" s="291"/>
      <c r="D88" s="291"/>
      <c r="E88" s="291"/>
      <c r="F88" s="291"/>
      <c r="G88" s="291"/>
      <c r="H88" s="291"/>
      <c r="I88" s="291"/>
      <c r="J88" s="291"/>
      <c r="K88" s="293">
        <f t="shared" si="6"/>
        <v>0</v>
      </c>
      <c r="L88" s="517"/>
      <c r="M88" s="292"/>
      <c r="N88" s="292"/>
      <c r="O88" s="294">
        <f t="shared" si="7"/>
        <v>0</v>
      </c>
      <c r="P88" s="291"/>
      <c r="Q88" s="291"/>
      <c r="R88" s="59"/>
    </row>
    <row r="89" spans="1:18" ht="13.5" x14ac:dyDescent="0.25">
      <c r="A89" s="155">
        <v>224902</v>
      </c>
      <c r="B89" s="239" t="s">
        <v>83</v>
      </c>
      <c r="C89" s="291"/>
      <c r="D89" s="291"/>
      <c r="E89" s="291"/>
      <c r="F89" s="291"/>
      <c r="G89" s="291"/>
      <c r="H89" s="291"/>
      <c r="I89" s="291"/>
      <c r="J89" s="291"/>
      <c r="K89" s="293">
        <f t="shared" si="6"/>
        <v>0</v>
      </c>
      <c r="L89" s="517"/>
      <c r="M89" s="292"/>
      <c r="N89" s="292"/>
      <c r="O89" s="294">
        <f t="shared" si="7"/>
        <v>0</v>
      </c>
      <c r="P89" s="291"/>
      <c r="Q89" s="291"/>
      <c r="R89" s="59"/>
    </row>
    <row r="90" spans="1:18" ht="13.5" x14ac:dyDescent="0.25">
      <c r="A90" s="155">
        <v>242207</v>
      </c>
      <c r="B90" s="233" t="s">
        <v>279</v>
      </c>
      <c r="C90" s="291"/>
      <c r="D90" s="291"/>
      <c r="E90" s="291"/>
      <c r="F90" s="291"/>
      <c r="G90" s="291"/>
      <c r="H90" s="291"/>
      <c r="I90" s="291"/>
      <c r="J90" s="291"/>
      <c r="K90" s="293">
        <f t="shared" si="6"/>
        <v>0</v>
      </c>
      <c r="L90" s="517"/>
      <c r="M90" s="292"/>
      <c r="N90" s="292"/>
      <c r="O90" s="294">
        <f t="shared" si="7"/>
        <v>0</v>
      </c>
      <c r="P90" s="291"/>
      <c r="Q90" s="291"/>
      <c r="R90" s="59"/>
    </row>
    <row r="91" spans="1:18" ht="13.5" x14ac:dyDescent="0.25">
      <c r="A91" s="155">
        <v>242208</v>
      </c>
      <c r="B91" s="233" t="s">
        <v>82</v>
      </c>
      <c r="C91" s="291"/>
      <c r="D91" s="291"/>
      <c r="E91" s="291"/>
      <c r="F91" s="291"/>
      <c r="G91" s="291"/>
      <c r="H91" s="291"/>
      <c r="I91" s="291"/>
      <c r="J91" s="291"/>
      <c r="K91" s="293">
        <f t="shared" si="6"/>
        <v>0</v>
      </c>
      <c r="L91" s="517"/>
      <c r="M91" s="292"/>
      <c r="N91" s="292"/>
      <c r="O91" s="294">
        <f t="shared" si="7"/>
        <v>0</v>
      </c>
      <c r="P91" s="291"/>
      <c r="Q91" s="291"/>
      <c r="R91" s="59"/>
    </row>
    <row r="92" spans="1:18" ht="13.5" x14ac:dyDescent="0.25">
      <c r="A92" s="155">
        <v>242211</v>
      </c>
      <c r="B92" s="233" t="s">
        <v>86</v>
      </c>
      <c r="C92" s="291"/>
      <c r="D92" s="291"/>
      <c r="E92" s="291"/>
      <c r="F92" s="291"/>
      <c r="G92" s="291"/>
      <c r="H92" s="291"/>
      <c r="I92" s="291"/>
      <c r="J92" s="291"/>
      <c r="K92" s="293">
        <f t="shared" si="6"/>
        <v>0</v>
      </c>
      <c r="L92" s="517"/>
      <c r="M92" s="292"/>
      <c r="N92" s="292"/>
      <c r="O92" s="294">
        <f t="shared" si="7"/>
        <v>0</v>
      </c>
      <c r="P92" s="291"/>
      <c r="Q92" s="291"/>
      <c r="R92" s="59"/>
    </row>
    <row r="93" spans="1:18" ht="13.5" x14ac:dyDescent="0.25">
      <c r="A93" s="155">
        <v>242302</v>
      </c>
      <c r="B93" s="233" t="s">
        <v>179</v>
      </c>
      <c r="C93" s="291"/>
      <c r="D93" s="291"/>
      <c r="E93" s="291"/>
      <c r="F93" s="291"/>
      <c r="G93" s="291"/>
      <c r="H93" s="291"/>
      <c r="I93" s="291"/>
      <c r="J93" s="291"/>
      <c r="K93" s="293">
        <f t="shared" si="6"/>
        <v>0</v>
      </c>
      <c r="L93" s="517"/>
      <c r="M93" s="292"/>
      <c r="N93" s="292"/>
      <c r="O93" s="294">
        <f t="shared" si="7"/>
        <v>0</v>
      </c>
      <c r="P93" s="291"/>
      <c r="Q93" s="291"/>
      <c r="R93" s="59"/>
    </row>
    <row r="94" spans="1:18" ht="13.5" x14ac:dyDescent="0.25">
      <c r="A94" s="155">
        <v>242303</v>
      </c>
      <c r="B94" s="233" t="s">
        <v>215</v>
      </c>
      <c r="C94" s="291"/>
      <c r="D94" s="291"/>
      <c r="E94" s="291"/>
      <c r="F94" s="291"/>
      <c r="G94" s="291"/>
      <c r="H94" s="291"/>
      <c r="I94" s="291"/>
      <c r="J94" s="291"/>
      <c r="K94" s="293">
        <f t="shared" si="6"/>
        <v>0</v>
      </c>
      <c r="L94" s="517"/>
      <c r="M94" s="292"/>
      <c r="N94" s="292"/>
      <c r="O94" s="294">
        <f t="shared" si="7"/>
        <v>0</v>
      </c>
      <c r="P94" s="291"/>
      <c r="Q94" s="291"/>
      <c r="R94" s="59"/>
    </row>
    <row r="95" spans="1:18" ht="13.5" x14ac:dyDescent="0.25">
      <c r="A95" s="155">
        <v>242304</v>
      </c>
      <c r="B95" s="233" t="s">
        <v>225</v>
      </c>
      <c r="C95" s="291"/>
      <c r="D95" s="291"/>
      <c r="E95" s="291"/>
      <c r="F95" s="291"/>
      <c r="G95" s="291"/>
      <c r="H95" s="291"/>
      <c r="I95" s="291"/>
      <c r="J95" s="291"/>
      <c r="K95" s="293">
        <f t="shared" si="6"/>
        <v>0</v>
      </c>
      <c r="L95" s="517"/>
      <c r="M95" s="292"/>
      <c r="N95" s="292"/>
      <c r="O95" s="294">
        <f t="shared" si="7"/>
        <v>0</v>
      </c>
      <c r="P95" s="291"/>
      <c r="Q95" s="291"/>
      <c r="R95" s="59"/>
    </row>
    <row r="96" spans="1:18" ht="13.5" x14ac:dyDescent="0.25">
      <c r="A96" s="155">
        <v>242307</v>
      </c>
      <c r="B96" s="233" t="s">
        <v>277</v>
      </c>
      <c r="C96" s="291"/>
      <c r="D96" s="291"/>
      <c r="E96" s="291"/>
      <c r="F96" s="291"/>
      <c r="G96" s="291"/>
      <c r="H96" s="291"/>
      <c r="I96" s="291"/>
      <c r="J96" s="291"/>
      <c r="K96" s="293">
        <f t="shared" si="6"/>
        <v>0</v>
      </c>
      <c r="L96" s="517"/>
      <c r="M96" s="292"/>
      <c r="N96" s="292"/>
      <c r="O96" s="294">
        <f t="shared" si="7"/>
        <v>0</v>
      </c>
      <c r="P96" s="291"/>
      <c r="Q96" s="291"/>
      <c r="R96" s="59"/>
    </row>
    <row r="97" spans="1:18" ht="13.5" x14ac:dyDescent="0.25">
      <c r="A97" s="155">
        <v>242401</v>
      </c>
      <c r="B97" s="233" t="s">
        <v>87</v>
      </c>
      <c r="C97" s="291"/>
      <c r="D97" s="291"/>
      <c r="E97" s="291"/>
      <c r="F97" s="291"/>
      <c r="G97" s="291"/>
      <c r="H97" s="291"/>
      <c r="I97" s="291"/>
      <c r="J97" s="291"/>
      <c r="K97" s="293">
        <f t="shared" si="6"/>
        <v>0</v>
      </c>
      <c r="L97" s="517"/>
      <c r="M97" s="292"/>
      <c r="N97" s="292"/>
      <c r="O97" s="294">
        <f t="shared" si="7"/>
        <v>0</v>
      </c>
      <c r="P97" s="291"/>
      <c r="Q97" s="291"/>
      <c r="R97" s="59"/>
    </row>
    <row r="98" spans="1:18" ht="13.5" x14ac:dyDescent="0.25">
      <c r="A98" s="155">
        <v>243201</v>
      </c>
      <c r="B98" s="233" t="s">
        <v>278</v>
      </c>
      <c r="C98" s="291"/>
      <c r="D98" s="291"/>
      <c r="E98" s="291"/>
      <c r="F98" s="291"/>
      <c r="G98" s="291"/>
      <c r="H98" s="291"/>
      <c r="I98" s="291"/>
      <c r="J98" s="291"/>
      <c r="K98" s="293">
        <f t="shared" si="6"/>
        <v>0</v>
      </c>
      <c r="L98" s="517"/>
      <c r="M98" s="292"/>
      <c r="N98" s="292"/>
      <c r="O98" s="294">
        <f t="shared" si="7"/>
        <v>0</v>
      </c>
      <c r="P98" s="291"/>
      <c r="Q98" s="291"/>
      <c r="R98" s="59"/>
    </row>
    <row r="99" spans="1:18" ht="13.5" x14ac:dyDescent="0.25">
      <c r="A99" s="155">
        <v>243203</v>
      </c>
      <c r="B99" s="233" t="s">
        <v>384</v>
      </c>
      <c r="C99" s="291"/>
      <c r="D99" s="291"/>
      <c r="E99" s="291"/>
      <c r="F99" s="291"/>
      <c r="G99" s="291"/>
      <c r="H99" s="291"/>
      <c r="I99" s="291"/>
      <c r="J99" s="291"/>
      <c r="K99" s="293">
        <f t="shared" si="6"/>
        <v>0</v>
      </c>
      <c r="L99" s="517"/>
      <c r="M99" s="292"/>
      <c r="N99" s="292"/>
      <c r="O99" s="294">
        <f t="shared" si="7"/>
        <v>0</v>
      </c>
      <c r="P99" s="291"/>
      <c r="Q99" s="291"/>
      <c r="R99" s="59"/>
    </row>
    <row r="100" spans="1:18" ht="13.5" x14ac:dyDescent="0.25">
      <c r="A100" s="155">
        <v>243204</v>
      </c>
      <c r="B100" s="233" t="s">
        <v>214</v>
      </c>
      <c r="C100" s="291"/>
      <c r="D100" s="291"/>
      <c r="E100" s="291"/>
      <c r="F100" s="291"/>
      <c r="G100" s="291"/>
      <c r="H100" s="291"/>
      <c r="I100" s="291"/>
      <c r="J100" s="291"/>
      <c r="K100" s="293">
        <f t="shared" si="6"/>
        <v>0</v>
      </c>
      <c r="L100" s="517"/>
      <c r="M100" s="292"/>
      <c r="N100" s="292"/>
      <c r="O100" s="294">
        <f t="shared" si="7"/>
        <v>0</v>
      </c>
      <c r="P100" s="291"/>
      <c r="Q100" s="291"/>
      <c r="R100" s="59"/>
    </row>
    <row r="101" spans="1:18" ht="13.5" x14ac:dyDescent="0.25">
      <c r="A101" s="155">
        <v>251101</v>
      </c>
      <c r="B101" s="233" t="s">
        <v>226</v>
      </c>
      <c r="C101" s="291"/>
      <c r="D101" s="291"/>
      <c r="E101" s="291"/>
      <c r="F101" s="291"/>
      <c r="G101" s="291"/>
      <c r="H101" s="291"/>
      <c r="I101" s="291"/>
      <c r="J101" s="291"/>
      <c r="K101" s="293">
        <f t="shared" si="6"/>
        <v>0</v>
      </c>
      <c r="L101" s="517"/>
      <c r="M101" s="292"/>
      <c r="N101" s="292"/>
      <c r="O101" s="294">
        <f t="shared" si="7"/>
        <v>0</v>
      </c>
      <c r="P101" s="291"/>
      <c r="Q101" s="291"/>
      <c r="R101" s="59"/>
    </row>
    <row r="102" spans="1:18" ht="13.5" x14ac:dyDescent="0.25">
      <c r="A102" s="155">
        <v>251302</v>
      </c>
      <c r="B102" s="233" t="s">
        <v>180</v>
      </c>
      <c r="C102" s="291"/>
      <c r="D102" s="291"/>
      <c r="E102" s="291"/>
      <c r="F102" s="291"/>
      <c r="G102" s="291"/>
      <c r="H102" s="291"/>
      <c r="I102" s="291"/>
      <c r="J102" s="291"/>
      <c r="K102" s="293">
        <f t="shared" si="6"/>
        <v>0</v>
      </c>
      <c r="L102" s="517"/>
      <c r="M102" s="292"/>
      <c r="N102" s="292"/>
      <c r="O102" s="294">
        <f t="shared" si="7"/>
        <v>0</v>
      </c>
      <c r="P102" s="291"/>
      <c r="Q102" s="291"/>
      <c r="R102" s="59"/>
    </row>
    <row r="103" spans="1:18" ht="13.5" x14ac:dyDescent="0.25">
      <c r="A103" s="155">
        <v>252101</v>
      </c>
      <c r="B103" s="233" t="s">
        <v>227</v>
      </c>
      <c r="C103" s="291"/>
      <c r="D103" s="291"/>
      <c r="E103" s="291"/>
      <c r="F103" s="291"/>
      <c r="G103" s="291"/>
      <c r="H103" s="291"/>
      <c r="I103" s="291"/>
      <c r="J103" s="291"/>
      <c r="K103" s="293">
        <f t="shared" si="6"/>
        <v>0</v>
      </c>
      <c r="L103" s="517"/>
      <c r="M103" s="292"/>
      <c r="N103" s="292"/>
      <c r="O103" s="294">
        <f t="shared" si="7"/>
        <v>0</v>
      </c>
      <c r="P103" s="291"/>
      <c r="Q103" s="291"/>
      <c r="R103" s="59"/>
    </row>
    <row r="104" spans="1:18" ht="13.5" x14ac:dyDescent="0.25">
      <c r="A104" s="155">
        <v>252201</v>
      </c>
      <c r="B104" s="233" t="s">
        <v>88</v>
      </c>
      <c r="C104" s="291"/>
      <c r="D104" s="291"/>
      <c r="E104" s="291"/>
      <c r="F104" s="291"/>
      <c r="G104" s="291"/>
      <c r="H104" s="291"/>
      <c r="I104" s="291"/>
      <c r="J104" s="291"/>
      <c r="K104" s="293">
        <f t="shared" si="6"/>
        <v>0</v>
      </c>
      <c r="L104" s="517"/>
      <c r="M104" s="292"/>
      <c r="N104" s="292"/>
      <c r="O104" s="294">
        <f t="shared" si="7"/>
        <v>0</v>
      </c>
      <c r="P104" s="291"/>
      <c r="Q104" s="291"/>
      <c r="R104" s="59"/>
    </row>
    <row r="105" spans="1:18" ht="13.5" x14ac:dyDescent="0.25">
      <c r="A105" s="155">
        <v>252301</v>
      </c>
      <c r="B105" s="233" t="s">
        <v>228</v>
      </c>
      <c r="C105" s="291"/>
      <c r="D105" s="291"/>
      <c r="E105" s="291"/>
      <c r="F105" s="291"/>
      <c r="G105" s="291"/>
      <c r="H105" s="291"/>
      <c r="I105" s="291"/>
      <c r="J105" s="291"/>
      <c r="K105" s="293">
        <f t="shared" si="6"/>
        <v>0</v>
      </c>
      <c r="L105" s="517"/>
      <c r="M105" s="292"/>
      <c r="N105" s="292"/>
      <c r="O105" s="294">
        <f t="shared" si="7"/>
        <v>0</v>
      </c>
      <c r="P105" s="291"/>
      <c r="Q105" s="291"/>
      <c r="R105" s="59"/>
    </row>
    <row r="106" spans="1:18" ht="13.5" x14ac:dyDescent="0.25">
      <c r="A106" s="155">
        <v>252902</v>
      </c>
      <c r="B106" s="233" t="s">
        <v>181</v>
      </c>
      <c r="C106" s="291"/>
      <c r="D106" s="291"/>
      <c r="E106" s="291"/>
      <c r="F106" s="291"/>
      <c r="G106" s="291"/>
      <c r="H106" s="291"/>
      <c r="I106" s="291"/>
      <c r="J106" s="291"/>
      <c r="K106" s="293">
        <f t="shared" si="6"/>
        <v>0</v>
      </c>
      <c r="L106" s="517"/>
      <c r="M106" s="292"/>
      <c r="N106" s="292"/>
      <c r="O106" s="294">
        <f t="shared" si="7"/>
        <v>0</v>
      </c>
      <c r="P106" s="291"/>
      <c r="Q106" s="291"/>
      <c r="R106" s="59"/>
    </row>
    <row r="107" spans="1:18" ht="13.5" x14ac:dyDescent="0.25">
      <c r="A107" s="155">
        <v>261102</v>
      </c>
      <c r="B107" s="194" t="s">
        <v>324</v>
      </c>
      <c r="C107" s="291"/>
      <c r="D107" s="291"/>
      <c r="E107" s="291"/>
      <c r="F107" s="291"/>
      <c r="G107" s="291"/>
      <c r="H107" s="291"/>
      <c r="I107" s="291"/>
      <c r="J107" s="291"/>
      <c r="K107" s="293">
        <f t="shared" si="6"/>
        <v>0</v>
      </c>
      <c r="L107" s="517"/>
      <c r="M107" s="292"/>
      <c r="N107" s="292"/>
      <c r="O107" s="294">
        <f t="shared" si="7"/>
        <v>0</v>
      </c>
      <c r="P107" s="291"/>
      <c r="Q107" s="291"/>
      <c r="R107" s="59"/>
    </row>
    <row r="108" spans="1:18" ht="13.5" x14ac:dyDescent="0.25">
      <c r="A108" s="155">
        <v>262102</v>
      </c>
      <c r="B108" s="233" t="s">
        <v>182</v>
      </c>
      <c r="C108" s="291"/>
      <c r="D108" s="291"/>
      <c r="E108" s="291"/>
      <c r="F108" s="291"/>
      <c r="G108" s="291"/>
      <c r="H108" s="291"/>
      <c r="I108" s="291"/>
      <c r="J108" s="291"/>
      <c r="K108" s="293">
        <f t="shared" si="6"/>
        <v>0</v>
      </c>
      <c r="L108" s="517"/>
      <c r="M108" s="292"/>
      <c r="N108" s="292"/>
      <c r="O108" s="294">
        <f t="shared" si="7"/>
        <v>0</v>
      </c>
      <c r="P108" s="291"/>
      <c r="Q108" s="291"/>
      <c r="R108" s="59"/>
    </row>
    <row r="109" spans="1:18" ht="13.5" x14ac:dyDescent="0.25">
      <c r="A109" s="155">
        <v>262201</v>
      </c>
      <c r="B109" s="233" t="s">
        <v>89</v>
      </c>
      <c r="C109" s="291"/>
      <c r="D109" s="291"/>
      <c r="E109" s="291"/>
      <c r="F109" s="291"/>
      <c r="G109" s="291"/>
      <c r="H109" s="291"/>
      <c r="I109" s="291"/>
      <c r="J109" s="291"/>
      <c r="K109" s="293">
        <f t="shared" si="6"/>
        <v>0</v>
      </c>
      <c r="L109" s="517"/>
      <c r="M109" s="292"/>
      <c r="N109" s="292"/>
      <c r="O109" s="294">
        <f t="shared" si="7"/>
        <v>0</v>
      </c>
      <c r="P109" s="291"/>
      <c r="Q109" s="291"/>
      <c r="R109" s="59"/>
    </row>
    <row r="110" spans="1:18" ht="13.5" x14ac:dyDescent="0.25">
      <c r="A110" s="155">
        <v>262202</v>
      </c>
      <c r="B110" s="233" t="s">
        <v>264</v>
      </c>
      <c r="C110" s="291"/>
      <c r="D110" s="291"/>
      <c r="E110" s="291"/>
      <c r="F110" s="291"/>
      <c r="G110" s="291"/>
      <c r="H110" s="291"/>
      <c r="I110" s="291"/>
      <c r="J110" s="291"/>
      <c r="K110" s="293">
        <f t="shared" si="6"/>
        <v>0</v>
      </c>
      <c r="L110" s="292"/>
      <c r="M110" s="292"/>
      <c r="N110" s="292"/>
      <c r="O110" s="294">
        <f t="shared" si="7"/>
        <v>0</v>
      </c>
      <c r="P110" s="291"/>
      <c r="Q110" s="291"/>
      <c r="R110" s="59"/>
    </row>
    <row r="111" spans="1:18" ht="13.5" x14ac:dyDescent="0.25">
      <c r="A111" s="103">
        <v>263101</v>
      </c>
      <c r="B111" s="238" t="s">
        <v>183</v>
      </c>
      <c r="C111" s="291"/>
      <c r="D111" s="291"/>
      <c r="E111" s="291"/>
      <c r="F111" s="291"/>
      <c r="G111" s="291"/>
      <c r="H111" s="291"/>
      <c r="I111" s="291"/>
      <c r="J111" s="291"/>
      <c r="K111" s="293">
        <f t="shared" si="6"/>
        <v>0</v>
      </c>
      <c r="L111" s="517"/>
      <c r="M111" s="292"/>
      <c r="N111" s="292"/>
      <c r="O111" s="294">
        <f t="shared" si="7"/>
        <v>0</v>
      </c>
      <c r="P111" s="291"/>
      <c r="Q111" s="291"/>
      <c r="R111" s="59"/>
    </row>
    <row r="112" spans="1:18" ht="13.5" x14ac:dyDescent="0.25">
      <c r="A112" s="103">
        <v>263510</v>
      </c>
      <c r="B112" s="238" t="s">
        <v>265</v>
      </c>
      <c r="C112" s="291"/>
      <c r="D112" s="291"/>
      <c r="E112" s="291"/>
      <c r="F112" s="291"/>
      <c r="G112" s="291"/>
      <c r="H112" s="291"/>
      <c r="I112" s="291"/>
      <c r="J112" s="291"/>
      <c r="K112" s="293">
        <f t="shared" si="6"/>
        <v>0</v>
      </c>
      <c r="L112" s="517"/>
      <c r="M112" s="292"/>
      <c r="N112" s="292"/>
      <c r="O112" s="294">
        <f t="shared" si="7"/>
        <v>0</v>
      </c>
      <c r="P112" s="291"/>
      <c r="Q112" s="291"/>
      <c r="R112" s="59"/>
    </row>
    <row r="113" spans="1:18" ht="13.5" x14ac:dyDescent="0.25">
      <c r="A113" s="155">
        <v>264301</v>
      </c>
      <c r="B113" s="233" t="s">
        <v>184</v>
      </c>
      <c r="C113" s="291"/>
      <c r="D113" s="291"/>
      <c r="E113" s="291"/>
      <c r="F113" s="291"/>
      <c r="G113" s="291"/>
      <c r="H113" s="291"/>
      <c r="I113" s="291"/>
      <c r="J113" s="291"/>
      <c r="K113" s="293">
        <f t="shared" si="6"/>
        <v>0</v>
      </c>
      <c r="L113" s="517"/>
      <c r="M113" s="292"/>
      <c r="N113" s="292"/>
      <c r="O113" s="294">
        <f t="shared" si="7"/>
        <v>0</v>
      </c>
      <c r="P113" s="291"/>
      <c r="Q113" s="291"/>
      <c r="R113" s="59"/>
    </row>
    <row r="114" spans="1:18" ht="13.5" x14ac:dyDescent="0.25">
      <c r="A114" s="155">
        <v>264302</v>
      </c>
      <c r="B114" s="233" t="s">
        <v>185</v>
      </c>
      <c r="C114" s="291"/>
      <c r="D114" s="291"/>
      <c r="E114" s="291"/>
      <c r="F114" s="291"/>
      <c r="G114" s="291"/>
      <c r="H114" s="291"/>
      <c r="I114" s="291"/>
      <c r="J114" s="291"/>
      <c r="K114" s="293">
        <f t="shared" si="6"/>
        <v>0</v>
      </c>
      <c r="L114" s="517"/>
      <c r="M114" s="292"/>
      <c r="N114" s="292"/>
      <c r="O114" s="294">
        <f t="shared" si="7"/>
        <v>0</v>
      </c>
      <c r="P114" s="291"/>
      <c r="Q114" s="291"/>
      <c r="R114" s="59"/>
    </row>
    <row r="115" spans="1:18" ht="13.5" x14ac:dyDescent="0.25">
      <c r="A115" s="103">
        <v>331501</v>
      </c>
      <c r="B115" s="233" t="s">
        <v>196</v>
      </c>
      <c r="C115" s="291"/>
      <c r="D115" s="291"/>
      <c r="E115" s="291"/>
      <c r="F115" s="291"/>
      <c r="G115" s="291"/>
      <c r="H115" s="291"/>
      <c r="I115" s="291"/>
      <c r="J115" s="291"/>
      <c r="K115" s="293">
        <f t="shared" si="6"/>
        <v>0</v>
      </c>
      <c r="L115" s="517"/>
      <c r="M115" s="292"/>
      <c r="N115" s="292"/>
      <c r="O115" s="294">
        <f t="shared" si="7"/>
        <v>0</v>
      </c>
      <c r="P115" s="291"/>
      <c r="Q115" s="291"/>
      <c r="R115" s="59"/>
    </row>
    <row r="116" spans="1:18" ht="13.5" x14ac:dyDescent="0.25">
      <c r="A116" s="103">
        <v>341110</v>
      </c>
      <c r="B116" s="233" t="s">
        <v>200</v>
      </c>
      <c r="C116" s="291"/>
      <c r="D116" s="291"/>
      <c r="E116" s="291"/>
      <c r="F116" s="291"/>
      <c r="G116" s="291"/>
      <c r="H116" s="291"/>
      <c r="I116" s="291"/>
      <c r="J116" s="291"/>
      <c r="K116" s="293">
        <f t="shared" si="6"/>
        <v>0</v>
      </c>
      <c r="L116" s="517"/>
      <c r="M116" s="292"/>
      <c r="N116" s="292"/>
      <c r="O116" s="294">
        <f t="shared" si="7"/>
        <v>0</v>
      </c>
      <c r="P116" s="291"/>
      <c r="Q116" s="291"/>
      <c r="R116" s="59"/>
    </row>
    <row r="117" spans="1:18" ht="13.5" x14ac:dyDescent="0.25">
      <c r="A117" s="155">
        <v>399999</v>
      </c>
      <c r="B117" s="194" t="s">
        <v>330</v>
      </c>
      <c r="C117" s="291"/>
      <c r="D117" s="291"/>
      <c r="E117" s="291"/>
      <c r="F117" s="291"/>
      <c r="G117" s="291"/>
      <c r="H117" s="291"/>
      <c r="I117" s="291"/>
      <c r="J117" s="291"/>
      <c r="K117" s="293">
        <f t="shared" si="6"/>
        <v>0</v>
      </c>
      <c r="L117" s="517"/>
      <c r="M117" s="292"/>
      <c r="N117" s="292"/>
      <c r="O117" s="294">
        <f t="shared" si="7"/>
        <v>0</v>
      </c>
      <c r="P117" s="291"/>
      <c r="Q117" s="291"/>
      <c r="R117" s="59"/>
    </row>
    <row r="118" spans="1:18" ht="13.5" x14ac:dyDescent="0.25">
      <c r="A118" s="1086" t="s">
        <v>90</v>
      </c>
      <c r="B118" s="1087"/>
      <c r="C118" s="295">
        <f>SUM(C65:C117)</f>
        <v>0</v>
      </c>
      <c r="D118" s="295">
        <f>SUM(D65:D117)</f>
        <v>0</v>
      </c>
      <c r="E118" s="295">
        <f t="shared" ref="E118:R118" si="8">SUM(E65:E117)</f>
        <v>0</v>
      </c>
      <c r="F118" s="295">
        <f t="shared" si="8"/>
        <v>0</v>
      </c>
      <c r="G118" s="295">
        <f t="shared" si="8"/>
        <v>0</v>
      </c>
      <c r="H118" s="295">
        <f t="shared" si="8"/>
        <v>0</v>
      </c>
      <c r="I118" s="295">
        <f t="shared" si="8"/>
        <v>0</v>
      </c>
      <c r="J118" s="295">
        <f t="shared" si="8"/>
        <v>0</v>
      </c>
      <c r="K118" s="295">
        <f t="shared" si="8"/>
        <v>0</v>
      </c>
      <c r="L118" s="295">
        <f>SUM(L65:L117)</f>
        <v>0</v>
      </c>
      <c r="M118" s="295">
        <f>SUM(M65:M117)</f>
        <v>0</v>
      </c>
      <c r="N118" s="295">
        <f>SUM(N65:N117)</f>
        <v>0</v>
      </c>
      <c r="O118" s="295">
        <f t="shared" si="7"/>
        <v>0</v>
      </c>
      <c r="P118" s="295">
        <f t="shared" si="8"/>
        <v>0</v>
      </c>
      <c r="Q118" s="295">
        <f t="shared" si="8"/>
        <v>0</v>
      </c>
      <c r="R118" s="295">
        <f t="shared" si="8"/>
        <v>0</v>
      </c>
    </row>
    <row r="119" spans="1:18" x14ac:dyDescent="0.2">
      <c r="A119" s="1066" t="s">
        <v>91</v>
      </c>
      <c r="B119" s="1067"/>
      <c r="C119" s="1067"/>
      <c r="D119" s="1067"/>
      <c r="E119" s="1067"/>
      <c r="F119" s="1067"/>
      <c r="G119" s="1067"/>
      <c r="H119" s="1067"/>
      <c r="I119" s="1067"/>
      <c r="J119" s="1067"/>
      <c r="K119" s="1067"/>
      <c r="L119" s="1067"/>
      <c r="M119" s="1067"/>
      <c r="N119" s="1067"/>
      <c r="O119" s="1067"/>
      <c r="P119" s="1067"/>
      <c r="Q119" s="1067"/>
      <c r="R119" s="1068"/>
    </row>
    <row r="120" spans="1:18" ht="13.5" x14ac:dyDescent="0.25">
      <c r="A120" s="155">
        <v>311101</v>
      </c>
      <c r="B120" s="233" t="s">
        <v>186</v>
      </c>
      <c r="C120" s="291"/>
      <c r="D120" s="291"/>
      <c r="E120" s="291"/>
      <c r="F120" s="291"/>
      <c r="G120" s="291"/>
      <c r="H120" s="291"/>
      <c r="I120" s="291"/>
      <c r="J120" s="291"/>
      <c r="K120" s="293">
        <f t="shared" ref="K120:K148" si="9">SUM(C120:J120)</f>
        <v>0</v>
      </c>
      <c r="L120" s="292"/>
      <c r="M120" s="292"/>
      <c r="N120" s="292"/>
      <c r="O120" s="294">
        <f t="shared" ref="O120:O149" si="10">SUM(L120:N120)</f>
        <v>0</v>
      </c>
      <c r="P120" s="291"/>
      <c r="Q120" s="291"/>
      <c r="R120" s="59"/>
    </row>
    <row r="121" spans="1:18" ht="13.5" x14ac:dyDescent="0.25">
      <c r="A121" s="155">
        <v>311201</v>
      </c>
      <c r="B121" s="233" t="s">
        <v>92</v>
      </c>
      <c r="C121" s="291"/>
      <c r="D121" s="291"/>
      <c r="E121" s="291"/>
      <c r="F121" s="291"/>
      <c r="G121" s="291"/>
      <c r="H121" s="291"/>
      <c r="I121" s="291"/>
      <c r="J121" s="291"/>
      <c r="K121" s="293">
        <f t="shared" si="9"/>
        <v>0</v>
      </c>
      <c r="L121" s="292"/>
      <c r="M121" s="292"/>
      <c r="N121" s="292"/>
      <c r="O121" s="294">
        <f t="shared" si="10"/>
        <v>0</v>
      </c>
      <c r="P121" s="291"/>
      <c r="Q121" s="291"/>
      <c r="R121" s="59"/>
    </row>
    <row r="122" spans="1:18" ht="13.5" x14ac:dyDescent="0.25">
      <c r="A122" s="155">
        <v>311203</v>
      </c>
      <c r="B122" s="233" t="s">
        <v>187</v>
      </c>
      <c r="C122" s="291"/>
      <c r="D122" s="291"/>
      <c r="E122" s="291"/>
      <c r="F122" s="291"/>
      <c r="G122" s="291"/>
      <c r="H122" s="291"/>
      <c r="I122" s="291"/>
      <c r="J122" s="291"/>
      <c r="K122" s="293">
        <f t="shared" si="9"/>
        <v>0</v>
      </c>
      <c r="L122" s="292"/>
      <c r="M122" s="292"/>
      <c r="N122" s="292"/>
      <c r="O122" s="294">
        <f t="shared" si="10"/>
        <v>0</v>
      </c>
      <c r="P122" s="291"/>
      <c r="Q122" s="291"/>
      <c r="R122" s="59"/>
    </row>
    <row r="123" spans="1:18" ht="13.5" x14ac:dyDescent="0.25">
      <c r="A123" s="155">
        <v>311301</v>
      </c>
      <c r="B123" s="233" t="s">
        <v>188</v>
      </c>
      <c r="C123" s="291"/>
      <c r="D123" s="291"/>
      <c r="E123" s="291"/>
      <c r="F123" s="291"/>
      <c r="G123" s="291"/>
      <c r="H123" s="291"/>
      <c r="I123" s="291"/>
      <c r="J123" s="291"/>
      <c r="K123" s="293">
        <f t="shared" si="9"/>
        <v>0</v>
      </c>
      <c r="L123" s="292"/>
      <c r="M123" s="292"/>
      <c r="N123" s="292"/>
      <c r="O123" s="294">
        <f t="shared" si="10"/>
        <v>0</v>
      </c>
      <c r="P123" s="291"/>
      <c r="Q123" s="291"/>
      <c r="R123" s="59"/>
    </row>
    <row r="124" spans="1:18" ht="13.5" x14ac:dyDescent="0.25">
      <c r="A124" s="155">
        <v>311501</v>
      </c>
      <c r="B124" s="233" t="s">
        <v>233</v>
      </c>
      <c r="C124" s="291"/>
      <c r="D124" s="291"/>
      <c r="E124" s="291"/>
      <c r="F124" s="291"/>
      <c r="G124" s="291"/>
      <c r="H124" s="291"/>
      <c r="I124" s="291"/>
      <c r="J124" s="291"/>
      <c r="K124" s="293">
        <f t="shared" si="9"/>
        <v>0</v>
      </c>
      <c r="L124" s="292"/>
      <c r="M124" s="292"/>
      <c r="N124" s="292"/>
      <c r="O124" s="294">
        <f t="shared" si="10"/>
        <v>0</v>
      </c>
      <c r="P124" s="291"/>
      <c r="Q124" s="291"/>
      <c r="R124" s="59"/>
    </row>
    <row r="125" spans="1:18" ht="13.5" x14ac:dyDescent="0.25">
      <c r="A125" s="155">
        <v>311801</v>
      </c>
      <c r="B125" s="233" t="s">
        <v>234</v>
      </c>
      <c r="C125" s="291"/>
      <c r="D125" s="291"/>
      <c r="E125" s="291"/>
      <c r="F125" s="291"/>
      <c r="G125" s="291"/>
      <c r="H125" s="291"/>
      <c r="I125" s="291"/>
      <c r="J125" s="291"/>
      <c r="K125" s="293">
        <f t="shared" si="9"/>
        <v>0</v>
      </c>
      <c r="L125" s="292"/>
      <c r="M125" s="292"/>
      <c r="N125" s="292"/>
      <c r="O125" s="294">
        <f t="shared" si="10"/>
        <v>0</v>
      </c>
      <c r="P125" s="291"/>
      <c r="Q125" s="291"/>
      <c r="R125" s="59"/>
    </row>
    <row r="126" spans="1:18" ht="13.5" x14ac:dyDescent="0.25">
      <c r="A126" s="155">
        <v>311904</v>
      </c>
      <c r="B126" s="233" t="s">
        <v>252</v>
      </c>
      <c r="C126" s="291"/>
      <c r="D126" s="291"/>
      <c r="E126" s="291"/>
      <c r="F126" s="291"/>
      <c r="G126" s="291"/>
      <c r="H126" s="291"/>
      <c r="I126" s="291"/>
      <c r="J126" s="291"/>
      <c r="K126" s="293">
        <f t="shared" si="9"/>
        <v>0</v>
      </c>
      <c r="L126" s="292"/>
      <c r="M126" s="292"/>
      <c r="N126" s="292"/>
      <c r="O126" s="294">
        <f t="shared" si="10"/>
        <v>0</v>
      </c>
      <c r="P126" s="291"/>
      <c r="Q126" s="291"/>
      <c r="R126" s="59"/>
    </row>
    <row r="127" spans="1:18" ht="13.5" x14ac:dyDescent="0.25">
      <c r="A127" s="155">
        <v>312301</v>
      </c>
      <c r="B127" s="233" t="s">
        <v>192</v>
      </c>
      <c r="C127" s="291"/>
      <c r="D127" s="291"/>
      <c r="E127" s="291"/>
      <c r="F127" s="291"/>
      <c r="G127" s="291"/>
      <c r="H127" s="291"/>
      <c r="I127" s="291"/>
      <c r="J127" s="291"/>
      <c r="K127" s="293">
        <f t="shared" si="9"/>
        <v>0</v>
      </c>
      <c r="L127" s="292"/>
      <c r="M127" s="292"/>
      <c r="N127" s="292"/>
      <c r="O127" s="294">
        <f t="shared" si="10"/>
        <v>0</v>
      </c>
      <c r="P127" s="291"/>
      <c r="Q127" s="291"/>
      <c r="R127" s="59"/>
    </row>
    <row r="128" spans="1:18" ht="13.5" x14ac:dyDescent="0.25">
      <c r="A128" s="155">
        <v>313201</v>
      </c>
      <c r="B128" s="233" t="s">
        <v>117</v>
      </c>
      <c r="C128" s="291"/>
      <c r="D128" s="291"/>
      <c r="E128" s="291"/>
      <c r="F128" s="291"/>
      <c r="G128" s="291"/>
      <c r="H128" s="291"/>
      <c r="I128" s="291"/>
      <c r="J128" s="291"/>
      <c r="K128" s="293">
        <f t="shared" si="9"/>
        <v>0</v>
      </c>
      <c r="L128" s="292"/>
      <c r="M128" s="292"/>
      <c r="N128" s="292"/>
      <c r="O128" s="294">
        <f t="shared" si="10"/>
        <v>0</v>
      </c>
      <c r="P128" s="291"/>
      <c r="Q128" s="291"/>
      <c r="R128" s="59"/>
    </row>
    <row r="129" spans="1:18" ht="13.5" x14ac:dyDescent="0.25">
      <c r="A129" s="155">
        <v>313202</v>
      </c>
      <c r="B129" s="233" t="s">
        <v>189</v>
      </c>
      <c r="C129" s="291"/>
      <c r="D129" s="291"/>
      <c r="E129" s="291"/>
      <c r="F129" s="291"/>
      <c r="G129" s="291"/>
      <c r="H129" s="291"/>
      <c r="I129" s="291"/>
      <c r="J129" s="291"/>
      <c r="K129" s="293">
        <f t="shared" si="9"/>
        <v>0</v>
      </c>
      <c r="L129" s="292"/>
      <c r="M129" s="292"/>
      <c r="N129" s="292"/>
      <c r="O129" s="294">
        <f t="shared" si="10"/>
        <v>0</v>
      </c>
      <c r="P129" s="291"/>
      <c r="Q129" s="291"/>
      <c r="R129" s="59"/>
    </row>
    <row r="130" spans="1:18" ht="13.5" x14ac:dyDescent="0.25">
      <c r="A130" s="155">
        <v>314101</v>
      </c>
      <c r="B130" s="233" t="s">
        <v>193</v>
      </c>
      <c r="C130" s="291"/>
      <c r="D130" s="291"/>
      <c r="E130" s="291"/>
      <c r="F130" s="291"/>
      <c r="G130" s="291"/>
      <c r="H130" s="291"/>
      <c r="I130" s="291"/>
      <c r="J130" s="291"/>
      <c r="K130" s="293">
        <f t="shared" si="9"/>
        <v>0</v>
      </c>
      <c r="L130" s="292"/>
      <c r="M130" s="292"/>
      <c r="N130" s="292"/>
      <c r="O130" s="294">
        <f t="shared" si="10"/>
        <v>0</v>
      </c>
      <c r="P130" s="291"/>
      <c r="Q130" s="291"/>
      <c r="R130" s="59"/>
    </row>
    <row r="131" spans="1:18" ht="13.5" x14ac:dyDescent="0.25">
      <c r="A131" s="155">
        <v>314102</v>
      </c>
      <c r="B131" s="233" t="s">
        <v>235</v>
      </c>
      <c r="C131" s="291"/>
      <c r="D131" s="291"/>
      <c r="E131" s="291"/>
      <c r="F131" s="291"/>
      <c r="G131" s="291"/>
      <c r="H131" s="291"/>
      <c r="I131" s="291"/>
      <c r="J131" s="291"/>
      <c r="K131" s="293">
        <f t="shared" si="9"/>
        <v>0</v>
      </c>
      <c r="L131" s="292"/>
      <c r="M131" s="292"/>
      <c r="N131" s="292"/>
      <c r="O131" s="294">
        <f t="shared" si="10"/>
        <v>0</v>
      </c>
      <c r="P131" s="291"/>
      <c r="Q131" s="291"/>
      <c r="R131" s="59"/>
    </row>
    <row r="132" spans="1:18" ht="13.5" x14ac:dyDescent="0.25">
      <c r="A132" s="155">
        <v>325701</v>
      </c>
      <c r="B132" s="233" t="s">
        <v>194</v>
      </c>
      <c r="C132" s="291"/>
      <c r="D132" s="291"/>
      <c r="E132" s="291"/>
      <c r="F132" s="291"/>
      <c r="G132" s="291"/>
      <c r="H132" s="291"/>
      <c r="I132" s="291"/>
      <c r="J132" s="291"/>
      <c r="K132" s="293">
        <f t="shared" si="9"/>
        <v>0</v>
      </c>
      <c r="L132" s="292"/>
      <c r="M132" s="292"/>
      <c r="N132" s="292"/>
      <c r="O132" s="294">
        <f t="shared" si="10"/>
        <v>0</v>
      </c>
      <c r="P132" s="291"/>
      <c r="Q132" s="291"/>
      <c r="R132" s="59"/>
    </row>
    <row r="133" spans="1:18" ht="13.5" x14ac:dyDescent="0.25">
      <c r="A133" s="159">
        <v>335913</v>
      </c>
      <c r="B133" s="233" t="s">
        <v>199</v>
      </c>
      <c r="C133" s="291"/>
      <c r="D133" s="291"/>
      <c r="E133" s="291"/>
      <c r="F133" s="291"/>
      <c r="G133" s="291"/>
      <c r="H133" s="291"/>
      <c r="I133" s="291"/>
      <c r="J133" s="291"/>
      <c r="K133" s="293">
        <f t="shared" si="9"/>
        <v>0</v>
      </c>
      <c r="L133" s="292"/>
      <c r="M133" s="292"/>
      <c r="N133" s="292"/>
      <c r="O133" s="294">
        <f t="shared" si="10"/>
        <v>0</v>
      </c>
      <c r="P133" s="291"/>
      <c r="Q133" s="291"/>
      <c r="R133" s="59"/>
    </row>
    <row r="134" spans="1:18" ht="13.5" x14ac:dyDescent="0.25">
      <c r="A134" s="155">
        <v>343101</v>
      </c>
      <c r="B134" s="233" t="s">
        <v>191</v>
      </c>
      <c r="C134" s="291"/>
      <c r="D134" s="291"/>
      <c r="E134" s="291"/>
      <c r="F134" s="291"/>
      <c r="G134" s="291"/>
      <c r="H134" s="291"/>
      <c r="I134" s="291"/>
      <c r="J134" s="291"/>
      <c r="K134" s="293">
        <f t="shared" si="9"/>
        <v>0</v>
      </c>
      <c r="L134" s="292"/>
      <c r="M134" s="292"/>
      <c r="N134" s="292"/>
      <c r="O134" s="294">
        <f t="shared" si="10"/>
        <v>0</v>
      </c>
      <c r="P134" s="291"/>
      <c r="Q134" s="291"/>
      <c r="R134" s="59"/>
    </row>
    <row r="135" spans="1:18" ht="13.5" x14ac:dyDescent="0.25">
      <c r="A135" s="103">
        <v>351301</v>
      </c>
      <c r="B135" s="233" t="s">
        <v>237</v>
      </c>
      <c r="C135" s="291"/>
      <c r="D135" s="291"/>
      <c r="E135" s="291"/>
      <c r="F135" s="291"/>
      <c r="G135" s="291"/>
      <c r="H135" s="291"/>
      <c r="I135" s="291"/>
      <c r="J135" s="291"/>
      <c r="K135" s="293">
        <f t="shared" si="9"/>
        <v>0</v>
      </c>
      <c r="L135" s="292"/>
      <c r="M135" s="292"/>
      <c r="N135" s="292"/>
      <c r="O135" s="294">
        <f t="shared" si="10"/>
        <v>0</v>
      </c>
      <c r="P135" s="291"/>
      <c r="Q135" s="291"/>
      <c r="R135" s="59"/>
    </row>
    <row r="136" spans="1:18" ht="13.5" x14ac:dyDescent="0.25">
      <c r="A136" s="103">
        <v>351302</v>
      </c>
      <c r="B136" s="233" t="s">
        <v>446</v>
      </c>
      <c r="C136" s="291"/>
      <c r="D136" s="291"/>
      <c r="E136" s="291"/>
      <c r="F136" s="291"/>
      <c r="G136" s="291"/>
      <c r="H136" s="291"/>
      <c r="I136" s="291"/>
      <c r="J136" s="291"/>
      <c r="K136" s="293">
        <f t="shared" si="9"/>
        <v>0</v>
      </c>
      <c r="L136" s="292"/>
      <c r="M136" s="292"/>
      <c r="N136" s="292"/>
      <c r="O136" s="294">
        <f t="shared" si="10"/>
        <v>0</v>
      </c>
      <c r="P136" s="291"/>
      <c r="Q136" s="291"/>
      <c r="R136" s="59"/>
    </row>
    <row r="137" spans="1:18" ht="13.5" x14ac:dyDescent="0.25">
      <c r="A137" s="103">
        <v>351401</v>
      </c>
      <c r="B137" s="233" t="s">
        <v>201</v>
      </c>
      <c r="C137" s="291"/>
      <c r="D137" s="291"/>
      <c r="E137" s="291"/>
      <c r="F137" s="291"/>
      <c r="G137" s="291"/>
      <c r="H137" s="291"/>
      <c r="I137" s="291"/>
      <c r="J137" s="291"/>
      <c r="K137" s="293">
        <f t="shared" si="9"/>
        <v>0</v>
      </c>
      <c r="L137" s="292"/>
      <c r="M137" s="292"/>
      <c r="N137" s="292"/>
      <c r="O137" s="294">
        <f t="shared" si="10"/>
        <v>0</v>
      </c>
      <c r="P137" s="291"/>
      <c r="Q137" s="291"/>
      <c r="R137" s="59"/>
    </row>
    <row r="138" spans="1:18" ht="13.5" x14ac:dyDescent="0.25">
      <c r="A138" s="155">
        <v>611302</v>
      </c>
      <c r="B138" s="233" t="s">
        <v>243</v>
      </c>
      <c r="C138" s="291"/>
      <c r="D138" s="291"/>
      <c r="E138" s="291"/>
      <c r="F138" s="291"/>
      <c r="G138" s="291"/>
      <c r="H138" s="291"/>
      <c r="I138" s="291"/>
      <c r="J138" s="291"/>
      <c r="K138" s="293">
        <f t="shared" si="9"/>
        <v>0</v>
      </c>
      <c r="L138" s="292"/>
      <c r="M138" s="292"/>
      <c r="N138" s="292"/>
      <c r="O138" s="294">
        <f t="shared" si="10"/>
        <v>0</v>
      </c>
      <c r="P138" s="291"/>
      <c r="Q138" s="291"/>
      <c r="R138" s="59"/>
    </row>
    <row r="139" spans="1:18" ht="13.5" x14ac:dyDescent="0.25">
      <c r="A139" s="103">
        <v>611304</v>
      </c>
      <c r="B139" s="233" t="s">
        <v>212</v>
      </c>
      <c r="C139" s="291"/>
      <c r="D139" s="291"/>
      <c r="E139" s="291"/>
      <c r="F139" s="291"/>
      <c r="G139" s="291"/>
      <c r="H139" s="291"/>
      <c r="I139" s="291"/>
      <c r="J139" s="291"/>
      <c r="K139" s="293">
        <f t="shared" si="9"/>
        <v>0</v>
      </c>
      <c r="L139" s="292"/>
      <c r="M139" s="292"/>
      <c r="N139" s="292"/>
      <c r="O139" s="294">
        <f t="shared" si="10"/>
        <v>0</v>
      </c>
      <c r="P139" s="291"/>
      <c r="Q139" s="291"/>
      <c r="R139" s="59"/>
    </row>
    <row r="140" spans="1:18" ht="13.5" x14ac:dyDescent="0.25">
      <c r="A140" s="103">
        <v>641201</v>
      </c>
      <c r="B140" s="233" t="s">
        <v>213</v>
      </c>
      <c r="C140" s="291"/>
      <c r="D140" s="291"/>
      <c r="E140" s="291"/>
      <c r="F140" s="291"/>
      <c r="G140" s="291"/>
      <c r="H140" s="291"/>
      <c r="I140" s="291"/>
      <c r="J140" s="291"/>
      <c r="K140" s="293">
        <f t="shared" si="9"/>
        <v>0</v>
      </c>
      <c r="L140" s="517"/>
      <c r="M140" s="292"/>
      <c r="N140" s="292"/>
      <c r="O140" s="294">
        <f t="shared" si="10"/>
        <v>0</v>
      </c>
      <c r="P140" s="291"/>
      <c r="Q140" s="291"/>
      <c r="R140" s="59"/>
    </row>
    <row r="141" spans="1:18" ht="13.5" x14ac:dyDescent="0.25">
      <c r="A141" s="103">
        <v>641301</v>
      </c>
      <c r="B141" s="233" t="s">
        <v>244</v>
      </c>
      <c r="C141" s="291"/>
      <c r="D141" s="291"/>
      <c r="E141" s="291"/>
      <c r="F141" s="291"/>
      <c r="G141" s="291"/>
      <c r="H141" s="291"/>
      <c r="I141" s="291"/>
      <c r="J141" s="291"/>
      <c r="K141" s="293">
        <f t="shared" si="9"/>
        <v>0</v>
      </c>
      <c r="L141" s="517"/>
      <c r="M141" s="292"/>
      <c r="N141" s="292"/>
      <c r="O141" s="294">
        <f t="shared" si="10"/>
        <v>0</v>
      </c>
      <c r="P141" s="291"/>
      <c r="Q141" s="291"/>
      <c r="R141" s="59"/>
    </row>
    <row r="142" spans="1:18" ht="13.5" x14ac:dyDescent="0.25">
      <c r="A142" s="155">
        <v>642601</v>
      </c>
      <c r="B142" s="233" t="s">
        <v>93</v>
      </c>
      <c r="C142" s="291"/>
      <c r="D142" s="291"/>
      <c r="E142" s="291"/>
      <c r="F142" s="291"/>
      <c r="G142" s="291"/>
      <c r="H142" s="291"/>
      <c r="I142" s="291"/>
      <c r="J142" s="291"/>
      <c r="K142" s="293">
        <f t="shared" si="9"/>
        <v>0</v>
      </c>
      <c r="L142" s="517"/>
      <c r="M142" s="292"/>
      <c r="N142" s="292"/>
      <c r="O142" s="294">
        <f t="shared" si="10"/>
        <v>0</v>
      </c>
      <c r="P142" s="291"/>
      <c r="Q142" s="291"/>
      <c r="R142" s="59"/>
    </row>
    <row r="143" spans="1:18" ht="13.5" x14ac:dyDescent="0.25">
      <c r="A143" s="155">
        <v>642605</v>
      </c>
      <c r="B143" s="233" t="s">
        <v>94</v>
      </c>
      <c r="C143" s="291"/>
      <c r="D143" s="291"/>
      <c r="E143" s="291"/>
      <c r="F143" s="291"/>
      <c r="G143" s="291"/>
      <c r="H143" s="291"/>
      <c r="I143" s="291"/>
      <c r="J143" s="291"/>
      <c r="K143" s="293">
        <f t="shared" si="9"/>
        <v>0</v>
      </c>
      <c r="L143" s="517"/>
      <c r="M143" s="292"/>
      <c r="N143" s="292"/>
      <c r="O143" s="294">
        <f t="shared" si="10"/>
        <v>0</v>
      </c>
      <c r="P143" s="291"/>
      <c r="Q143" s="291"/>
      <c r="R143" s="59"/>
    </row>
    <row r="144" spans="1:18" ht="13.5" x14ac:dyDescent="0.25">
      <c r="A144" s="155">
        <v>653101</v>
      </c>
      <c r="B144" s="233" t="s">
        <v>245</v>
      </c>
      <c r="C144" s="291"/>
      <c r="D144" s="291"/>
      <c r="E144" s="291"/>
      <c r="F144" s="291"/>
      <c r="G144" s="291"/>
      <c r="H144" s="291"/>
      <c r="I144" s="291"/>
      <c r="J144" s="291"/>
      <c r="K144" s="293">
        <f t="shared" si="9"/>
        <v>0</v>
      </c>
      <c r="L144" s="517"/>
      <c r="M144" s="292"/>
      <c r="N144" s="292"/>
      <c r="O144" s="294">
        <f t="shared" si="10"/>
        <v>0</v>
      </c>
      <c r="P144" s="291"/>
      <c r="Q144" s="291"/>
      <c r="R144" s="59"/>
    </row>
    <row r="145" spans="1:18" ht="13.5" x14ac:dyDescent="0.25">
      <c r="A145" s="155">
        <v>653303</v>
      </c>
      <c r="B145" s="233" t="s">
        <v>95</v>
      </c>
      <c r="C145" s="291"/>
      <c r="D145" s="291"/>
      <c r="E145" s="291"/>
      <c r="F145" s="291"/>
      <c r="G145" s="291"/>
      <c r="H145" s="291"/>
      <c r="I145" s="291"/>
      <c r="J145" s="291"/>
      <c r="K145" s="293">
        <f t="shared" si="9"/>
        <v>0</v>
      </c>
      <c r="L145" s="517"/>
      <c r="M145" s="292"/>
      <c r="N145" s="292"/>
      <c r="O145" s="294">
        <f t="shared" si="10"/>
        <v>0</v>
      </c>
      <c r="P145" s="291"/>
      <c r="Q145" s="291"/>
      <c r="R145" s="59"/>
    </row>
    <row r="146" spans="1:18" ht="13.5" x14ac:dyDescent="0.25">
      <c r="A146" s="155">
        <v>671101</v>
      </c>
      <c r="B146" s="233" t="s">
        <v>96</v>
      </c>
      <c r="C146" s="291"/>
      <c r="D146" s="291"/>
      <c r="E146" s="291"/>
      <c r="F146" s="291"/>
      <c r="G146" s="291"/>
      <c r="H146" s="291"/>
      <c r="I146" s="291"/>
      <c r="J146" s="291"/>
      <c r="K146" s="293">
        <f t="shared" si="9"/>
        <v>0</v>
      </c>
      <c r="L146" s="517"/>
      <c r="M146" s="292"/>
      <c r="N146" s="292"/>
      <c r="O146" s="294">
        <f t="shared" si="10"/>
        <v>0</v>
      </c>
      <c r="P146" s="291"/>
      <c r="Q146" s="291"/>
      <c r="R146" s="59"/>
    </row>
    <row r="147" spans="1:18" ht="13.5" x14ac:dyDescent="0.25">
      <c r="A147" s="103">
        <v>671202</v>
      </c>
      <c r="B147" s="233" t="s">
        <v>211</v>
      </c>
      <c r="C147" s="291"/>
      <c r="D147" s="291"/>
      <c r="E147" s="291"/>
      <c r="F147" s="291"/>
      <c r="G147" s="291"/>
      <c r="H147" s="291"/>
      <c r="I147" s="291"/>
      <c r="J147" s="291"/>
      <c r="K147" s="293">
        <f t="shared" si="9"/>
        <v>0</v>
      </c>
      <c r="L147" s="517"/>
      <c r="M147" s="292"/>
      <c r="N147" s="292"/>
      <c r="O147" s="294">
        <f t="shared" si="10"/>
        <v>0</v>
      </c>
      <c r="P147" s="291"/>
      <c r="Q147" s="291"/>
      <c r="R147" s="59"/>
    </row>
    <row r="148" spans="1:18" ht="13.5" x14ac:dyDescent="0.25">
      <c r="A148" s="155">
        <v>671302</v>
      </c>
      <c r="B148" s="233" t="s">
        <v>97</v>
      </c>
      <c r="C148" s="291"/>
      <c r="D148" s="291"/>
      <c r="E148" s="291"/>
      <c r="F148" s="291"/>
      <c r="G148" s="291"/>
      <c r="H148" s="291"/>
      <c r="I148" s="291"/>
      <c r="J148" s="291"/>
      <c r="K148" s="293">
        <f t="shared" si="9"/>
        <v>0</v>
      </c>
      <c r="L148" s="517"/>
      <c r="M148" s="292"/>
      <c r="N148" s="292"/>
      <c r="O148" s="294">
        <f t="shared" si="10"/>
        <v>0</v>
      </c>
      <c r="P148" s="291"/>
      <c r="Q148" s="291"/>
      <c r="R148" s="59"/>
    </row>
    <row r="149" spans="1:18" ht="13.5" x14ac:dyDescent="0.25">
      <c r="A149" s="1086" t="s">
        <v>98</v>
      </c>
      <c r="B149" s="1087"/>
      <c r="C149" s="295">
        <f>SUM(C120:C148)</f>
        <v>0</v>
      </c>
      <c r="D149" s="295">
        <f>SUM(D120:D148)</f>
        <v>0</v>
      </c>
      <c r="E149" s="295">
        <f t="shared" ref="E149:R149" si="11">SUM(E120:E148)</f>
        <v>0</v>
      </c>
      <c r="F149" s="295">
        <f t="shared" si="11"/>
        <v>0</v>
      </c>
      <c r="G149" s="295">
        <f t="shared" si="11"/>
        <v>0</v>
      </c>
      <c r="H149" s="295">
        <f t="shared" si="11"/>
        <v>0</v>
      </c>
      <c r="I149" s="295">
        <f t="shared" si="11"/>
        <v>0</v>
      </c>
      <c r="J149" s="295">
        <f t="shared" si="11"/>
        <v>0</v>
      </c>
      <c r="K149" s="295">
        <f t="shared" si="11"/>
        <v>0</v>
      </c>
      <c r="L149" s="295">
        <f>SUM(L120:L148)</f>
        <v>0</v>
      </c>
      <c r="M149" s="295">
        <f>SUM(M120:M148)</f>
        <v>0</v>
      </c>
      <c r="N149" s="295">
        <f>SUM(N120:N148)</f>
        <v>0</v>
      </c>
      <c r="O149" s="295">
        <f t="shared" si="10"/>
        <v>0</v>
      </c>
      <c r="P149" s="295">
        <f t="shared" si="11"/>
        <v>0</v>
      </c>
      <c r="Q149" s="295">
        <f t="shared" si="11"/>
        <v>0</v>
      </c>
      <c r="R149" s="295">
        <f t="shared" si="11"/>
        <v>0</v>
      </c>
    </row>
    <row r="150" spans="1:18" x14ac:dyDescent="0.2">
      <c r="A150" s="1066" t="s">
        <v>99</v>
      </c>
      <c r="B150" s="1067"/>
      <c r="C150" s="1067"/>
      <c r="D150" s="1067"/>
      <c r="E150" s="1067"/>
      <c r="F150" s="1067"/>
      <c r="G150" s="1067"/>
      <c r="H150" s="1067"/>
      <c r="I150" s="1067"/>
      <c r="J150" s="1067"/>
      <c r="K150" s="1067"/>
      <c r="L150" s="1067"/>
      <c r="M150" s="1067"/>
      <c r="N150" s="1067"/>
      <c r="O150" s="1067"/>
      <c r="P150" s="1067"/>
      <c r="Q150" s="1067"/>
      <c r="R150" s="1068"/>
    </row>
    <row r="151" spans="1:18" ht="13.5" x14ac:dyDescent="0.25">
      <c r="A151" s="155">
        <v>323102</v>
      </c>
      <c r="B151" s="233" t="s">
        <v>100</v>
      </c>
      <c r="C151" s="291"/>
      <c r="D151" s="291"/>
      <c r="E151" s="291"/>
      <c r="F151" s="291"/>
      <c r="G151" s="291"/>
      <c r="H151" s="291"/>
      <c r="I151" s="291"/>
      <c r="J151" s="291"/>
      <c r="K151" s="293">
        <f>SUM(C151:J151)</f>
        <v>0</v>
      </c>
      <c r="L151" s="292"/>
      <c r="M151" s="292"/>
      <c r="N151" s="292"/>
      <c r="O151" s="294">
        <f>SUM(L151:N151)</f>
        <v>0</v>
      </c>
      <c r="P151" s="291"/>
      <c r="Q151" s="291"/>
      <c r="R151" s="59"/>
    </row>
    <row r="152" spans="1:18" ht="13.5" x14ac:dyDescent="0.25">
      <c r="A152" s="103">
        <v>325802</v>
      </c>
      <c r="B152" s="233" t="s">
        <v>195</v>
      </c>
      <c r="C152" s="291"/>
      <c r="D152" s="291"/>
      <c r="E152" s="291"/>
      <c r="F152" s="291"/>
      <c r="G152" s="291"/>
      <c r="H152" s="291"/>
      <c r="I152" s="291"/>
      <c r="J152" s="291"/>
      <c r="K152" s="293">
        <f>SUM(C152:J152)</f>
        <v>0</v>
      </c>
      <c r="L152" s="292"/>
      <c r="M152" s="292"/>
      <c r="N152" s="292"/>
      <c r="O152" s="294">
        <f>SUM(L152:N152)</f>
        <v>0</v>
      </c>
      <c r="P152" s="291"/>
      <c r="Q152" s="291"/>
      <c r="R152" s="59"/>
    </row>
    <row r="153" spans="1:18" ht="13.5" x14ac:dyDescent="0.25">
      <c r="A153" s="103">
        <v>341201</v>
      </c>
      <c r="B153" s="233" t="s">
        <v>101</v>
      </c>
      <c r="C153" s="291"/>
      <c r="D153" s="291"/>
      <c r="E153" s="291"/>
      <c r="F153" s="291"/>
      <c r="G153" s="291"/>
      <c r="H153" s="291"/>
      <c r="I153" s="291"/>
      <c r="J153" s="291"/>
      <c r="K153" s="293">
        <f>SUM(C153:J153)</f>
        <v>0</v>
      </c>
      <c r="L153" s="292"/>
      <c r="M153" s="292"/>
      <c r="N153" s="292"/>
      <c r="O153" s="294">
        <f>SUM(L153:N153)</f>
        <v>0</v>
      </c>
      <c r="P153" s="291"/>
      <c r="Q153" s="291"/>
      <c r="R153" s="59"/>
    </row>
    <row r="154" spans="1:18" ht="13.5" x14ac:dyDescent="0.25">
      <c r="A154" s="103">
        <v>342201</v>
      </c>
      <c r="B154" s="233" t="s">
        <v>254</v>
      </c>
      <c r="C154" s="291"/>
      <c r="D154" s="291"/>
      <c r="E154" s="291"/>
      <c r="F154" s="291"/>
      <c r="G154" s="291"/>
      <c r="H154" s="291"/>
      <c r="I154" s="291"/>
      <c r="J154" s="291"/>
      <c r="K154" s="293">
        <f>SUM(C154:J154)</f>
        <v>0</v>
      </c>
      <c r="L154" s="292"/>
      <c r="M154" s="292"/>
      <c r="N154" s="292"/>
      <c r="O154" s="294">
        <f>SUM(L154:N154)</f>
        <v>0</v>
      </c>
      <c r="P154" s="291"/>
      <c r="Q154" s="291"/>
      <c r="R154" s="59"/>
    </row>
    <row r="155" spans="1:18" ht="13.5" x14ac:dyDescent="0.25">
      <c r="A155" s="1086" t="s">
        <v>106</v>
      </c>
      <c r="B155" s="1087"/>
      <c r="C155" s="295">
        <f>SUM(C151:C154)</f>
        <v>0</v>
      </c>
      <c r="D155" s="295">
        <f>SUM(D151:D154)</f>
        <v>0</v>
      </c>
      <c r="E155" s="295">
        <f t="shared" ref="E155:R155" si="12">SUM(E151:E154)</f>
        <v>0</v>
      </c>
      <c r="F155" s="295">
        <f t="shared" si="12"/>
        <v>0</v>
      </c>
      <c r="G155" s="295">
        <f t="shared" si="12"/>
        <v>0</v>
      </c>
      <c r="H155" s="295">
        <f t="shared" si="12"/>
        <v>0</v>
      </c>
      <c r="I155" s="295">
        <f t="shared" si="12"/>
        <v>0</v>
      </c>
      <c r="J155" s="295">
        <f t="shared" si="12"/>
        <v>0</v>
      </c>
      <c r="K155" s="295">
        <f t="shared" si="12"/>
        <v>0</v>
      </c>
      <c r="L155" s="295">
        <f>SUM(L151:L154)</f>
        <v>0</v>
      </c>
      <c r="M155" s="295">
        <f>SUM(M151:M154)</f>
        <v>0</v>
      </c>
      <c r="N155" s="295">
        <f>SUM(N151:N154)</f>
        <v>0</v>
      </c>
      <c r="O155" s="295">
        <f>SUM(L155:N155)</f>
        <v>0</v>
      </c>
      <c r="P155" s="295">
        <f t="shared" si="12"/>
        <v>0</v>
      </c>
      <c r="Q155" s="295">
        <f t="shared" si="12"/>
        <v>0</v>
      </c>
      <c r="R155" s="295">
        <f t="shared" si="12"/>
        <v>0</v>
      </c>
    </row>
    <row r="156" spans="1:18" x14ac:dyDescent="0.2">
      <c r="A156" s="1066" t="s">
        <v>107</v>
      </c>
      <c r="B156" s="1067"/>
      <c r="C156" s="1067"/>
      <c r="D156" s="1067"/>
      <c r="E156" s="1067"/>
      <c r="F156" s="1067"/>
      <c r="G156" s="1067"/>
      <c r="H156" s="1067"/>
      <c r="I156" s="1067"/>
      <c r="J156" s="1067"/>
      <c r="K156" s="1067"/>
      <c r="L156" s="1067"/>
      <c r="M156" s="1067"/>
      <c r="N156" s="1067"/>
      <c r="O156" s="1067"/>
      <c r="P156" s="1067"/>
      <c r="Q156" s="1067"/>
      <c r="R156" s="1068"/>
    </row>
    <row r="157" spans="1:18" ht="13.5" x14ac:dyDescent="0.25">
      <c r="A157" s="155">
        <v>331301</v>
      </c>
      <c r="B157" s="233" t="s">
        <v>328</v>
      </c>
      <c r="C157" s="291"/>
      <c r="D157" s="291"/>
      <c r="E157" s="291"/>
      <c r="F157" s="291"/>
      <c r="G157" s="291"/>
      <c r="H157" s="291"/>
      <c r="I157" s="291"/>
      <c r="J157" s="291"/>
      <c r="K157" s="293">
        <f t="shared" ref="K157:K185" si="13">SUM(C157:J157)</f>
        <v>0</v>
      </c>
      <c r="L157" s="292"/>
      <c r="M157" s="293"/>
      <c r="N157" s="292"/>
      <c r="O157" s="294">
        <f t="shared" ref="O157:O186" si="14">SUM(L157:N157)</f>
        <v>0</v>
      </c>
      <c r="P157" s="291"/>
      <c r="Q157" s="291"/>
      <c r="R157" s="59"/>
    </row>
    <row r="158" spans="1:18" ht="13.5" x14ac:dyDescent="0.25">
      <c r="A158" s="155">
        <v>332302</v>
      </c>
      <c r="B158" s="233" t="s">
        <v>197</v>
      </c>
      <c r="C158" s="291"/>
      <c r="D158" s="291"/>
      <c r="E158" s="291"/>
      <c r="F158" s="291"/>
      <c r="G158" s="291"/>
      <c r="H158" s="291"/>
      <c r="I158" s="291"/>
      <c r="J158" s="291"/>
      <c r="K158" s="293">
        <f t="shared" si="13"/>
        <v>0</v>
      </c>
      <c r="L158" s="292"/>
      <c r="M158" s="293"/>
      <c r="N158" s="292"/>
      <c r="O158" s="294">
        <f t="shared" si="14"/>
        <v>0</v>
      </c>
      <c r="P158" s="291"/>
      <c r="Q158" s="291"/>
      <c r="R158" s="59"/>
    </row>
    <row r="159" spans="1:18" ht="13.5" x14ac:dyDescent="0.25">
      <c r="A159" s="155">
        <v>333905</v>
      </c>
      <c r="B159" s="233" t="s">
        <v>290</v>
      </c>
      <c r="C159" s="291"/>
      <c r="D159" s="291"/>
      <c r="E159" s="291"/>
      <c r="F159" s="291"/>
      <c r="G159" s="291"/>
      <c r="H159" s="291">
        <v>1</v>
      </c>
      <c r="I159" s="291"/>
      <c r="J159" s="291"/>
      <c r="K159" s="293">
        <f t="shared" si="13"/>
        <v>1</v>
      </c>
      <c r="L159" s="292">
        <v>1</v>
      </c>
      <c r="M159" s="293"/>
      <c r="N159" s="292"/>
      <c r="O159" s="294">
        <f t="shared" si="14"/>
        <v>1</v>
      </c>
      <c r="P159" s="291"/>
      <c r="Q159" s="291"/>
      <c r="R159" s="59"/>
    </row>
    <row r="160" spans="1:18" ht="13.5" x14ac:dyDescent="0.25">
      <c r="A160" s="155">
        <v>334101</v>
      </c>
      <c r="B160" s="233" t="s">
        <v>232</v>
      </c>
      <c r="C160" s="291"/>
      <c r="D160" s="291"/>
      <c r="E160" s="291"/>
      <c r="F160" s="291"/>
      <c r="G160" s="291"/>
      <c r="H160" s="291"/>
      <c r="I160" s="291"/>
      <c r="J160" s="291"/>
      <c r="K160" s="293">
        <f t="shared" si="13"/>
        <v>0</v>
      </c>
      <c r="L160" s="292"/>
      <c r="M160" s="293"/>
      <c r="N160" s="292"/>
      <c r="O160" s="294">
        <f t="shared" si="14"/>
        <v>0</v>
      </c>
      <c r="P160" s="291"/>
      <c r="Q160" s="291"/>
      <c r="R160" s="59"/>
    </row>
    <row r="161" spans="1:18" ht="13.5" x14ac:dyDescent="0.25">
      <c r="A161" s="155">
        <v>334102</v>
      </c>
      <c r="B161" s="233" t="s">
        <v>108</v>
      </c>
      <c r="C161" s="291">
        <v>1</v>
      </c>
      <c r="D161" s="291"/>
      <c r="E161" s="291"/>
      <c r="F161" s="291"/>
      <c r="G161" s="291">
        <v>1</v>
      </c>
      <c r="H161" s="291"/>
      <c r="I161" s="291"/>
      <c r="J161" s="291"/>
      <c r="K161" s="293">
        <f t="shared" si="13"/>
        <v>2</v>
      </c>
      <c r="L161" s="292">
        <v>1</v>
      </c>
      <c r="M161" s="293"/>
      <c r="N161" s="292">
        <v>1</v>
      </c>
      <c r="O161" s="294">
        <f t="shared" si="14"/>
        <v>2</v>
      </c>
      <c r="P161" s="291"/>
      <c r="Q161" s="291"/>
      <c r="R161" s="59"/>
    </row>
    <row r="162" spans="1:18" ht="13.5" x14ac:dyDescent="0.25">
      <c r="A162" s="103">
        <v>334201</v>
      </c>
      <c r="B162" s="233" t="s">
        <v>291</v>
      </c>
      <c r="C162" s="291"/>
      <c r="D162" s="291"/>
      <c r="E162" s="291"/>
      <c r="F162" s="291"/>
      <c r="G162" s="291"/>
      <c r="H162" s="291"/>
      <c r="I162" s="291"/>
      <c r="J162" s="291"/>
      <c r="K162" s="293">
        <f t="shared" si="13"/>
        <v>0</v>
      </c>
      <c r="L162" s="292"/>
      <c r="M162" s="293"/>
      <c r="N162" s="292"/>
      <c r="O162" s="294">
        <f t="shared" si="14"/>
        <v>0</v>
      </c>
      <c r="P162" s="291"/>
      <c r="Q162" s="291"/>
      <c r="R162" s="59"/>
    </row>
    <row r="163" spans="1:18" ht="13.5" x14ac:dyDescent="0.25">
      <c r="A163" s="155">
        <v>334302</v>
      </c>
      <c r="B163" s="233" t="s">
        <v>198</v>
      </c>
      <c r="C163" s="291"/>
      <c r="D163" s="291">
        <v>1</v>
      </c>
      <c r="E163" s="291"/>
      <c r="F163" s="291"/>
      <c r="G163" s="291"/>
      <c r="H163" s="291"/>
      <c r="I163" s="291"/>
      <c r="J163" s="291"/>
      <c r="K163" s="293">
        <f t="shared" si="13"/>
        <v>1</v>
      </c>
      <c r="L163" s="292">
        <v>1</v>
      </c>
      <c r="M163" s="293"/>
      <c r="N163" s="292"/>
      <c r="O163" s="294">
        <f t="shared" si="14"/>
        <v>1</v>
      </c>
      <c r="P163" s="291"/>
      <c r="Q163" s="291"/>
      <c r="R163" s="59"/>
    </row>
    <row r="164" spans="1:18" ht="13.5" x14ac:dyDescent="0.25">
      <c r="A164" s="155">
        <v>335401</v>
      </c>
      <c r="B164" s="233" t="s">
        <v>236</v>
      </c>
      <c r="C164" s="291"/>
      <c r="D164" s="291"/>
      <c r="E164" s="291"/>
      <c r="F164" s="291"/>
      <c r="G164" s="291"/>
      <c r="H164" s="291"/>
      <c r="I164" s="291"/>
      <c r="J164" s="291"/>
      <c r="K164" s="293">
        <f t="shared" si="13"/>
        <v>0</v>
      </c>
      <c r="L164" s="292"/>
      <c r="M164" s="293"/>
      <c r="N164" s="292"/>
      <c r="O164" s="294">
        <f t="shared" si="14"/>
        <v>0</v>
      </c>
      <c r="P164" s="291"/>
      <c r="Q164" s="291"/>
      <c r="R164" s="59"/>
    </row>
    <row r="165" spans="1:18" ht="13.5" x14ac:dyDescent="0.25">
      <c r="A165" s="155">
        <v>411101</v>
      </c>
      <c r="B165" s="233" t="s">
        <v>202</v>
      </c>
      <c r="C165" s="291"/>
      <c r="D165" s="291"/>
      <c r="E165" s="291"/>
      <c r="F165" s="291"/>
      <c r="G165" s="291"/>
      <c r="H165" s="291"/>
      <c r="I165" s="291"/>
      <c r="J165" s="291"/>
      <c r="K165" s="293">
        <f t="shared" si="13"/>
        <v>0</v>
      </c>
      <c r="L165" s="292"/>
      <c r="M165" s="293"/>
      <c r="N165" s="292"/>
      <c r="O165" s="294">
        <f t="shared" si="14"/>
        <v>0</v>
      </c>
      <c r="P165" s="291"/>
      <c r="Q165" s="291"/>
      <c r="R165" s="59"/>
    </row>
    <row r="166" spans="1:18" ht="13.5" x14ac:dyDescent="0.25">
      <c r="A166" s="155">
        <v>412101</v>
      </c>
      <c r="B166" s="233" t="s">
        <v>109</v>
      </c>
      <c r="C166" s="291"/>
      <c r="D166" s="291">
        <v>1</v>
      </c>
      <c r="E166" s="291"/>
      <c r="F166" s="291"/>
      <c r="G166" s="291"/>
      <c r="H166" s="291"/>
      <c r="I166" s="291"/>
      <c r="J166" s="291"/>
      <c r="K166" s="293">
        <f t="shared" si="13"/>
        <v>1</v>
      </c>
      <c r="L166" s="292">
        <v>1</v>
      </c>
      <c r="M166" s="293"/>
      <c r="N166" s="292"/>
      <c r="O166" s="294">
        <f t="shared" si="14"/>
        <v>1</v>
      </c>
      <c r="P166" s="291"/>
      <c r="Q166" s="291"/>
      <c r="R166" s="59"/>
    </row>
    <row r="167" spans="1:18" ht="13.5" x14ac:dyDescent="0.25">
      <c r="A167" s="155">
        <v>413101</v>
      </c>
      <c r="B167" s="233" t="s">
        <v>203</v>
      </c>
      <c r="C167" s="291"/>
      <c r="D167" s="291"/>
      <c r="E167" s="291"/>
      <c r="F167" s="291"/>
      <c r="G167" s="291"/>
      <c r="H167" s="291"/>
      <c r="I167" s="291"/>
      <c r="J167" s="291"/>
      <c r="K167" s="293">
        <f t="shared" si="13"/>
        <v>0</v>
      </c>
      <c r="L167" s="292"/>
      <c r="M167" s="293"/>
      <c r="N167" s="292"/>
      <c r="O167" s="294">
        <f t="shared" si="14"/>
        <v>0</v>
      </c>
      <c r="P167" s="291"/>
      <c r="Q167" s="291"/>
      <c r="R167" s="59"/>
    </row>
    <row r="168" spans="1:18" ht="13.5" x14ac:dyDescent="0.25">
      <c r="A168" s="155">
        <v>413201</v>
      </c>
      <c r="B168" s="233" t="s">
        <v>204</v>
      </c>
      <c r="C168" s="291"/>
      <c r="D168" s="291"/>
      <c r="E168" s="291"/>
      <c r="F168" s="291"/>
      <c r="G168" s="291"/>
      <c r="H168" s="291"/>
      <c r="I168" s="291"/>
      <c r="J168" s="291"/>
      <c r="K168" s="293">
        <f t="shared" si="13"/>
        <v>0</v>
      </c>
      <c r="L168" s="292"/>
      <c r="M168" s="293"/>
      <c r="N168" s="292"/>
      <c r="O168" s="294">
        <f t="shared" si="14"/>
        <v>0</v>
      </c>
      <c r="P168" s="291"/>
      <c r="Q168" s="291"/>
      <c r="R168" s="59"/>
    </row>
    <row r="169" spans="1:18" ht="13.5" x14ac:dyDescent="0.25">
      <c r="A169" s="155">
        <v>422206</v>
      </c>
      <c r="B169" s="233" t="s">
        <v>229</v>
      </c>
      <c r="C169" s="291"/>
      <c r="D169" s="291"/>
      <c r="E169" s="291"/>
      <c r="F169" s="291"/>
      <c r="G169" s="291"/>
      <c r="H169" s="291"/>
      <c r="I169" s="291"/>
      <c r="J169" s="291"/>
      <c r="K169" s="293">
        <f t="shared" si="13"/>
        <v>0</v>
      </c>
      <c r="L169" s="292"/>
      <c r="M169" s="293"/>
      <c r="N169" s="292"/>
      <c r="O169" s="294">
        <f t="shared" si="14"/>
        <v>0</v>
      </c>
      <c r="P169" s="291"/>
      <c r="Q169" s="291"/>
      <c r="R169" s="59"/>
    </row>
    <row r="170" spans="1:18" ht="13.5" x14ac:dyDescent="0.25">
      <c r="A170" s="155">
        <v>422301</v>
      </c>
      <c r="B170" s="233" t="s">
        <v>230</v>
      </c>
      <c r="C170" s="291"/>
      <c r="D170" s="291"/>
      <c r="E170" s="291"/>
      <c r="F170" s="291"/>
      <c r="G170" s="291"/>
      <c r="H170" s="291"/>
      <c r="I170" s="291"/>
      <c r="J170" s="291"/>
      <c r="K170" s="293">
        <f t="shared" si="13"/>
        <v>0</v>
      </c>
      <c r="L170" s="292"/>
      <c r="M170" s="293"/>
      <c r="N170" s="292"/>
      <c r="O170" s="294">
        <f t="shared" si="14"/>
        <v>0</v>
      </c>
      <c r="P170" s="291"/>
      <c r="Q170" s="291"/>
      <c r="R170" s="59"/>
    </row>
    <row r="171" spans="1:18" ht="13.5" x14ac:dyDescent="0.25">
      <c r="A171" s="155">
        <v>422501</v>
      </c>
      <c r="B171" s="233" t="s">
        <v>205</v>
      </c>
      <c r="C171" s="291"/>
      <c r="D171" s="291"/>
      <c r="E171" s="291"/>
      <c r="F171" s="291"/>
      <c r="G171" s="291"/>
      <c r="H171" s="291"/>
      <c r="I171" s="291"/>
      <c r="J171" s="291"/>
      <c r="K171" s="293">
        <f t="shared" si="13"/>
        <v>0</v>
      </c>
      <c r="L171" s="292"/>
      <c r="M171" s="293"/>
      <c r="N171" s="292"/>
      <c r="O171" s="294">
        <f t="shared" si="14"/>
        <v>0</v>
      </c>
      <c r="P171" s="291"/>
      <c r="Q171" s="291"/>
      <c r="R171" s="59"/>
    </row>
    <row r="172" spans="1:18" ht="13.5" x14ac:dyDescent="0.25">
      <c r="A172" s="155">
        <v>422601</v>
      </c>
      <c r="B172" s="233" t="s">
        <v>231</v>
      </c>
      <c r="C172" s="291"/>
      <c r="D172" s="291"/>
      <c r="E172" s="291"/>
      <c r="F172" s="291"/>
      <c r="G172" s="291"/>
      <c r="H172" s="291"/>
      <c r="I172" s="291"/>
      <c r="J172" s="291"/>
      <c r="K172" s="293">
        <f t="shared" si="13"/>
        <v>0</v>
      </c>
      <c r="L172" s="292"/>
      <c r="M172" s="293"/>
      <c r="N172" s="292"/>
      <c r="O172" s="294">
        <f t="shared" si="14"/>
        <v>0</v>
      </c>
      <c r="P172" s="291"/>
      <c r="Q172" s="291"/>
      <c r="R172" s="59"/>
    </row>
    <row r="173" spans="1:18" ht="13.5" x14ac:dyDescent="0.25">
      <c r="A173" s="155">
        <v>431101</v>
      </c>
      <c r="B173" s="233" t="s">
        <v>261</v>
      </c>
      <c r="C173" s="291"/>
      <c r="D173" s="291"/>
      <c r="E173" s="291"/>
      <c r="F173" s="291"/>
      <c r="G173" s="291"/>
      <c r="H173" s="291"/>
      <c r="I173" s="291"/>
      <c r="J173" s="291"/>
      <c r="K173" s="293">
        <f t="shared" si="13"/>
        <v>0</v>
      </c>
      <c r="L173" s="292"/>
      <c r="M173" s="293"/>
      <c r="N173" s="292"/>
      <c r="O173" s="294">
        <f t="shared" si="14"/>
        <v>0</v>
      </c>
      <c r="P173" s="291"/>
      <c r="Q173" s="291"/>
      <c r="R173" s="59"/>
    </row>
    <row r="174" spans="1:18" ht="13.5" x14ac:dyDescent="0.25">
      <c r="A174" s="155">
        <v>431103</v>
      </c>
      <c r="B174" s="233" t="s">
        <v>292</v>
      </c>
      <c r="C174" s="291"/>
      <c r="D174" s="291"/>
      <c r="E174" s="291"/>
      <c r="F174" s="291"/>
      <c r="G174" s="291"/>
      <c r="H174" s="291"/>
      <c r="I174" s="291"/>
      <c r="J174" s="291"/>
      <c r="K174" s="293">
        <f t="shared" si="13"/>
        <v>0</v>
      </c>
      <c r="L174" s="292"/>
      <c r="M174" s="293"/>
      <c r="N174" s="292"/>
      <c r="O174" s="294">
        <f t="shared" si="14"/>
        <v>0</v>
      </c>
      <c r="P174" s="291"/>
      <c r="Q174" s="291"/>
      <c r="R174" s="59"/>
    </row>
    <row r="175" spans="1:18" ht="13.5" x14ac:dyDescent="0.25">
      <c r="A175" s="155">
        <v>431301</v>
      </c>
      <c r="B175" s="233" t="s">
        <v>110</v>
      </c>
      <c r="C175" s="291"/>
      <c r="D175" s="291"/>
      <c r="E175" s="291"/>
      <c r="F175" s="291"/>
      <c r="G175" s="291"/>
      <c r="H175" s="291">
        <v>1</v>
      </c>
      <c r="I175" s="291"/>
      <c r="J175" s="291"/>
      <c r="K175" s="293">
        <f t="shared" si="13"/>
        <v>1</v>
      </c>
      <c r="L175" s="292"/>
      <c r="M175" s="293"/>
      <c r="N175" s="292">
        <v>1</v>
      </c>
      <c r="O175" s="294">
        <f t="shared" si="14"/>
        <v>1</v>
      </c>
      <c r="P175" s="291"/>
      <c r="Q175" s="291"/>
      <c r="R175" s="59"/>
    </row>
    <row r="176" spans="1:18" ht="13.5" x14ac:dyDescent="0.25">
      <c r="A176" s="155">
        <v>432101</v>
      </c>
      <c r="B176" s="233" t="s">
        <v>206</v>
      </c>
      <c r="C176" s="291"/>
      <c r="D176" s="291"/>
      <c r="E176" s="291"/>
      <c r="F176" s="291"/>
      <c r="G176" s="291"/>
      <c r="H176" s="291"/>
      <c r="I176" s="291"/>
      <c r="J176" s="291"/>
      <c r="K176" s="293">
        <f t="shared" si="13"/>
        <v>0</v>
      </c>
      <c r="L176" s="292"/>
      <c r="M176" s="293"/>
      <c r="N176" s="292"/>
      <c r="O176" s="294">
        <f t="shared" si="14"/>
        <v>0</v>
      </c>
      <c r="P176" s="291"/>
      <c r="Q176" s="291"/>
      <c r="R176" s="59"/>
    </row>
    <row r="177" spans="1:18" ht="13.5" x14ac:dyDescent="0.25">
      <c r="A177" s="155">
        <v>441101</v>
      </c>
      <c r="B177" s="233" t="s">
        <v>111</v>
      </c>
      <c r="C177" s="291"/>
      <c r="D177" s="291"/>
      <c r="E177" s="291"/>
      <c r="F177" s="291"/>
      <c r="G177" s="291"/>
      <c r="H177" s="291"/>
      <c r="I177" s="291"/>
      <c r="J177" s="291"/>
      <c r="K177" s="293">
        <f t="shared" si="13"/>
        <v>0</v>
      </c>
      <c r="L177" s="292"/>
      <c r="M177" s="293"/>
      <c r="N177" s="292"/>
      <c r="O177" s="294">
        <f t="shared" si="14"/>
        <v>0</v>
      </c>
      <c r="P177" s="291"/>
      <c r="Q177" s="291"/>
      <c r="R177" s="59"/>
    </row>
    <row r="178" spans="1:18" ht="13.5" x14ac:dyDescent="0.25">
      <c r="A178" s="155">
        <v>441501</v>
      </c>
      <c r="B178" s="233" t="s">
        <v>207</v>
      </c>
      <c r="C178" s="291"/>
      <c r="D178" s="291"/>
      <c r="E178" s="291"/>
      <c r="F178" s="291"/>
      <c r="G178" s="291"/>
      <c r="H178" s="291"/>
      <c r="I178" s="291"/>
      <c r="J178" s="291"/>
      <c r="K178" s="293">
        <f t="shared" si="13"/>
        <v>0</v>
      </c>
      <c r="L178" s="292"/>
      <c r="M178" s="293"/>
      <c r="N178" s="292"/>
      <c r="O178" s="294">
        <f t="shared" si="14"/>
        <v>0</v>
      </c>
      <c r="P178" s="291"/>
      <c r="Q178" s="291"/>
      <c r="R178" s="59"/>
    </row>
    <row r="179" spans="1:18" ht="13.5" x14ac:dyDescent="0.25">
      <c r="A179" s="155">
        <v>441502</v>
      </c>
      <c r="B179" s="233" t="s">
        <v>329</v>
      </c>
      <c r="C179" s="291"/>
      <c r="D179" s="291"/>
      <c r="E179" s="291"/>
      <c r="F179" s="291"/>
      <c r="G179" s="291"/>
      <c r="H179" s="291"/>
      <c r="I179" s="291"/>
      <c r="J179" s="291"/>
      <c r="K179" s="293">
        <f t="shared" si="13"/>
        <v>0</v>
      </c>
      <c r="L179" s="292"/>
      <c r="M179" s="293"/>
      <c r="N179" s="292"/>
      <c r="O179" s="294">
        <f t="shared" si="14"/>
        <v>0</v>
      </c>
      <c r="P179" s="291"/>
      <c r="Q179" s="291"/>
      <c r="R179" s="59"/>
    </row>
    <row r="180" spans="1:18" ht="13.5" x14ac:dyDescent="0.25">
      <c r="A180" s="155">
        <v>441601</v>
      </c>
      <c r="B180" s="233" t="s">
        <v>112</v>
      </c>
      <c r="C180" s="291"/>
      <c r="D180" s="291"/>
      <c r="E180" s="291"/>
      <c r="F180" s="291"/>
      <c r="G180" s="291"/>
      <c r="H180" s="291"/>
      <c r="I180" s="291"/>
      <c r="J180" s="291"/>
      <c r="K180" s="293">
        <f t="shared" si="13"/>
        <v>0</v>
      </c>
      <c r="L180" s="292"/>
      <c r="M180" s="293"/>
      <c r="N180" s="292"/>
      <c r="O180" s="294">
        <f t="shared" si="14"/>
        <v>0</v>
      </c>
      <c r="P180" s="291"/>
      <c r="Q180" s="291"/>
      <c r="R180" s="59"/>
    </row>
    <row r="181" spans="1:18" ht="13.5" x14ac:dyDescent="0.25">
      <c r="A181" s="155">
        <v>441602</v>
      </c>
      <c r="B181" s="233" t="s">
        <v>293</v>
      </c>
      <c r="C181" s="291"/>
      <c r="D181" s="291"/>
      <c r="E181" s="291"/>
      <c r="F181" s="291"/>
      <c r="G181" s="291"/>
      <c r="H181" s="291"/>
      <c r="I181" s="291"/>
      <c r="J181" s="291"/>
      <c r="K181" s="293">
        <f t="shared" si="13"/>
        <v>0</v>
      </c>
      <c r="L181" s="292"/>
      <c r="M181" s="293"/>
      <c r="N181" s="292"/>
      <c r="O181" s="294">
        <f t="shared" si="14"/>
        <v>0</v>
      </c>
      <c r="P181" s="291"/>
      <c r="Q181" s="291"/>
      <c r="R181" s="59"/>
    </row>
    <row r="182" spans="1:18" ht="13.5" x14ac:dyDescent="0.25">
      <c r="A182" s="155">
        <v>441902</v>
      </c>
      <c r="B182" s="233" t="s">
        <v>239</v>
      </c>
      <c r="C182" s="291"/>
      <c r="D182" s="291"/>
      <c r="E182" s="291"/>
      <c r="F182" s="291"/>
      <c r="G182" s="291"/>
      <c r="H182" s="291"/>
      <c r="I182" s="291"/>
      <c r="J182" s="291"/>
      <c r="K182" s="293">
        <f t="shared" si="13"/>
        <v>0</v>
      </c>
      <c r="L182" s="292"/>
      <c r="M182" s="293"/>
      <c r="N182" s="292"/>
      <c r="O182" s="294">
        <f t="shared" si="14"/>
        <v>0</v>
      </c>
      <c r="P182" s="291"/>
      <c r="Q182" s="291"/>
      <c r="R182" s="59"/>
    </row>
    <row r="183" spans="1:18" ht="13.5" x14ac:dyDescent="0.25">
      <c r="A183" s="155">
        <v>441903</v>
      </c>
      <c r="B183" s="233" t="s">
        <v>208</v>
      </c>
      <c r="C183" s="291"/>
      <c r="D183" s="291"/>
      <c r="E183" s="291"/>
      <c r="F183" s="291"/>
      <c r="G183" s="291"/>
      <c r="H183" s="291"/>
      <c r="I183" s="291"/>
      <c r="J183" s="291"/>
      <c r="K183" s="293">
        <f t="shared" si="13"/>
        <v>0</v>
      </c>
      <c r="L183" s="292"/>
      <c r="M183" s="293"/>
      <c r="N183" s="292"/>
      <c r="O183" s="294">
        <f t="shared" si="14"/>
        <v>0</v>
      </c>
      <c r="P183" s="291"/>
      <c r="Q183" s="291"/>
      <c r="R183" s="59"/>
    </row>
    <row r="184" spans="1:18" ht="13.5" x14ac:dyDescent="0.25">
      <c r="A184" s="159">
        <v>441905</v>
      </c>
      <c r="B184" s="233" t="s">
        <v>209</v>
      </c>
      <c r="C184" s="291"/>
      <c r="D184" s="291"/>
      <c r="E184" s="291"/>
      <c r="F184" s="291"/>
      <c r="G184" s="291"/>
      <c r="H184" s="291"/>
      <c r="I184" s="291"/>
      <c r="J184" s="291"/>
      <c r="K184" s="293">
        <f t="shared" si="13"/>
        <v>0</v>
      </c>
      <c r="L184" s="292"/>
      <c r="M184" s="292"/>
      <c r="N184" s="292"/>
      <c r="O184" s="294">
        <f t="shared" si="14"/>
        <v>0</v>
      </c>
      <c r="P184" s="291"/>
      <c r="Q184" s="291"/>
      <c r="R184" s="59"/>
    </row>
    <row r="185" spans="1:18" ht="13.5" x14ac:dyDescent="0.25">
      <c r="A185" s="155">
        <v>672206</v>
      </c>
      <c r="B185" s="233" t="s">
        <v>246</v>
      </c>
      <c r="C185" s="291"/>
      <c r="D185" s="291"/>
      <c r="E185" s="291"/>
      <c r="F185" s="291"/>
      <c r="G185" s="291"/>
      <c r="H185" s="291"/>
      <c r="I185" s="291"/>
      <c r="J185" s="291"/>
      <c r="K185" s="293">
        <f t="shared" si="13"/>
        <v>0</v>
      </c>
      <c r="L185" s="292"/>
      <c r="M185" s="292"/>
      <c r="N185" s="292"/>
      <c r="O185" s="294">
        <f t="shared" si="14"/>
        <v>0</v>
      </c>
      <c r="P185" s="291"/>
      <c r="Q185" s="291"/>
      <c r="R185" s="59"/>
    </row>
    <row r="186" spans="1:18" ht="13.5" x14ac:dyDescent="0.25">
      <c r="A186" s="1086" t="s">
        <v>114</v>
      </c>
      <c r="B186" s="1087"/>
      <c r="C186" s="295">
        <f>SUM(C157:C185)</f>
        <v>1</v>
      </c>
      <c r="D186" s="295">
        <f>SUM(D157:D185)</f>
        <v>2</v>
      </c>
      <c r="E186" s="295">
        <f t="shared" ref="E186:R186" si="15">SUM(E157:E185)</f>
        <v>0</v>
      </c>
      <c r="F186" s="295">
        <f t="shared" si="15"/>
        <v>0</v>
      </c>
      <c r="G186" s="295">
        <f t="shared" si="15"/>
        <v>1</v>
      </c>
      <c r="H186" s="295">
        <f t="shared" si="15"/>
        <v>2</v>
      </c>
      <c r="I186" s="295">
        <f t="shared" si="15"/>
        <v>0</v>
      </c>
      <c r="J186" s="295">
        <f t="shared" si="15"/>
        <v>0</v>
      </c>
      <c r="K186" s="295">
        <f t="shared" si="15"/>
        <v>6</v>
      </c>
      <c r="L186" s="295">
        <f>SUM(L157:L185)</f>
        <v>4</v>
      </c>
      <c r="M186" s="295">
        <f>SUM(M157:M185)</f>
        <v>0</v>
      </c>
      <c r="N186" s="295">
        <f>SUM(N157:N185)</f>
        <v>2</v>
      </c>
      <c r="O186" s="295">
        <f t="shared" si="14"/>
        <v>6</v>
      </c>
      <c r="P186" s="295">
        <f t="shared" si="15"/>
        <v>0</v>
      </c>
      <c r="Q186" s="295">
        <f t="shared" si="15"/>
        <v>0</v>
      </c>
      <c r="R186" s="295">
        <f t="shared" si="15"/>
        <v>0</v>
      </c>
    </row>
    <row r="187" spans="1:18" x14ac:dyDescent="0.2">
      <c r="A187" s="1066" t="s">
        <v>240</v>
      </c>
      <c r="B187" s="1067"/>
      <c r="C187" s="1067"/>
      <c r="D187" s="1067"/>
      <c r="E187" s="1067"/>
      <c r="F187" s="1067"/>
      <c r="G187" s="1067"/>
      <c r="H187" s="1067"/>
      <c r="I187" s="1067"/>
      <c r="J187" s="1067"/>
      <c r="K187" s="1067"/>
      <c r="L187" s="1067"/>
      <c r="M187" s="1067"/>
      <c r="N187" s="1067"/>
      <c r="O187" s="1067"/>
      <c r="P187" s="1067"/>
      <c r="Q187" s="1067"/>
      <c r="R187" s="1068"/>
    </row>
    <row r="188" spans="1:18" ht="13.5" x14ac:dyDescent="0.25">
      <c r="A188" s="219">
        <v>511301</v>
      </c>
      <c r="B188" s="237" t="s">
        <v>102</v>
      </c>
      <c r="C188" s="291"/>
      <c r="D188" s="291"/>
      <c r="E188" s="291"/>
      <c r="F188" s="291"/>
      <c r="G188" s="291"/>
      <c r="H188" s="291"/>
      <c r="I188" s="291"/>
      <c r="J188" s="291"/>
      <c r="K188" s="293">
        <f t="shared" ref="K188:K199" si="16">SUM(C188:J188)</f>
        <v>0</v>
      </c>
      <c r="L188" s="292"/>
      <c r="M188" s="292"/>
      <c r="N188" s="292"/>
      <c r="O188" s="294">
        <f t="shared" ref="O188:O200" si="17">SUM(L188:N188)</f>
        <v>0</v>
      </c>
      <c r="P188" s="291"/>
      <c r="Q188" s="291"/>
      <c r="R188" s="59"/>
    </row>
    <row r="189" spans="1:18" ht="13.5" x14ac:dyDescent="0.25">
      <c r="A189" s="105">
        <v>511302</v>
      </c>
      <c r="B189" s="236" t="s">
        <v>241</v>
      </c>
      <c r="C189" s="291"/>
      <c r="D189" s="291"/>
      <c r="E189" s="291"/>
      <c r="F189" s="291"/>
      <c r="G189" s="291"/>
      <c r="H189" s="291"/>
      <c r="I189" s="291"/>
      <c r="J189" s="291"/>
      <c r="K189" s="293">
        <f t="shared" si="16"/>
        <v>0</v>
      </c>
      <c r="L189" s="292"/>
      <c r="M189" s="292"/>
      <c r="N189" s="292"/>
      <c r="O189" s="294">
        <f t="shared" si="17"/>
        <v>0</v>
      </c>
      <c r="P189" s="291"/>
      <c r="Q189" s="291"/>
      <c r="R189" s="59"/>
    </row>
    <row r="190" spans="1:18" ht="13.5" x14ac:dyDescent="0.25">
      <c r="A190" s="105">
        <v>515301</v>
      </c>
      <c r="B190" s="236" t="s">
        <v>273</v>
      </c>
      <c r="C190" s="291"/>
      <c r="D190" s="291"/>
      <c r="E190" s="291"/>
      <c r="F190" s="291"/>
      <c r="G190" s="291"/>
      <c r="H190" s="291"/>
      <c r="I190" s="291"/>
      <c r="J190" s="291"/>
      <c r="K190" s="293">
        <f t="shared" si="16"/>
        <v>0</v>
      </c>
      <c r="L190" s="292"/>
      <c r="M190" s="292"/>
      <c r="N190" s="292"/>
      <c r="O190" s="294">
        <f t="shared" si="17"/>
        <v>0</v>
      </c>
      <c r="P190" s="291"/>
      <c r="Q190" s="291"/>
      <c r="R190" s="59"/>
    </row>
    <row r="191" spans="1:18" ht="13.5" x14ac:dyDescent="0.25">
      <c r="A191" s="105">
        <v>516401</v>
      </c>
      <c r="B191" s="236" t="s">
        <v>218</v>
      </c>
      <c r="C191" s="291"/>
      <c r="D191" s="291"/>
      <c r="E191" s="291"/>
      <c r="F191" s="291"/>
      <c r="G191" s="291"/>
      <c r="H191" s="291"/>
      <c r="I191" s="291"/>
      <c r="J191" s="291"/>
      <c r="K191" s="293">
        <f t="shared" si="16"/>
        <v>0</v>
      </c>
      <c r="L191" s="292"/>
      <c r="M191" s="292"/>
      <c r="N191" s="292"/>
      <c r="O191" s="294">
        <f t="shared" si="17"/>
        <v>0</v>
      </c>
      <c r="P191" s="291"/>
      <c r="Q191" s="291"/>
      <c r="R191" s="59"/>
    </row>
    <row r="192" spans="1:18" ht="13.5" x14ac:dyDescent="0.25">
      <c r="A192" s="105">
        <v>516403</v>
      </c>
      <c r="B192" s="236" t="s">
        <v>242</v>
      </c>
      <c r="C192" s="291"/>
      <c r="D192" s="291"/>
      <c r="E192" s="291"/>
      <c r="F192" s="291"/>
      <c r="G192" s="291"/>
      <c r="H192" s="291"/>
      <c r="I192" s="291"/>
      <c r="J192" s="291"/>
      <c r="K192" s="293">
        <f t="shared" si="16"/>
        <v>0</v>
      </c>
      <c r="L192" s="292"/>
      <c r="M192" s="292"/>
      <c r="N192" s="292"/>
      <c r="O192" s="294">
        <f t="shared" si="17"/>
        <v>0</v>
      </c>
      <c r="P192" s="291"/>
      <c r="Q192" s="291"/>
      <c r="R192" s="59"/>
    </row>
    <row r="193" spans="1:18" ht="13.5" x14ac:dyDescent="0.25">
      <c r="A193" s="105">
        <v>523102</v>
      </c>
      <c r="B193" s="236" t="s">
        <v>210</v>
      </c>
      <c r="C193" s="291">
        <v>1</v>
      </c>
      <c r="D193" s="291">
        <v>3</v>
      </c>
      <c r="E193" s="291"/>
      <c r="F193" s="291"/>
      <c r="G193" s="291">
        <v>1</v>
      </c>
      <c r="H193" s="291"/>
      <c r="I193" s="291"/>
      <c r="J193" s="291"/>
      <c r="K193" s="293">
        <f t="shared" si="16"/>
        <v>5</v>
      </c>
      <c r="L193" s="292">
        <v>2</v>
      </c>
      <c r="M193" s="292">
        <v>3</v>
      </c>
      <c r="N193" s="292"/>
      <c r="O193" s="294">
        <f t="shared" si="17"/>
        <v>5</v>
      </c>
      <c r="P193" s="291"/>
      <c r="Q193" s="291"/>
      <c r="R193" s="59"/>
    </row>
    <row r="194" spans="1:18" ht="13.5" x14ac:dyDescent="0.25">
      <c r="A194" s="155">
        <v>541101</v>
      </c>
      <c r="B194" s="233" t="s">
        <v>103</v>
      </c>
      <c r="C194" s="291"/>
      <c r="D194" s="291"/>
      <c r="E194" s="291"/>
      <c r="F194" s="291"/>
      <c r="G194" s="291"/>
      <c r="H194" s="291"/>
      <c r="I194" s="291"/>
      <c r="J194" s="291"/>
      <c r="K194" s="293">
        <f t="shared" si="16"/>
        <v>0</v>
      </c>
      <c r="L194" s="292"/>
      <c r="M194" s="292"/>
      <c r="N194" s="292"/>
      <c r="O194" s="294">
        <f t="shared" si="17"/>
        <v>0</v>
      </c>
      <c r="P194" s="291"/>
      <c r="Q194" s="291"/>
      <c r="R194" s="59"/>
    </row>
    <row r="195" spans="1:18" ht="13.5" x14ac:dyDescent="0.25">
      <c r="A195" s="155">
        <v>541201</v>
      </c>
      <c r="B195" s="233" t="s">
        <v>104</v>
      </c>
      <c r="C195" s="291"/>
      <c r="D195" s="291"/>
      <c r="E195" s="291"/>
      <c r="F195" s="291"/>
      <c r="G195" s="291"/>
      <c r="H195" s="291"/>
      <c r="I195" s="291"/>
      <c r="J195" s="291"/>
      <c r="K195" s="293">
        <f t="shared" si="16"/>
        <v>0</v>
      </c>
      <c r="L195" s="292"/>
      <c r="M195" s="292"/>
      <c r="N195" s="292"/>
      <c r="O195" s="294">
        <f t="shared" si="17"/>
        <v>0</v>
      </c>
      <c r="P195" s="291"/>
      <c r="Q195" s="291"/>
      <c r="R195" s="59"/>
    </row>
    <row r="196" spans="1:18" ht="13.5" x14ac:dyDescent="0.25">
      <c r="A196" s="155">
        <v>541202</v>
      </c>
      <c r="B196" s="233" t="s">
        <v>272</v>
      </c>
      <c r="C196" s="291"/>
      <c r="D196" s="291"/>
      <c r="E196" s="291"/>
      <c r="F196" s="291"/>
      <c r="G196" s="291"/>
      <c r="H196" s="291"/>
      <c r="I196" s="291"/>
      <c r="J196" s="291"/>
      <c r="K196" s="293">
        <f t="shared" si="16"/>
        <v>0</v>
      </c>
      <c r="L196" s="292"/>
      <c r="M196" s="292"/>
      <c r="N196" s="292"/>
      <c r="O196" s="294">
        <f t="shared" si="17"/>
        <v>0</v>
      </c>
      <c r="P196" s="291"/>
      <c r="Q196" s="291"/>
      <c r="R196" s="59"/>
    </row>
    <row r="197" spans="1:18" ht="13.5" x14ac:dyDescent="0.25">
      <c r="A197" s="155">
        <v>541401</v>
      </c>
      <c r="B197" s="233" t="s">
        <v>105</v>
      </c>
      <c r="C197" s="291"/>
      <c r="D197" s="291"/>
      <c r="E197" s="291"/>
      <c r="F197" s="291"/>
      <c r="G197" s="291"/>
      <c r="H197" s="291"/>
      <c r="I197" s="291"/>
      <c r="J197" s="291"/>
      <c r="K197" s="293">
        <f t="shared" si="16"/>
        <v>0</v>
      </c>
      <c r="L197" s="292"/>
      <c r="M197" s="292"/>
      <c r="N197" s="292"/>
      <c r="O197" s="294">
        <f t="shared" si="17"/>
        <v>0</v>
      </c>
      <c r="P197" s="291"/>
      <c r="Q197" s="291"/>
      <c r="R197" s="59"/>
    </row>
    <row r="198" spans="1:18" ht="13.5" x14ac:dyDescent="0.25">
      <c r="A198" s="155">
        <v>541901</v>
      </c>
      <c r="B198" s="233" t="s">
        <v>270</v>
      </c>
      <c r="C198" s="291"/>
      <c r="D198" s="291"/>
      <c r="E198" s="291"/>
      <c r="F198" s="291"/>
      <c r="G198" s="291"/>
      <c r="H198" s="291"/>
      <c r="I198" s="291"/>
      <c r="J198" s="291"/>
      <c r="K198" s="293">
        <f t="shared" si="16"/>
        <v>0</v>
      </c>
      <c r="L198" s="292"/>
      <c r="M198" s="292"/>
      <c r="N198" s="292"/>
      <c r="O198" s="294">
        <f t="shared" si="17"/>
        <v>0</v>
      </c>
      <c r="P198" s="291"/>
      <c r="Q198" s="291"/>
      <c r="R198" s="59"/>
    </row>
    <row r="199" spans="1:18" ht="13.5" x14ac:dyDescent="0.25">
      <c r="A199" s="155">
        <v>541902</v>
      </c>
      <c r="B199" s="233" t="s">
        <v>271</v>
      </c>
      <c r="C199" s="291"/>
      <c r="D199" s="291"/>
      <c r="E199" s="291"/>
      <c r="F199" s="291"/>
      <c r="G199" s="291"/>
      <c r="H199" s="291"/>
      <c r="I199" s="291"/>
      <c r="J199" s="291"/>
      <c r="K199" s="293">
        <f t="shared" si="16"/>
        <v>0</v>
      </c>
      <c r="L199" s="292"/>
      <c r="M199" s="292"/>
      <c r="N199" s="292"/>
      <c r="O199" s="294">
        <f t="shared" si="17"/>
        <v>0</v>
      </c>
      <c r="P199" s="291"/>
      <c r="Q199" s="291"/>
      <c r="R199" s="59"/>
    </row>
    <row r="200" spans="1:18" ht="13.5" x14ac:dyDescent="0.25">
      <c r="A200" s="1086" t="s">
        <v>115</v>
      </c>
      <c r="B200" s="1087"/>
      <c r="C200" s="295">
        <f>SUM(C188:C199)</f>
        <v>1</v>
      </c>
      <c r="D200" s="295">
        <f>SUM(D188:D199)</f>
        <v>3</v>
      </c>
      <c r="E200" s="295">
        <f t="shared" ref="E200:R200" si="18">SUM(E188:E199)</f>
        <v>0</v>
      </c>
      <c r="F200" s="295">
        <f t="shared" si="18"/>
        <v>0</v>
      </c>
      <c r="G200" s="295">
        <f t="shared" si="18"/>
        <v>1</v>
      </c>
      <c r="H200" s="295">
        <f t="shared" si="18"/>
        <v>0</v>
      </c>
      <c r="I200" s="295">
        <f t="shared" si="18"/>
        <v>0</v>
      </c>
      <c r="J200" s="295">
        <f t="shared" si="18"/>
        <v>0</v>
      </c>
      <c r="K200" s="295">
        <f t="shared" si="18"/>
        <v>5</v>
      </c>
      <c r="L200" s="295">
        <f>SUM(L188:L199)</f>
        <v>2</v>
      </c>
      <c r="M200" s="295">
        <f>SUM(M188:M199)</f>
        <v>3</v>
      </c>
      <c r="N200" s="295">
        <f>SUM(N188:N199)</f>
        <v>0</v>
      </c>
      <c r="O200" s="295">
        <f t="shared" si="17"/>
        <v>5</v>
      </c>
      <c r="P200" s="295">
        <f t="shared" si="18"/>
        <v>0</v>
      </c>
      <c r="Q200" s="295">
        <f t="shared" si="18"/>
        <v>0</v>
      </c>
      <c r="R200" s="295">
        <f t="shared" si="18"/>
        <v>0</v>
      </c>
    </row>
    <row r="201" spans="1:18" x14ac:dyDescent="0.2">
      <c r="A201" s="1098" t="s">
        <v>116</v>
      </c>
      <c r="B201" s="1099"/>
      <c r="C201" s="1099"/>
      <c r="D201" s="1099"/>
      <c r="E201" s="1099"/>
      <c r="F201" s="1099"/>
      <c r="G201" s="1099"/>
      <c r="H201" s="1099"/>
      <c r="I201" s="1099"/>
      <c r="J201" s="1099"/>
      <c r="K201" s="1099"/>
      <c r="L201" s="1099"/>
      <c r="M201" s="1099"/>
      <c r="N201" s="1099"/>
      <c r="O201" s="1099"/>
      <c r="P201" s="1099"/>
      <c r="Q201" s="1099"/>
      <c r="R201" s="1100"/>
    </row>
    <row r="202" spans="1:18" ht="13.5" x14ac:dyDescent="0.25">
      <c r="A202" s="220">
        <v>732101</v>
      </c>
      <c r="B202" s="235" t="s">
        <v>326</v>
      </c>
      <c r="C202" s="291"/>
      <c r="D202" s="291"/>
      <c r="E202" s="291"/>
      <c r="F202" s="291"/>
      <c r="G202" s="291"/>
      <c r="H202" s="291"/>
      <c r="I202" s="291"/>
      <c r="J202" s="291"/>
      <c r="K202" s="293">
        <f t="shared" ref="K202:K210" si="19">SUM(C202:J202)</f>
        <v>0</v>
      </c>
      <c r="L202" s="292"/>
      <c r="M202" s="292"/>
      <c r="N202" s="292"/>
      <c r="O202" s="294">
        <f t="shared" ref="O202:O211" si="20">SUM(L202:N202)</f>
        <v>0</v>
      </c>
      <c r="P202" s="291"/>
      <c r="Q202" s="291"/>
      <c r="R202" s="59"/>
    </row>
    <row r="203" spans="1:18" ht="13.5" x14ac:dyDescent="0.25">
      <c r="A203" s="155">
        <v>732201</v>
      </c>
      <c r="B203" s="233" t="s">
        <v>327</v>
      </c>
      <c r="C203" s="291"/>
      <c r="D203" s="291"/>
      <c r="E203" s="291"/>
      <c r="F203" s="291"/>
      <c r="G203" s="291"/>
      <c r="H203" s="291"/>
      <c r="I203" s="291"/>
      <c r="J203" s="291"/>
      <c r="K203" s="293">
        <f t="shared" si="19"/>
        <v>0</v>
      </c>
      <c r="L203" s="292"/>
      <c r="M203" s="292"/>
      <c r="N203" s="292"/>
      <c r="O203" s="516">
        <f t="shared" si="20"/>
        <v>0</v>
      </c>
      <c r="P203" s="291"/>
      <c r="Q203" s="291"/>
      <c r="R203" s="59"/>
    </row>
    <row r="204" spans="1:18" ht="13.5" x14ac:dyDescent="0.25">
      <c r="A204" s="103">
        <v>732203</v>
      </c>
      <c r="B204" s="234" t="s">
        <v>447</v>
      </c>
      <c r="C204" s="291"/>
      <c r="D204" s="291"/>
      <c r="E204" s="291"/>
      <c r="F204" s="291"/>
      <c r="G204" s="291"/>
      <c r="H204" s="291"/>
      <c r="I204" s="291"/>
      <c r="J204" s="291"/>
      <c r="K204" s="293">
        <f t="shared" si="19"/>
        <v>0</v>
      </c>
      <c r="L204" s="292"/>
      <c r="M204" s="292"/>
      <c r="N204" s="292"/>
      <c r="O204" s="294">
        <f t="shared" si="20"/>
        <v>0</v>
      </c>
      <c r="P204" s="291"/>
      <c r="Q204" s="291"/>
      <c r="R204" s="59"/>
    </row>
    <row r="205" spans="1:18" ht="13.5" x14ac:dyDescent="0.25">
      <c r="A205" s="103">
        <v>733101</v>
      </c>
      <c r="B205" s="233" t="s">
        <v>248</v>
      </c>
      <c r="C205" s="291"/>
      <c r="D205" s="291"/>
      <c r="E205" s="291"/>
      <c r="F205" s="291"/>
      <c r="G205" s="291"/>
      <c r="H205" s="291"/>
      <c r="I205" s="291"/>
      <c r="J205" s="291"/>
      <c r="K205" s="293">
        <f t="shared" si="19"/>
        <v>0</v>
      </c>
      <c r="L205" s="292"/>
      <c r="M205" s="292"/>
      <c r="N205" s="292"/>
      <c r="O205" s="294">
        <f t="shared" si="20"/>
        <v>0</v>
      </c>
      <c r="P205" s="291"/>
      <c r="Q205" s="291"/>
      <c r="R205" s="59"/>
    </row>
    <row r="206" spans="1:18" ht="13.5" x14ac:dyDescent="0.25">
      <c r="A206" s="155">
        <v>733201</v>
      </c>
      <c r="B206" s="233" t="s">
        <v>118</v>
      </c>
      <c r="C206" s="291"/>
      <c r="D206" s="291"/>
      <c r="E206" s="291"/>
      <c r="F206" s="291"/>
      <c r="G206" s="291">
        <v>1</v>
      </c>
      <c r="H206" s="291">
        <v>3</v>
      </c>
      <c r="I206" s="291"/>
      <c r="J206" s="291"/>
      <c r="K206" s="293">
        <f t="shared" si="19"/>
        <v>4</v>
      </c>
      <c r="L206" s="292"/>
      <c r="M206" s="292">
        <v>2</v>
      </c>
      <c r="N206" s="292">
        <v>2</v>
      </c>
      <c r="O206" s="294">
        <f t="shared" si="20"/>
        <v>4</v>
      </c>
      <c r="P206" s="291"/>
      <c r="Q206" s="291"/>
      <c r="R206" s="59"/>
    </row>
    <row r="207" spans="1:18" ht="13.5" x14ac:dyDescent="0.25">
      <c r="A207" s="155">
        <v>733209</v>
      </c>
      <c r="B207" s="233" t="s">
        <v>263</v>
      </c>
      <c r="C207" s="291"/>
      <c r="D207" s="291"/>
      <c r="E207" s="291"/>
      <c r="F207" s="291"/>
      <c r="G207" s="291"/>
      <c r="H207" s="291"/>
      <c r="I207" s="291"/>
      <c r="J207" s="291"/>
      <c r="K207" s="293">
        <f t="shared" si="19"/>
        <v>0</v>
      </c>
      <c r="L207" s="292"/>
      <c r="M207" s="292"/>
      <c r="N207" s="292"/>
      <c r="O207" s="294">
        <f t="shared" si="20"/>
        <v>0</v>
      </c>
      <c r="P207" s="291"/>
      <c r="Q207" s="291"/>
      <c r="R207" s="59"/>
    </row>
    <row r="208" spans="1:18" ht="13.5" x14ac:dyDescent="0.25">
      <c r="A208" s="155">
        <v>734201</v>
      </c>
      <c r="B208" s="233" t="s">
        <v>119</v>
      </c>
      <c r="C208" s="291"/>
      <c r="D208" s="291"/>
      <c r="E208" s="291"/>
      <c r="F208" s="291"/>
      <c r="G208" s="291"/>
      <c r="H208" s="291"/>
      <c r="I208" s="291"/>
      <c r="J208" s="291"/>
      <c r="K208" s="293">
        <f t="shared" si="19"/>
        <v>0</v>
      </c>
      <c r="L208" s="292"/>
      <c r="M208" s="292"/>
      <c r="N208" s="292"/>
      <c r="O208" s="294">
        <f t="shared" si="20"/>
        <v>0</v>
      </c>
      <c r="P208" s="291"/>
      <c r="Q208" s="291"/>
      <c r="R208" s="59"/>
    </row>
    <row r="209" spans="1:18" ht="13.5" x14ac:dyDescent="0.25">
      <c r="A209" s="155">
        <v>734204</v>
      </c>
      <c r="B209" s="233" t="s">
        <v>216</v>
      </c>
      <c r="C209" s="291"/>
      <c r="D209" s="291"/>
      <c r="E209" s="291"/>
      <c r="F209" s="291"/>
      <c r="G209" s="291"/>
      <c r="H209" s="291"/>
      <c r="I209" s="291"/>
      <c r="J209" s="291"/>
      <c r="K209" s="293">
        <f t="shared" si="19"/>
        <v>0</v>
      </c>
      <c r="L209" s="292"/>
      <c r="M209" s="292"/>
      <c r="N209" s="292"/>
      <c r="O209" s="294">
        <f t="shared" si="20"/>
        <v>0</v>
      </c>
      <c r="P209" s="291"/>
      <c r="Q209" s="291"/>
      <c r="R209" s="59"/>
    </row>
    <row r="210" spans="1:18" ht="13.5" x14ac:dyDescent="0.25">
      <c r="A210" s="155">
        <v>734205</v>
      </c>
      <c r="B210" s="233" t="s">
        <v>262</v>
      </c>
      <c r="C210" s="291"/>
      <c r="D210" s="291"/>
      <c r="E210" s="291"/>
      <c r="F210" s="291"/>
      <c r="G210" s="291">
        <v>1</v>
      </c>
      <c r="H210" s="291"/>
      <c r="I210" s="291"/>
      <c r="J210" s="291"/>
      <c r="K210" s="293">
        <f t="shared" si="19"/>
        <v>1</v>
      </c>
      <c r="L210" s="292"/>
      <c r="M210" s="292">
        <v>1</v>
      </c>
      <c r="N210" s="292"/>
      <c r="O210" s="294">
        <f t="shared" si="20"/>
        <v>1</v>
      </c>
      <c r="P210" s="291"/>
      <c r="Q210" s="291"/>
      <c r="R210" s="59"/>
    </row>
    <row r="211" spans="1:18" ht="13.5" x14ac:dyDescent="0.25">
      <c r="A211" s="1086" t="s">
        <v>120</v>
      </c>
      <c r="B211" s="1087"/>
      <c r="C211" s="295">
        <f>SUM(C202:C210)</f>
        <v>0</v>
      </c>
      <c r="D211" s="295">
        <f>SUM(D202:D210)</f>
        <v>0</v>
      </c>
      <c r="E211" s="295">
        <f t="shared" ref="E211:R211" si="21">SUM(E202:E210)</f>
        <v>0</v>
      </c>
      <c r="F211" s="295">
        <f t="shared" si="21"/>
        <v>0</v>
      </c>
      <c r="G211" s="295">
        <f t="shared" si="21"/>
        <v>2</v>
      </c>
      <c r="H211" s="295">
        <f t="shared" si="21"/>
        <v>3</v>
      </c>
      <c r="I211" s="295">
        <f t="shared" si="21"/>
        <v>0</v>
      </c>
      <c r="J211" s="295">
        <f t="shared" si="21"/>
        <v>0</v>
      </c>
      <c r="K211" s="295">
        <f t="shared" si="21"/>
        <v>5</v>
      </c>
      <c r="L211" s="295">
        <f>SUM(L202:L210)</f>
        <v>0</v>
      </c>
      <c r="M211" s="295">
        <f>SUM(M202:M210)</f>
        <v>3</v>
      </c>
      <c r="N211" s="295">
        <f>SUM(N202:N210)</f>
        <v>2</v>
      </c>
      <c r="O211" s="295">
        <f t="shared" si="20"/>
        <v>5</v>
      </c>
      <c r="P211" s="295">
        <f t="shared" si="21"/>
        <v>0</v>
      </c>
      <c r="Q211" s="295">
        <f t="shared" si="21"/>
        <v>0</v>
      </c>
      <c r="R211" s="295">
        <f t="shared" si="21"/>
        <v>0</v>
      </c>
    </row>
    <row r="212" spans="1:18" x14ac:dyDescent="0.2">
      <c r="A212" s="1066" t="s">
        <v>121</v>
      </c>
      <c r="B212" s="1067"/>
      <c r="C212" s="1067"/>
      <c r="D212" s="1067"/>
      <c r="E212" s="1067"/>
      <c r="F212" s="1067"/>
      <c r="G212" s="1067"/>
      <c r="H212" s="1067"/>
      <c r="I212" s="1067"/>
      <c r="J212" s="1067"/>
      <c r="K212" s="1067"/>
      <c r="L212" s="1067"/>
      <c r="M212" s="1067"/>
      <c r="N212" s="1067"/>
      <c r="O212" s="1067"/>
      <c r="P212" s="1067"/>
      <c r="Q212" s="1067"/>
      <c r="R212" s="1068"/>
    </row>
    <row r="213" spans="1:18" ht="13.5" x14ac:dyDescent="0.25">
      <c r="A213" s="155">
        <v>811201</v>
      </c>
      <c r="B213" s="232" t="s">
        <v>217</v>
      </c>
      <c r="C213" s="291"/>
      <c r="D213" s="291"/>
      <c r="E213" s="291"/>
      <c r="F213" s="291"/>
      <c r="G213" s="291"/>
      <c r="H213" s="291">
        <v>2</v>
      </c>
      <c r="I213" s="291"/>
      <c r="J213" s="291"/>
      <c r="K213" s="293">
        <f t="shared" ref="K213:K226" si="22">SUM(C213:J213)</f>
        <v>2</v>
      </c>
      <c r="L213" s="292"/>
      <c r="M213" s="292">
        <v>2</v>
      </c>
      <c r="N213" s="292"/>
      <c r="O213" s="294">
        <f t="shared" ref="O213:O227" si="23">SUM(L213:N213)</f>
        <v>2</v>
      </c>
      <c r="P213" s="291"/>
      <c r="Q213" s="291"/>
      <c r="R213" s="59"/>
    </row>
    <row r="214" spans="1:18" ht="13.5" x14ac:dyDescent="0.25">
      <c r="A214" s="155">
        <v>811203</v>
      </c>
      <c r="B214" s="232" t="s">
        <v>249</v>
      </c>
      <c r="C214" s="291"/>
      <c r="D214" s="291"/>
      <c r="E214" s="291"/>
      <c r="F214" s="291"/>
      <c r="G214" s="291"/>
      <c r="H214" s="291"/>
      <c r="I214" s="291"/>
      <c r="J214" s="291"/>
      <c r="K214" s="293">
        <f t="shared" si="22"/>
        <v>0</v>
      </c>
      <c r="L214" s="292"/>
      <c r="M214" s="292"/>
      <c r="N214" s="292"/>
      <c r="O214" s="294">
        <f t="shared" si="23"/>
        <v>0</v>
      </c>
      <c r="P214" s="291"/>
      <c r="Q214" s="291"/>
      <c r="R214" s="59"/>
    </row>
    <row r="215" spans="1:18" ht="13.5" x14ac:dyDescent="0.25">
      <c r="A215" s="155">
        <v>811204</v>
      </c>
      <c r="B215" s="232" t="s">
        <v>250</v>
      </c>
      <c r="C215" s="291"/>
      <c r="D215" s="291"/>
      <c r="E215" s="291"/>
      <c r="F215" s="291"/>
      <c r="G215" s="291"/>
      <c r="H215" s="291"/>
      <c r="I215" s="291"/>
      <c r="J215" s="291"/>
      <c r="K215" s="293">
        <f t="shared" si="22"/>
        <v>0</v>
      </c>
      <c r="L215" s="292"/>
      <c r="M215" s="292"/>
      <c r="N215" s="292"/>
      <c r="O215" s="294">
        <f t="shared" si="23"/>
        <v>0</v>
      </c>
      <c r="P215" s="291"/>
      <c r="Q215" s="291"/>
      <c r="R215" s="59"/>
    </row>
    <row r="216" spans="1:18" ht="13.5" x14ac:dyDescent="0.25">
      <c r="A216" s="155">
        <v>812902</v>
      </c>
      <c r="B216" s="232" t="s">
        <v>122</v>
      </c>
      <c r="C216" s="291"/>
      <c r="D216" s="291"/>
      <c r="E216" s="291"/>
      <c r="F216" s="291"/>
      <c r="G216" s="291"/>
      <c r="H216" s="291"/>
      <c r="I216" s="291"/>
      <c r="J216" s="291"/>
      <c r="K216" s="293">
        <f t="shared" si="22"/>
        <v>0</v>
      </c>
      <c r="L216" s="292"/>
      <c r="M216" s="292"/>
      <c r="N216" s="292"/>
      <c r="O216" s="294">
        <f t="shared" si="23"/>
        <v>0</v>
      </c>
      <c r="P216" s="291"/>
      <c r="Q216" s="291"/>
      <c r="R216" s="59"/>
    </row>
    <row r="217" spans="1:18" ht="13.5" x14ac:dyDescent="0.25">
      <c r="A217" s="155">
        <v>821401</v>
      </c>
      <c r="B217" s="232" t="s">
        <v>123</v>
      </c>
      <c r="C217" s="291"/>
      <c r="D217" s="291"/>
      <c r="E217" s="291"/>
      <c r="F217" s="291"/>
      <c r="G217" s="291"/>
      <c r="H217" s="291"/>
      <c r="I217" s="291"/>
      <c r="J217" s="291"/>
      <c r="K217" s="293">
        <f t="shared" si="22"/>
        <v>0</v>
      </c>
      <c r="L217" s="292"/>
      <c r="M217" s="292"/>
      <c r="N217" s="292"/>
      <c r="O217" s="294">
        <f t="shared" si="23"/>
        <v>0</v>
      </c>
      <c r="P217" s="291"/>
      <c r="Q217" s="291"/>
      <c r="R217" s="59"/>
    </row>
    <row r="218" spans="1:18" ht="13.5" x14ac:dyDescent="0.25">
      <c r="A218" s="155">
        <v>831301</v>
      </c>
      <c r="B218" s="232" t="s">
        <v>124</v>
      </c>
      <c r="C218" s="291"/>
      <c r="D218" s="291"/>
      <c r="E218" s="291"/>
      <c r="F218" s="291"/>
      <c r="G218" s="291"/>
      <c r="H218" s="291">
        <v>3</v>
      </c>
      <c r="I218" s="291"/>
      <c r="J218" s="291"/>
      <c r="K218" s="293">
        <f t="shared" si="22"/>
        <v>3</v>
      </c>
      <c r="L218" s="292">
        <v>2</v>
      </c>
      <c r="M218" s="292">
        <v>1</v>
      </c>
      <c r="N218" s="292"/>
      <c r="O218" s="294">
        <f t="shared" si="23"/>
        <v>3</v>
      </c>
      <c r="P218" s="291"/>
      <c r="Q218" s="291"/>
      <c r="R218" s="59"/>
    </row>
    <row r="219" spans="1:18" ht="13.5" x14ac:dyDescent="0.25">
      <c r="A219" s="103">
        <v>831302</v>
      </c>
      <c r="B219" s="234" t="s">
        <v>251</v>
      </c>
      <c r="C219" s="291"/>
      <c r="D219" s="291"/>
      <c r="E219" s="291"/>
      <c r="F219" s="291"/>
      <c r="G219" s="291">
        <v>2</v>
      </c>
      <c r="H219" s="291">
        <v>3</v>
      </c>
      <c r="I219" s="291"/>
      <c r="J219" s="291"/>
      <c r="K219" s="293">
        <f t="shared" si="22"/>
        <v>5</v>
      </c>
      <c r="L219" s="292">
        <v>2</v>
      </c>
      <c r="M219" s="292">
        <v>3</v>
      </c>
      <c r="N219" s="292"/>
      <c r="O219" s="294">
        <f t="shared" si="23"/>
        <v>5</v>
      </c>
      <c r="P219" s="291"/>
      <c r="Q219" s="291"/>
      <c r="R219" s="59"/>
    </row>
    <row r="220" spans="1:18" ht="13.5" x14ac:dyDescent="0.25">
      <c r="A220" s="155">
        <v>831303</v>
      </c>
      <c r="B220" s="232" t="s">
        <v>125</v>
      </c>
      <c r="C220" s="291"/>
      <c r="D220" s="291"/>
      <c r="E220" s="291"/>
      <c r="F220" s="291"/>
      <c r="G220" s="291"/>
      <c r="H220" s="291"/>
      <c r="I220" s="291"/>
      <c r="J220" s="291"/>
      <c r="K220" s="293">
        <f t="shared" si="22"/>
        <v>0</v>
      </c>
      <c r="L220" s="292"/>
      <c r="M220" s="292"/>
      <c r="N220" s="292"/>
      <c r="O220" s="294">
        <f t="shared" si="23"/>
        <v>0</v>
      </c>
      <c r="P220" s="291"/>
      <c r="Q220" s="291"/>
      <c r="R220" s="59"/>
    </row>
    <row r="221" spans="1:18" ht="13.5" x14ac:dyDescent="0.25">
      <c r="A221" s="155">
        <v>831304</v>
      </c>
      <c r="B221" s="232" t="s">
        <v>126</v>
      </c>
      <c r="C221" s="291"/>
      <c r="D221" s="291"/>
      <c r="E221" s="291"/>
      <c r="F221" s="291"/>
      <c r="G221" s="291">
        <v>1</v>
      </c>
      <c r="H221" s="291">
        <v>4</v>
      </c>
      <c r="I221" s="291"/>
      <c r="J221" s="291"/>
      <c r="K221" s="293">
        <f t="shared" si="22"/>
        <v>5</v>
      </c>
      <c r="L221" s="292">
        <v>2</v>
      </c>
      <c r="M221" s="292">
        <v>3</v>
      </c>
      <c r="N221" s="292"/>
      <c r="O221" s="294">
        <f t="shared" si="23"/>
        <v>5</v>
      </c>
      <c r="P221" s="291"/>
      <c r="Q221" s="291"/>
      <c r="R221" s="59"/>
    </row>
    <row r="222" spans="1:18" ht="13.5" x14ac:dyDescent="0.25">
      <c r="A222" s="155">
        <v>861101</v>
      </c>
      <c r="B222" s="232" t="s">
        <v>127</v>
      </c>
      <c r="C222" s="291"/>
      <c r="D222" s="291"/>
      <c r="E222" s="291"/>
      <c r="F222" s="291"/>
      <c r="G222" s="291">
        <v>3</v>
      </c>
      <c r="H222" s="291">
        <v>5</v>
      </c>
      <c r="I222" s="291"/>
      <c r="J222" s="291"/>
      <c r="K222" s="293">
        <f t="shared" si="22"/>
        <v>8</v>
      </c>
      <c r="L222" s="292">
        <v>2</v>
      </c>
      <c r="M222" s="292">
        <v>3</v>
      </c>
      <c r="N222" s="292">
        <v>3</v>
      </c>
      <c r="O222" s="294">
        <f t="shared" si="23"/>
        <v>8</v>
      </c>
      <c r="P222" s="291"/>
      <c r="Q222" s="291"/>
      <c r="R222" s="59"/>
    </row>
    <row r="223" spans="1:18" ht="13.5" x14ac:dyDescent="0.25">
      <c r="A223" s="155">
        <v>862202</v>
      </c>
      <c r="B223" s="232" t="s">
        <v>128</v>
      </c>
      <c r="C223" s="291"/>
      <c r="D223" s="291"/>
      <c r="E223" s="291"/>
      <c r="F223" s="291"/>
      <c r="G223" s="291"/>
      <c r="H223" s="291"/>
      <c r="I223" s="291"/>
      <c r="J223" s="291"/>
      <c r="K223" s="293">
        <f t="shared" si="22"/>
        <v>0</v>
      </c>
      <c r="L223" s="292"/>
      <c r="M223" s="292"/>
      <c r="N223" s="292"/>
      <c r="O223" s="294">
        <f t="shared" si="23"/>
        <v>0</v>
      </c>
      <c r="P223" s="291"/>
      <c r="Q223" s="291"/>
      <c r="R223" s="59"/>
    </row>
    <row r="224" spans="1:18" ht="13.5" x14ac:dyDescent="0.25">
      <c r="A224" s="155">
        <v>862301</v>
      </c>
      <c r="B224" s="233" t="s">
        <v>113</v>
      </c>
      <c r="C224" s="291"/>
      <c r="D224" s="291"/>
      <c r="E224" s="291"/>
      <c r="F224" s="291"/>
      <c r="G224" s="291"/>
      <c r="H224" s="291"/>
      <c r="I224" s="291"/>
      <c r="J224" s="291"/>
      <c r="K224" s="293">
        <f t="shared" si="22"/>
        <v>0</v>
      </c>
      <c r="L224" s="292"/>
      <c r="M224" s="292"/>
      <c r="N224" s="292"/>
      <c r="O224" s="294">
        <f t="shared" si="23"/>
        <v>0</v>
      </c>
      <c r="P224" s="291"/>
      <c r="Q224" s="291"/>
      <c r="R224" s="59"/>
    </row>
    <row r="225" spans="1:18" ht="13.5" x14ac:dyDescent="0.25">
      <c r="A225" s="155">
        <v>862918</v>
      </c>
      <c r="B225" s="232" t="s">
        <v>129</v>
      </c>
      <c r="C225" s="291"/>
      <c r="D225" s="291"/>
      <c r="E225" s="291"/>
      <c r="F225" s="291"/>
      <c r="G225" s="291"/>
      <c r="H225" s="291"/>
      <c r="I225" s="291"/>
      <c r="J225" s="291"/>
      <c r="K225" s="293">
        <f t="shared" si="22"/>
        <v>0</v>
      </c>
      <c r="L225" s="292"/>
      <c r="M225" s="292"/>
      <c r="N225" s="292"/>
      <c r="O225" s="294">
        <f t="shared" si="23"/>
        <v>0</v>
      </c>
      <c r="P225" s="291"/>
      <c r="Q225" s="291"/>
      <c r="R225" s="59"/>
    </row>
    <row r="226" spans="1:18" ht="13.5" x14ac:dyDescent="0.25">
      <c r="A226" s="155">
        <v>862919</v>
      </c>
      <c r="B226" s="232" t="s">
        <v>145</v>
      </c>
      <c r="C226" s="291"/>
      <c r="D226" s="291"/>
      <c r="E226" s="291"/>
      <c r="F226" s="291"/>
      <c r="G226" s="291"/>
      <c r="H226" s="291"/>
      <c r="I226" s="291"/>
      <c r="J226" s="291"/>
      <c r="K226" s="293">
        <f t="shared" si="22"/>
        <v>0</v>
      </c>
      <c r="L226" s="292"/>
      <c r="M226" s="292"/>
      <c r="N226" s="292"/>
      <c r="O226" s="294">
        <f t="shared" si="23"/>
        <v>0</v>
      </c>
      <c r="P226" s="291"/>
      <c r="Q226" s="291"/>
      <c r="R226" s="59"/>
    </row>
    <row r="227" spans="1:18" ht="13.5" x14ac:dyDescent="0.25">
      <c r="A227" s="1086" t="s">
        <v>130</v>
      </c>
      <c r="B227" s="1087"/>
      <c r="C227" s="295">
        <f>SUM(C213:C226)</f>
        <v>0</v>
      </c>
      <c r="D227" s="295">
        <f>SUM(D213:D226)</f>
        <v>0</v>
      </c>
      <c r="E227" s="295">
        <f t="shared" ref="E227:R227" si="24">SUM(E213:E226)</f>
        <v>0</v>
      </c>
      <c r="F227" s="295">
        <f t="shared" si="24"/>
        <v>0</v>
      </c>
      <c r="G227" s="295">
        <f t="shared" si="24"/>
        <v>6</v>
      </c>
      <c r="H227" s="295">
        <f t="shared" si="24"/>
        <v>17</v>
      </c>
      <c r="I227" s="295">
        <f t="shared" si="24"/>
        <v>0</v>
      </c>
      <c r="J227" s="295">
        <f t="shared" si="24"/>
        <v>0</v>
      </c>
      <c r="K227" s="295">
        <f t="shared" si="24"/>
        <v>23</v>
      </c>
      <c r="L227" s="295">
        <f>SUM(L213:L226)</f>
        <v>8</v>
      </c>
      <c r="M227" s="295">
        <f>SUM(M213:M226)</f>
        <v>12</v>
      </c>
      <c r="N227" s="295">
        <f>SUM(N213:N226)</f>
        <v>3</v>
      </c>
      <c r="O227" s="295">
        <f t="shared" si="23"/>
        <v>23</v>
      </c>
      <c r="P227" s="295">
        <f t="shared" si="24"/>
        <v>0</v>
      </c>
      <c r="Q227" s="295">
        <f t="shared" si="24"/>
        <v>0</v>
      </c>
      <c r="R227" s="295">
        <f t="shared" si="24"/>
        <v>0</v>
      </c>
    </row>
    <row r="228" spans="1:18" x14ac:dyDescent="0.2">
      <c r="A228" s="1096" t="s">
        <v>57</v>
      </c>
      <c r="B228" s="1097"/>
      <c r="C228" s="514">
        <f>SUM(C14+C63+C118+C149+C155+C186+C200+C211+C227)</f>
        <v>2</v>
      </c>
      <c r="D228" s="514">
        <f t="shared" ref="D228:R228" si="25">SUM(D14+D63+D118+D149+D155+D186+D200+D211+D227)</f>
        <v>5</v>
      </c>
      <c r="E228" s="514">
        <f t="shared" si="25"/>
        <v>0</v>
      </c>
      <c r="F228" s="514">
        <f t="shared" si="25"/>
        <v>0</v>
      </c>
      <c r="G228" s="514">
        <f t="shared" si="25"/>
        <v>10</v>
      </c>
      <c r="H228" s="514">
        <f t="shared" si="25"/>
        <v>22</v>
      </c>
      <c r="I228" s="514">
        <f t="shared" si="25"/>
        <v>0</v>
      </c>
      <c r="J228" s="514">
        <f t="shared" si="25"/>
        <v>0</v>
      </c>
      <c r="K228" s="514">
        <f t="shared" si="25"/>
        <v>39</v>
      </c>
      <c r="L228" s="514">
        <f t="shared" si="25"/>
        <v>14</v>
      </c>
      <c r="M228" s="514">
        <f t="shared" si="25"/>
        <v>18</v>
      </c>
      <c r="N228" s="514">
        <f t="shared" si="25"/>
        <v>7</v>
      </c>
      <c r="O228" s="514">
        <f t="shared" si="25"/>
        <v>39</v>
      </c>
      <c r="P228" s="514">
        <f t="shared" si="25"/>
        <v>0</v>
      </c>
      <c r="Q228" s="514">
        <f t="shared" si="25"/>
        <v>0</v>
      </c>
      <c r="R228" s="514">
        <f t="shared" si="25"/>
        <v>0</v>
      </c>
    </row>
    <row r="232" spans="1:18" ht="15" x14ac:dyDescent="0.25">
      <c r="B232" s="186" t="s">
        <v>416</v>
      </c>
    </row>
  </sheetData>
  <sheetProtection password="C587" sheet="1" objects="1" scenarios="1"/>
  <mergeCells count="30">
    <mergeCell ref="A1:R1"/>
    <mergeCell ref="A2:R2"/>
    <mergeCell ref="C3:F3"/>
    <mergeCell ref="G3:J3"/>
    <mergeCell ref="P3:Q3"/>
    <mergeCell ref="A3:A4"/>
    <mergeCell ref="B3:B4"/>
    <mergeCell ref="L3:N3"/>
    <mergeCell ref="O3:O4"/>
    <mergeCell ref="R3:R4"/>
    <mergeCell ref="A155:B155"/>
    <mergeCell ref="A156:R156"/>
    <mergeCell ref="A150:R150"/>
    <mergeCell ref="A119:R119"/>
    <mergeCell ref="A64:R64"/>
    <mergeCell ref="A228:B228"/>
    <mergeCell ref="A227:B227"/>
    <mergeCell ref="A186:B186"/>
    <mergeCell ref="A200:B200"/>
    <mergeCell ref="A211:B211"/>
    <mergeCell ref="A212:R212"/>
    <mergeCell ref="A201:R201"/>
    <mergeCell ref="A187:R187"/>
    <mergeCell ref="A63:B63"/>
    <mergeCell ref="A118:B118"/>
    <mergeCell ref="A149:B149"/>
    <mergeCell ref="A6:R6"/>
    <mergeCell ref="A5:R5"/>
    <mergeCell ref="A15:R15"/>
    <mergeCell ref="A14:B14"/>
  </mergeCells>
  <phoneticPr fontId="18" type="noConversion"/>
  <conditionalFormatting sqref="O7">
    <cfRule type="cellIs" dxfId="427" priority="224" operator="notEqual">
      <formula>$K$7</formula>
    </cfRule>
  </conditionalFormatting>
  <conditionalFormatting sqref="O8">
    <cfRule type="cellIs" dxfId="426" priority="214" operator="notEqual">
      <formula>$K$8</formula>
    </cfRule>
  </conditionalFormatting>
  <conditionalFormatting sqref="O9">
    <cfRule type="cellIs" dxfId="425" priority="213" operator="notEqual">
      <formula>$K$9</formula>
    </cfRule>
  </conditionalFormatting>
  <conditionalFormatting sqref="O10">
    <cfRule type="cellIs" dxfId="424" priority="212" operator="notEqual">
      <formula>$K$10</formula>
    </cfRule>
  </conditionalFormatting>
  <conditionalFormatting sqref="O11">
    <cfRule type="cellIs" dxfId="423" priority="211" operator="notEqual">
      <formula>$K$11</formula>
    </cfRule>
  </conditionalFormatting>
  <conditionalFormatting sqref="O12">
    <cfRule type="cellIs" dxfId="422" priority="210" operator="notEqual">
      <formula>$K$12</formula>
    </cfRule>
  </conditionalFormatting>
  <conditionalFormatting sqref="O13">
    <cfRule type="cellIs" dxfId="421" priority="209" operator="notEqual">
      <formula>$K$13</formula>
    </cfRule>
  </conditionalFormatting>
  <conditionalFormatting sqref="O14">
    <cfRule type="cellIs" dxfId="420" priority="208" operator="notEqual">
      <formula>$K$14</formula>
    </cfRule>
  </conditionalFormatting>
  <conditionalFormatting sqref="O16">
    <cfRule type="cellIs" dxfId="419" priority="207" operator="notEqual">
      <formula>$K$16</formula>
    </cfRule>
  </conditionalFormatting>
  <conditionalFormatting sqref="O17">
    <cfRule type="cellIs" dxfId="418" priority="206" operator="notEqual">
      <formula>$K$17</formula>
    </cfRule>
  </conditionalFormatting>
  <conditionalFormatting sqref="O18">
    <cfRule type="cellIs" dxfId="417" priority="205" operator="notEqual">
      <formula>$K$18</formula>
    </cfRule>
  </conditionalFormatting>
  <conditionalFormatting sqref="O19">
    <cfRule type="cellIs" dxfId="416" priority="204" operator="notEqual">
      <formula>$K$19</formula>
    </cfRule>
  </conditionalFormatting>
  <conditionalFormatting sqref="O20">
    <cfRule type="cellIs" dxfId="415" priority="203" operator="notEqual">
      <formula>$K$20</formula>
    </cfRule>
  </conditionalFormatting>
  <conditionalFormatting sqref="O21">
    <cfRule type="cellIs" dxfId="414" priority="202" operator="notEqual">
      <formula>$K$21</formula>
    </cfRule>
  </conditionalFormatting>
  <conditionalFormatting sqref="O22">
    <cfRule type="cellIs" dxfId="413" priority="201" operator="notEqual">
      <formula>$K$22</formula>
    </cfRule>
  </conditionalFormatting>
  <conditionalFormatting sqref="O23">
    <cfRule type="cellIs" dxfId="412" priority="200" operator="notEqual">
      <formula>$K$23</formula>
    </cfRule>
  </conditionalFormatting>
  <conditionalFormatting sqref="O24">
    <cfRule type="cellIs" dxfId="411" priority="199" operator="notEqual">
      <formula>$K$24</formula>
    </cfRule>
  </conditionalFormatting>
  <conditionalFormatting sqref="O25">
    <cfRule type="cellIs" dxfId="410" priority="198" operator="notEqual">
      <formula>$K$25</formula>
    </cfRule>
  </conditionalFormatting>
  <conditionalFormatting sqref="O26">
    <cfRule type="cellIs" dxfId="409" priority="197" operator="notEqual">
      <formula>$K$26</formula>
    </cfRule>
  </conditionalFormatting>
  <conditionalFormatting sqref="O27">
    <cfRule type="cellIs" dxfId="408" priority="196" operator="notEqual">
      <formula>$K$27</formula>
    </cfRule>
  </conditionalFormatting>
  <conditionalFormatting sqref="O28">
    <cfRule type="cellIs" dxfId="407" priority="195" operator="notEqual">
      <formula>$K$28</formula>
    </cfRule>
  </conditionalFormatting>
  <conditionalFormatting sqref="O29">
    <cfRule type="cellIs" dxfId="406" priority="194" operator="notEqual">
      <formula>$K$29</formula>
    </cfRule>
  </conditionalFormatting>
  <conditionalFormatting sqref="O30">
    <cfRule type="cellIs" dxfId="405" priority="193" operator="notEqual">
      <formula>$K$30</formula>
    </cfRule>
  </conditionalFormatting>
  <conditionalFormatting sqref="O31">
    <cfRule type="cellIs" dxfId="404" priority="192" operator="notEqual">
      <formula>$K$31</formula>
    </cfRule>
  </conditionalFormatting>
  <conditionalFormatting sqref="O32">
    <cfRule type="cellIs" dxfId="403" priority="191" operator="notEqual">
      <formula>$K$32</formula>
    </cfRule>
  </conditionalFormatting>
  <conditionalFormatting sqref="O33">
    <cfRule type="cellIs" dxfId="402" priority="190" operator="notEqual">
      <formula>$K$33</formula>
    </cfRule>
  </conditionalFormatting>
  <conditionalFormatting sqref="O34">
    <cfRule type="cellIs" dxfId="401" priority="189" operator="notEqual">
      <formula>$K$34</formula>
    </cfRule>
  </conditionalFormatting>
  <conditionalFormatting sqref="O35">
    <cfRule type="cellIs" dxfId="400" priority="188" operator="notEqual">
      <formula>$K$35</formula>
    </cfRule>
  </conditionalFormatting>
  <conditionalFormatting sqref="O36">
    <cfRule type="cellIs" dxfId="399" priority="187" operator="notEqual">
      <formula>$K$36</formula>
    </cfRule>
  </conditionalFormatting>
  <conditionalFormatting sqref="O37">
    <cfRule type="cellIs" dxfId="398" priority="186" operator="notEqual">
      <formula>$K$37</formula>
    </cfRule>
  </conditionalFormatting>
  <conditionalFormatting sqref="O38">
    <cfRule type="cellIs" dxfId="397" priority="185" operator="notEqual">
      <formula>$K$38</formula>
    </cfRule>
  </conditionalFormatting>
  <conditionalFormatting sqref="O39">
    <cfRule type="cellIs" dxfId="396" priority="184" operator="notEqual">
      <formula>$K$39</formula>
    </cfRule>
  </conditionalFormatting>
  <conditionalFormatting sqref="O40">
    <cfRule type="cellIs" dxfId="395" priority="183" operator="notEqual">
      <formula>$K$40</formula>
    </cfRule>
  </conditionalFormatting>
  <conditionalFormatting sqref="O41">
    <cfRule type="cellIs" dxfId="394" priority="182" operator="notEqual">
      <formula>$K$41</formula>
    </cfRule>
  </conditionalFormatting>
  <conditionalFormatting sqref="O42">
    <cfRule type="cellIs" dxfId="393" priority="181" operator="notEqual">
      <formula>$K$42</formula>
    </cfRule>
  </conditionalFormatting>
  <conditionalFormatting sqref="O43">
    <cfRule type="cellIs" dxfId="392" priority="180" operator="notEqual">
      <formula>$K$43</formula>
    </cfRule>
  </conditionalFormatting>
  <conditionalFormatting sqref="O44">
    <cfRule type="cellIs" dxfId="391" priority="179" operator="notEqual">
      <formula>$K$44</formula>
    </cfRule>
  </conditionalFormatting>
  <conditionalFormatting sqref="O45">
    <cfRule type="cellIs" dxfId="390" priority="178" operator="notEqual">
      <formula>$K$45</formula>
    </cfRule>
  </conditionalFormatting>
  <conditionalFormatting sqref="O46">
    <cfRule type="cellIs" dxfId="389" priority="177" operator="notEqual">
      <formula>$K$46</formula>
    </cfRule>
  </conditionalFormatting>
  <conditionalFormatting sqref="O47">
    <cfRule type="cellIs" dxfId="388" priority="176" operator="notEqual">
      <formula>$K$47</formula>
    </cfRule>
  </conditionalFormatting>
  <conditionalFormatting sqref="O48">
    <cfRule type="cellIs" dxfId="387" priority="175" operator="notEqual">
      <formula>$K$48</formula>
    </cfRule>
  </conditionalFormatting>
  <conditionalFormatting sqref="O49">
    <cfRule type="cellIs" dxfId="386" priority="174" operator="notEqual">
      <formula>$K$49</formula>
    </cfRule>
  </conditionalFormatting>
  <conditionalFormatting sqref="O50">
    <cfRule type="cellIs" dxfId="385" priority="173" operator="notEqual">
      <formula>$K$50</formula>
    </cfRule>
  </conditionalFormatting>
  <conditionalFormatting sqref="O51">
    <cfRule type="cellIs" dxfId="384" priority="172" operator="notEqual">
      <formula>$K$51</formula>
    </cfRule>
  </conditionalFormatting>
  <conditionalFormatting sqref="O52">
    <cfRule type="cellIs" dxfId="383" priority="171" operator="notEqual">
      <formula>$K$52</formula>
    </cfRule>
  </conditionalFormatting>
  <conditionalFormatting sqref="O53">
    <cfRule type="cellIs" dxfId="382" priority="170" operator="notEqual">
      <formula>$K$53</formula>
    </cfRule>
  </conditionalFormatting>
  <conditionalFormatting sqref="O54">
    <cfRule type="cellIs" dxfId="381" priority="169" operator="notEqual">
      <formula>$K$54</formula>
    </cfRule>
  </conditionalFormatting>
  <conditionalFormatting sqref="O55">
    <cfRule type="cellIs" dxfId="380" priority="168" operator="notEqual">
      <formula>$K$55</formula>
    </cfRule>
  </conditionalFormatting>
  <conditionalFormatting sqref="O56">
    <cfRule type="cellIs" dxfId="379" priority="167" operator="notEqual">
      <formula>$K$56</formula>
    </cfRule>
  </conditionalFormatting>
  <conditionalFormatting sqref="O57">
    <cfRule type="cellIs" dxfId="378" priority="166" operator="notEqual">
      <formula>$K$57</formula>
    </cfRule>
  </conditionalFormatting>
  <conditionalFormatting sqref="O58">
    <cfRule type="cellIs" dxfId="377" priority="165" operator="notEqual">
      <formula>$K$58</formula>
    </cfRule>
  </conditionalFormatting>
  <conditionalFormatting sqref="O59">
    <cfRule type="cellIs" dxfId="376" priority="164" operator="notEqual">
      <formula>$K$59</formula>
    </cfRule>
  </conditionalFormatting>
  <conditionalFormatting sqref="O60">
    <cfRule type="cellIs" dxfId="375" priority="163" operator="notEqual">
      <formula>$K$60</formula>
    </cfRule>
  </conditionalFormatting>
  <conditionalFormatting sqref="O61">
    <cfRule type="cellIs" dxfId="374" priority="162" operator="notEqual">
      <formula>$K$61</formula>
    </cfRule>
  </conditionalFormatting>
  <conditionalFormatting sqref="O62">
    <cfRule type="cellIs" dxfId="373" priority="161" operator="notEqual">
      <formula>$K$62</formula>
    </cfRule>
  </conditionalFormatting>
  <conditionalFormatting sqref="O63">
    <cfRule type="cellIs" dxfId="372" priority="160" operator="notEqual">
      <formula>$K$63</formula>
    </cfRule>
  </conditionalFormatting>
  <conditionalFormatting sqref="O65">
    <cfRule type="cellIs" dxfId="371" priority="159" operator="notEqual">
      <formula>$K$65</formula>
    </cfRule>
  </conditionalFormatting>
  <conditionalFormatting sqref="O66">
    <cfRule type="cellIs" dxfId="370" priority="158" operator="notEqual">
      <formula>$K$66</formula>
    </cfRule>
  </conditionalFormatting>
  <conditionalFormatting sqref="O67">
    <cfRule type="cellIs" dxfId="369" priority="157" operator="notEqual">
      <formula>$K$67</formula>
    </cfRule>
  </conditionalFormatting>
  <conditionalFormatting sqref="O68">
    <cfRule type="cellIs" dxfId="368" priority="156" operator="notEqual">
      <formula>$K$68</formula>
    </cfRule>
  </conditionalFormatting>
  <conditionalFormatting sqref="O69">
    <cfRule type="cellIs" dxfId="367" priority="155" operator="notEqual">
      <formula>$K$69</formula>
    </cfRule>
  </conditionalFormatting>
  <conditionalFormatting sqref="O70">
    <cfRule type="cellIs" dxfId="366" priority="154" operator="notEqual">
      <formula>$K$70</formula>
    </cfRule>
  </conditionalFormatting>
  <conditionalFormatting sqref="O71">
    <cfRule type="cellIs" dxfId="365" priority="153" operator="notEqual">
      <formula>$K$71</formula>
    </cfRule>
  </conditionalFormatting>
  <conditionalFormatting sqref="O72">
    <cfRule type="cellIs" dxfId="364" priority="152" operator="notEqual">
      <formula>$K$72</formula>
    </cfRule>
  </conditionalFormatting>
  <conditionalFormatting sqref="O73">
    <cfRule type="cellIs" dxfId="363" priority="151" operator="notEqual">
      <formula>$K$73</formula>
    </cfRule>
  </conditionalFormatting>
  <conditionalFormatting sqref="O74">
    <cfRule type="cellIs" dxfId="362" priority="150" operator="notEqual">
      <formula>$K$74</formula>
    </cfRule>
  </conditionalFormatting>
  <conditionalFormatting sqref="O75">
    <cfRule type="cellIs" dxfId="361" priority="149" operator="notEqual">
      <formula>$K$75</formula>
    </cfRule>
  </conditionalFormatting>
  <conditionalFormatting sqref="O76">
    <cfRule type="cellIs" dxfId="360" priority="148" operator="notEqual">
      <formula>$K$76</formula>
    </cfRule>
  </conditionalFormatting>
  <conditionalFormatting sqref="O77">
    <cfRule type="cellIs" dxfId="359" priority="147" operator="notEqual">
      <formula>$K$77</formula>
    </cfRule>
  </conditionalFormatting>
  <conditionalFormatting sqref="O78">
    <cfRule type="cellIs" dxfId="358" priority="146" operator="notEqual">
      <formula>$K$78</formula>
    </cfRule>
  </conditionalFormatting>
  <conditionalFormatting sqref="O79">
    <cfRule type="cellIs" dxfId="357" priority="145" operator="notEqual">
      <formula>$K$79</formula>
    </cfRule>
  </conditionalFormatting>
  <conditionalFormatting sqref="O80">
    <cfRule type="cellIs" dxfId="356" priority="144" operator="notEqual">
      <formula>$K$80</formula>
    </cfRule>
  </conditionalFormatting>
  <conditionalFormatting sqref="O81">
    <cfRule type="cellIs" dxfId="355" priority="143" operator="notEqual">
      <formula>$K$81</formula>
    </cfRule>
  </conditionalFormatting>
  <conditionalFormatting sqref="O82">
    <cfRule type="cellIs" dxfId="354" priority="142" operator="notEqual">
      <formula>$K$82</formula>
    </cfRule>
  </conditionalFormatting>
  <conditionalFormatting sqref="O83">
    <cfRule type="cellIs" dxfId="353" priority="141" operator="notEqual">
      <formula>$K$83</formula>
    </cfRule>
  </conditionalFormatting>
  <conditionalFormatting sqref="O84">
    <cfRule type="cellIs" dxfId="352" priority="140" operator="notEqual">
      <formula>$K$84</formula>
    </cfRule>
  </conditionalFormatting>
  <conditionalFormatting sqref="O85">
    <cfRule type="cellIs" dxfId="351" priority="139" operator="notEqual">
      <formula>$K$85</formula>
    </cfRule>
  </conditionalFormatting>
  <conditionalFormatting sqref="O86">
    <cfRule type="cellIs" dxfId="350" priority="138" operator="notEqual">
      <formula>$K$86</formula>
    </cfRule>
  </conditionalFormatting>
  <conditionalFormatting sqref="O87">
    <cfRule type="cellIs" dxfId="349" priority="137" operator="notEqual">
      <formula>$K$87</formula>
    </cfRule>
  </conditionalFormatting>
  <conditionalFormatting sqref="O88">
    <cfRule type="cellIs" dxfId="348" priority="136" operator="notEqual">
      <formula>$K$88</formula>
    </cfRule>
  </conditionalFormatting>
  <conditionalFormatting sqref="O89">
    <cfRule type="cellIs" dxfId="347" priority="135" operator="notEqual">
      <formula>$K$89</formula>
    </cfRule>
  </conditionalFormatting>
  <conditionalFormatting sqref="O90">
    <cfRule type="cellIs" dxfId="346" priority="134" operator="notEqual">
      <formula>$K$90</formula>
    </cfRule>
  </conditionalFormatting>
  <conditionalFormatting sqref="O91">
    <cfRule type="cellIs" dxfId="345" priority="133" operator="notEqual">
      <formula>$K$91</formula>
    </cfRule>
  </conditionalFormatting>
  <conditionalFormatting sqref="O92">
    <cfRule type="cellIs" dxfId="344" priority="132" operator="notEqual">
      <formula>$K$92</formula>
    </cfRule>
  </conditionalFormatting>
  <conditionalFormatting sqref="O93">
    <cfRule type="cellIs" dxfId="343" priority="131" operator="notEqual">
      <formula>$K$93</formula>
    </cfRule>
  </conditionalFormatting>
  <conditionalFormatting sqref="O94">
    <cfRule type="cellIs" dxfId="342" priority="130" operator="notEqual">
      <formula>$K$94</formula>
    </cfRule>
  </conditionalFormatting>
  <conditionalFormatting sqref="O95">
    <cfRule type="cellIs" dxfId="341" priority="129" operator="notEqual">
      <formula>$K$95</formula>
    </cfRule>
  </conditionalFormatting>
  <conditionalFormatting sqref="O96">
    <cfRule type="cellIs" dxfId="340" priority="128" operator="notEqual">
      <formula>$K$96</formula>
    </cfRule>
  </conditionalFormatting>
  <conditionalFormatting sqref="O97">
    <cfRule type="cellIs" dxfId="339" priority="127" operator="notEqual">
      <formula>$K$97</formula>
    </cfRule>
  </conditionalFormatting>
  <conditionalFormatting sqref="O98">
    <cfRule type="cellIs" dxfId="338" priority="126" operator="notEqual">
      <formula>$K$98</formula>
    </cfRule>
  </conditionalFormatting>
  <conditionalFormatting sqref="O99">
    <cfRule type="cellIs" dxfId="337" priority="125" operator="notEqual">
      <formula>$K$99</formula>
    </cfRule>
  </conditionalFormatting>
  <conditionalFormatting sqref="O100">
    <cfRule type="cellIs" dxfId="336" priority="124" operator="notEqual">
      <formula>$K$100</formula>
    </cfRule>
  </conditionalFormatting>
  <conditionalFormatting sqref="O101">
    <cfRule type="cellIs" dxfId="335" priority="123" operator="notEqual">
      <formula>$K$101</formula>
    </cfRule>
  </conditionalFormatting>
  <conditionalFormatting sqref="O102">
    <cfRule type="cellIs" dxfId="334" priority="122" operator="notEqual">
      <formula>$K$102</formula>
    </cfRule>
  </conditionalFormatting>
  <conditionalFormatting sqref="O103">
    <cfRule type="cellIs" dxfId="333" priority="121" operator="notEqual">
      <formula>$K$103</formula>
    </cfRule>
  </conditionalFormatting>
  <conditionalFormatting sqref="O104">
    <cfRule type="cellIs" dxfId="332" priority="120" operator="notEqual">
      <formula>$K$104</formula>
    </cfRule>
  </conditionalFormatting>
  <conditionalFormatting sqref="O105">
    <cfRule type="cellIs" dxfId="331" priority="119" operator="notEqual">
      <formula>$K$105</formula>
    </cfRule>
  </conditionalFormatting>
  <conditionalFormatting sqref="O106">
    <cfRule type="cellIs" dxfId="330" priority="118" operator="notEqual">
      <formula>$K$106</formula>
    </cfRule>
  </conditionalFormatting>
  <conditionalFormatting sqref="O107">
    <cfRule type="cellIs" dxfId="329" priority="117" operator="notEqual">
      <formula>$K$107</formula>
    </cfRule>
  </conditionalFormatting>
  <conditionalFormatting sqref="O108">
    <cfRule type="cellIs" dxfId="328" priority="116" operator="notEqual">
      <formula>$K$108</formula>
    </cfRule>
  </conditionalFormatting>
  <conditionalFormatting sqref="O109">
    <cfRule type="cellIs" dxfId="327" priority="115" operator="notEqual">
      <formula>$K$109</formula>
    </cfRule>
  </conditionalFormatting>
  <conditionalFormatting sqref="O110">
    <cfRule type="cellIs" dxfId="326" priority="114" operator="notEqual">
      <formula>$K$110</formula>
    </cfRule>
  </conditionalFormatting>
  <conditionalFormatting sqref="O111">
    <cfRule type="cellIs" dxfId="325" priority="113" operator="notEqual">
      <formula>$K$111</formula>
    </cfRule>
  </conditionalFormatting>
  <conditionalFormatting sqref="O112">
    <cfRule type="cellIs" dxfId="324" priority="112" operator="notEqual">
      <formula>$K$112</formula>
    </cfRule>
  </conditionalFormatting>
  <conditionalFormatting sqref="O113">
    <cfRule type="cellIs" dxfId="323" priority="111" operator="notEqual">
      <formula>$K$113</formula>
    </cfRule>
  </conditionalFormatting>
  <conditionalFormatting sqref="O114">
    <cfRule type="cellIs" dxfId="322" priority="110" operator="notEqual">
      <formula>$K$114</formula>
    </cfRule>
  </conditionalFormatting>
  <conditionalFormatting sqref="O115">
    <cfRule type="cellIs" dxfId="321" priority="109" operator="notEqual">
      <formula>$K$115</formula>
    </cfRule>
  </conditionalFormatting>
  <conditionalFormatting sqref="O116">
    <cfRule type="cellIs" dxfId="320" priority="108" operator="notEqual">
      <formula>$K$116</formula>
    </cfRule>
  </conditionalFormatting>
  <conditionalFormatting sqref="O117">
    <cfRule type="cellIs" dxfId="319" priority="107" operator="notEqual">
      <formula>$K$117</formula>
    </cfRule>
  </conditionalFormatting>
  <conditionalFormatting sqref="O118">
    <cfRule type="cellIs" dxfId="318" priority="106" operator="notEqual">
      <formula>$K$118</formula>
    </cfRule>
  </conditionalFormatting>
  <conditionalFormatting sqref="O120">
    <cfRule type="cellIs" dxfId="317" priority="105" operator="notEqual">
      <formula>$K$120</formula>
    </cfRule>
  </conditionalFormatting>
  <conditionalFormatting sqref="O121">
    <cfRule type="cellIs" dxfId="316" priority="104" operator="notEqual">
      <formula>$K$121</formula>
    </cfRule>
  </conditionalFormatting>
  <conditionalFormatting sqref="O122">
    <cfRule type="cellIs" dxfId="315" priority="103" operator="notEqual">
      <formula>$K$122</formula>
    </cfRule>
  </conditionalFormatting>
  <conditionalFormatting sqref="O123">
    <cfRule type="cellIs" dxfId="314" priority="102" operator="notEqual">
      <formula>$K$123</formula>
    </cfRule>
  </conditionalFormatting>
  <conditionalFormatting sqref="O124">
    <cfRule type="cellIs" dxfId="313" priority="101" operator="notEqual">
      <formula>$K$124</formula>
    </cfRule>
  </conditionalFormatting>
  <conditionalFormatting sqref="O125">
    <cfRule type="cellIs" dxfId="312" priority="100" operator="notEqual">
      <formula>$K$125</formula>
    </cfRule>
  </conditionalFormatting>
  <conditionalFormatting sqref="O126">
    <cfRule type="cellIs" dxfId="311" priority="99" operator="notEqual">
      <formula>$K$126</formula>
    </cfRule>
  </conditionalFormatting>
  <conditionalFormatting sqref="O127">
    <cfRule type="cellIs" dxfId="310" priority="98" operator="notEqual">
      <formula>$K$127</formula>
    </cfRule>
  </conditionalFormatting>
  <conditionalFormatting sqref="O128">
    <cfRule type="cellIs" dxfId="309" priority="97" operator="notEqual">
      <formula>$K$128</formula>
    </cfRule>
  </conditionalFormatting>
  <conditionalFormatting sqref="O129">
    <cfRule type="cellIs" dxfId="308" priority="96" operator="notEqual">
      <formula>$K$129</formula>
    </cfRule>
  </conditionalFormatting>
  <conditionalFormatting sqref="O130">
    <cfRule type="cellIs" dxfId="307" priority="95" operator="notEqual">
      <formula>$K$130</formula>
    </cfRule>
  </conditionalFormatting>
  <conditionalFormatting sqref="O131">
    <cfRule type="cellIs" dxfId="306" priority="94" operator="notEqual">
      <formula>$K$131</formula>
    </cfRule>
  </conditionalFormatting>
  <conditionalFormatting sqref="O132">
    <cfRule type="cellIs" dxfId="305" priority="93" operator="notEqual">
      <formula>$K$132</formula>
    </cfRule>
  </conditionalFormatting>
  <conditionalFormatting sqref="O133">
    <cfRule type="cellIs" dxfId="304" priority="92" operator="notEqual">
      <formula>$K$133</formula>
    </cfRule>
  </conditionalFormatting>
  <conditionalFormatting sqref="O134">
    <cfRule type="cellIs" dxfId="303" priority="91" operator="notEqual">
      <formula>$K$134</formula>
    </cfRule>
  </conditionalFormatting>
  <conditionalFormatting sqref="O135">
    <cfRule type="cellIs" dxfId="302" priority="90" operator="notEqual">
      <formula>$K$135</formula>
    </cfRule>
  </conditionalFormatting>
  <conditionalFormatting sqref="O136">
    <cfRule type="cellIs" dxfId="301" priority="89" operator="notEqual">
      <formula>$K$136</formula>
    </cfRule>
  </conditionalFormatting>
  <conditionalFormatting sqref="O137">
    <cfRule type="cellIs" dxfId="300" priority="88" operator="notEqual">
      <formula>$K$137</formula>
    </cfRule>
  </conditionalFormatting>
  <conditionalFormatting sqref="O138">
    <cfRule type="cellIs" dxfId="299" priority="87" operator="notEqual">
      <formula>$K$138</formula>
    </cfRule>
  </conditionalFormatting>
  <conditionalFormatting sqref="O139">
    <cfRule type="cellIs" dxfId="298" priority="86" operator="notEqual">
      <formula>$K$139</formula>
    </cfRule>
  </conditionalFormatting>
  <conditionalFormatting sqref="O140">
    <cfRule type="cellIs" dxfId="297" priority="85" operator="notEqual">
      <formula>$K$140</formula>
    </cfRule>
  </conditionalFormatting>
  <conditionalFormatting sqref="O141">
    <cfRule type="cellIs" dxfId="296" priority="84" operator="notEqual">
      <formula>$K$141</formula>
    </cfRule>
  </conditionalFormatting>
  <conditionalFormatting sqref="O142">
    <cfRule type="cellIs" dxfId="295" priority="83" operator="notEqual">
      <formula>$K$142</formula>
    </cfRule>
  </conditionalFormatting>
  <conditionalFormatting sqref="O143">
    <cfRule type="cellIs" dxfId="294" priority="82" operator="notEqual">
      <formula>$K$143</formula>
    </cfRule>
  </conditionalFormatting>
  <conditionalFormatting sqref="O144">
    <cfRule type="cellIs" dxfId="293" priority="81" operator="notEqual">
      <formula>$K$144</formula>
    </cfRule>
  </conditionalFormatting>
  <conditionalFormatting sqref="O145">
    <cfRule type="cellIs" dxfId="292" priority="80" operator="notEqual">
      <formula>$K$145</formula>
    </cfRule>
  </conditionalFormatting>
  <conditionalFormatting sqref="O146">
    <cfRule type="cellIs" dxfId="291" priority="79" operator="notEqual">
      <formula>$K$146</formula>
    </cfRule>
  </conditionalFormatting>
  <conditionalFormatting sqref="O147">
    <cfRule type="cellIs" dxfId="290" priority="78" operator="notEqual">
      <formula>$K$147</formula>
    </cfRule>
  </conditionalFormatting>
  <conditionalFormatting sqref="O148">
    <cfRule type="cellIs" dxfId="289" priority="77" operator="notEqual">
      <formula>$K$148</formula>
    </cfRule>
  </conditionalFormatting>
  <conditionalFormatting sqref="O149">
    <cfRule type="cellIs" dxfId="288" priority="76" operator="notEqual">
      <formula>$K$149</formula>
    </cfRule>
  </conditionalFormatting>
  <conditionalFormatting sqref="O151">
    <cfRule type="cellIs" dxfId="287" priority="75" operator="notEqual">
      <formula>$K$151</formula>
    </cfRule>
  </conditionalFormatting>
  <conditionalFormatting sqref="O152">
    <cfRule type="cellIs" dxfId="286" priority="74" operator="notEqual">
      <formula>$K$152</formula>
    </cfRule>
  </conditionalFormatting>
  <conditionalFormatting sqref="O153">
    <cfRule type="cellIs" dxfId="285" priority="73" operator="notEqual">
      <formula>$K$153</formula>
    </cfRule>
  </conditionalFormatting>
  <conditionalFormatting sqref="O154">
    <cfRule type="cellIs" dxfId="284" priority="71" operator="notEqual">
      <formula>$K$154</formula>
    </cfRule>
  </conditionalFormatting>
  <conditionalFormatting sqref="O155">
    <cfRule type="cellIs" dxfId="283" priority="70" operator="notEqual">
      <formula>$K$155</formula>
    </cfRule>
  </conditionalFormatting>
  <conditionalFormatting sqref="O157">
    <cfRule type="cellIs" dxfId="282" priority="69" operator="notEqual">
      <formula>$K$157</formula>
    </cfRule>
  </conditionalFormatting>
  <conditionalFormatting sqref="O158">
    <cfRule type="cellIs" dxfId="281" priority="68" operator="notEqual">
      <formula>$K$158</formula>
    </cfRule>
  </conditionalFormatting>
  <conditionalFormatting sqref="O159">
    <cfRule type="cellIs" dxfId="280" priority="67" operator="notEqual">
      <formula>$K$159</formula>
    </cfRule>
  </conditionalFormatting>
  <conditionalFormatting sqref="O160">
    <cfRule type="cellIs" dxfId="279" priority="66" operator="notEqual">
      <formula>$K$160</formula>
    </cfRule>
  </conditionalFormatting>
  <conditionalFormatting sqref="O161">
    <cfRule type="cellIs" dxfId="278" priority="65" operator="notEqual">
      <formula>$K$161</formula>
    </cfRule>
  </conditionalFormatting>
  <conditionalFormatting sqref="O162">
    <cfRule type="cellIs" dxfId="277" priority="64" operator="notEqual">
      <formula>$K$162</formula>
    </cfRule>
  </conditionalFormatting>
  <conditionalFormatting sqref="O163">
    <cfRule type="cellIs" dxfId="276" priority="63" operator="notEqual">
      <formula>$K$163</formula>
    </cfRule>
  </conditionalFormatting>
  <conditionalFormatting sqref="O164">
    <cfRule type="cellIs" dxfId="275" priority="62" operator="notEqual">
      <formula>$K$164</formula>
    </cfRule>
  </conditionalFormatting>
  <conditionalFormatting sqref="O165">
    <cfRule type="cellIs" dxfId="274" priority="61" operator="notEqual">
      <formula>$K$165</formula>
    </cfRule>
  </conditionalFormatting>
  <conditionalFormatting sqref="O166">
    <cfRule type="cellIs" dxfId="273" priority="60" operator="notEqual">
      <formula>$K$166</formula>
    </cfRule>
  </conditionalFormatting>
  <conditionalFormatting sqref="O167">
    <cfRule type="cellIs" dxfId="272" priority="59" operator="notEqual">
      <formula>$K$167</formula>
    </cfRule>
  </conditionalFormatting>
  <conditionalFormatting sqref="O168">
    <cfRule type="cellIs" dxfId="271" priority="58" operator="notEqual">
      <formula>$K$168</formula>
    </cfRule>
  </conditionalFormatting>
  <conditionalFormatting sqref="O169">
    <cfRule type="cellIs" dxfId="270" priority="57" operator="notEqual">
      <formula>$K$169</formula>
    </cfRule>
  </conditionalFormatting>
  <conditionalFormatting sqref="O170">
    <cfRule type="cellIs" dxfId="269" priority="56" operator="notEqual">
      <formula>$K$170</formula>
    </cfRule>
  </conditionalFormatting>
  <conditionalFormatting sqref="O171">
    <cfRule type="cellIs" dxfId="268" priority="55" operator="notEqual">
      <formula>$K$171</formula>
    </cfRule>
  </conditionalFormatting>
  <conditionalFormatting sqref="O172">
    <cfRule type="cellIs" dxfId="267" priority="54" operator="notEqual">
      <formula>$K$172</formula>
    </cfRule>
  </conditionalFormatting>
  <conditionalFormatting sqref="O173">
    <cfRule type="cellIs" dxfId="266" priority="53" operator="notEqual">
      <formula>$K$173</formula>
    </cfRule>
  </conditionalFormatting>
  <conditionalFormatting sqref="O174">
    <cfRule type="cellIs" dxfId="265" priority="52" operator="notEqual">
      <formula>$K$174</formula>
    </cfRule>
  </conditionalFormatting>
  <conditionalFormatting sqref="O175">
    <cfRule type="cellIs" dxfId="264" priority="51" operator="notEqual">
      <formula>$K$175</formula>
    </cfRule>
  </conditionalFormatting>
  <conditionalFormatting sqref="O176">
    <cfRule type="cellIs" dxfId="263" priority="50" operator="notEqual">
      <formula>$K$176</formula>
    </cfRule>
  </conditionalFormatting>
  <conditionalFormatting sqref="O177">
    <cfRule type="cellIs" dxfId="262" priority="49" operator="notEqual">
      <formula>$K$177</formula>
    </cfRule>
  </conditionalFormatting>
  <conditionalFormatting sqref="O178">
    <cfRule type="cellIs" dxfId="261" priority="48" operator="notEqual">
      <formula>$K$178</formula>
    </cfRule>
  </conditionalFormatting>
  <conditionalFormatting sqref="O179">
    <cfRule type="cellIs" dxfId="260" priority="47" operator="notEqual">
      <formula>$K$179</formula>
    </cfRule>
  </conditionalFormatting>
  <conditionalFormatting sqref="O180">
    <cfRule type="cellIs" dxfId="259" priority="46" operator="notEqual">
      <formula>$K$180</formula>
    </cfRule>
  </conditionalFormatting>
  <conditionalFormatting sqref="O181">
    <cfRule type="cellIs" dxfId="258" priority="45" operator="notEqual">
      <formula>$K$181</formula>
    </cfRule>
  </conditionalFormatting>
  <conditionalFormatting sqref="O182">
    <cfRule type="cellIs" dxfId="257" priority="44" operator="notEqual">
      <formula>$K$182</formula>
    </cfRule>
  </conditionalFormatting>
  <conditionalFormatting sqref="O183">
    <cfRule type="cellIs" dxfId="256" priority="43" operator="notEqual">
      <formula>$K$183</formula>
    </cfRule>
  </conditionalFormatting>
  <conditionalFormatting sqref="O184">
    <cfRule type="cellIs" dxfId="255" priority="42" operator="notEqual">
      <formula>$K$184</formula>
    </cfRule>
  </conditionalFormatting>
  <conditionalFormatting sqref="O185">
    <cfRule type="cellIs" dxfId="254" priority="41" operator="notEqual">
      <formula>$K$185</formula>
    </cfRule>
  </conditionalFormatting>
  <conditionalFormatting sqref="O186">
    <cfRule type="cellIs" dxfId="253" priority="40" operator="notEqual">
      <formula>$K$186</formula>
    </cfRule>
  </conditionalFormatting>
  <conditionalFormatting sqref="O188">
    <cfRule type="cellIs" dxfId="252" priority="39" operator="notEqual">
      <formula>$K$188</formula>
    </cfRule>
  </conditionalFormatting>
  <conditionalFormatting sqref="O189">
    <cfRule type="cellIs" dxfId="251" priority="38" operator="notEqual">
      <formula>$K$189</formula>
    </cfRule>
  </conditionalFormatting>
  <conditionalFormatting sqref="O190">
    <cfRule type="cellIs" dxfId="250" priority="37" operator="notEqual">
      <formula>$K$190</formula>
    </cfRule>
  </conditionalFormatting>
  <conditionalFormatting sqref="O191">
    <cfRule type="cellIs" dxfId="249" priority="36" operator="notEqual">
      <formula>$K$191</formula>
    </cfRule>
  </conditionalFormatting>
  <conditionalFormatting sqref="O192">
    <cfRule type="cellIs" dxfId="248" priority="35" operator="notEqual">
      <formula>$K$192</formula>
    </cfRule>
  </conditionalFormatting>
  <conditionalFormatting sqref="O193">
    <cfRule type="cellIs" dxfId="247" priority="34" operator="notEqual">
      <formula>$K$193</formula>
    </cfRule>
  </conditionalFormatting>
  <conditionalFormatting sqref="O194">
    <cfRule type="cellIs" dxfId="246" priority="33" operator="notEqual">
      <formula>$K$194</formula>
    </cfRule>
  </conditionalFormatting>
  <conditionalFormatting sqref="O195">
    <cfRule type="cellIs" dxfId="245" priority="32" operator="notEqual">
      <formula>$K$195</formula>
    </cfRule>
  </conditionalFormatting>
  <conditionalFormatting sqref="O196">
    <cfRule type="cellIs" dxfId="244" priority="31" operator="notEqual">
      <formula>$K$196</formula>
    </cfRule>
  </conditionalFormatting>
  <conditionalFormatting sqref="O197">
    <cfRule type="cellIs" dxfId="243" priority="30" operator="notEqual">
      <formula>$K$197</formula>
    </cfRule>
  </conditionalFormatting>
  <conditionalFormatting sqref="O198">
    <cfRule type="cellIs" dxfId="242" priority="29" operator="notEqual">
      <formula>$K$198</formula>
    </cfRule>
  </conditionalFormatting>
  <conditionalFormatting sqref="O199">
    <cfRule type="cellIs" dxfId="241" priority="28" operator="notEqual">
      <formula>$K$199</formula>
    </cfRule>
  </conditionalFormatting>
  <conditionalFormatting sqref="O200">
    <cfRule type="cellIs" dxfId="240" priority="27" operator="notEqual">
      <formula>$K$200</formula>
    </cfRule>
  </conditionalFormatting>
  <conditionalFormatting sqref="O202">
    <cfRule type="cellIs" dxfId="239" priority="26" operator="notEqual">
      <formula>$K$202</formula>
    </cfRule>
  </conditionalFormatting>
  <conditionalFormatting sqref="O203">
    <cfRule type="cellIs" dxfId="238" priority="25" operator="notEqual">
      <formula>$K$203</formula>
    </cfRule>
  </conditionalFormatting>
  <conditionalFormatting sqref="O204">
    <cfRule type="cellIs" dxfId="237" priority="24" operator="notEqual">
      <formula>$K$204</formula>
    </cfRule>
  </conditionalFormatting>
  <conditionalFormatting sqref="O205">
    <cfRule type="cellIs" dxfId="236" priority="23" operator="notEqual">
      <formula>$K$205</formula>
    </cfRule>
  </conditionalFormatting>
  <conditionalFormatting sqref="O206">
    <cfRule type="cellIs" dxfId="235" priority="22" operator="notEqual">
      <formula>$K$206</formula>
    </cfRule>
  </conditionalFormatting>
  <conditionalFormatting sqref="O207">
    <cfRule type="cellIs" dxfId="234" priority="21" operator="notEqual">
      <formula>$K$207</formula>
    </cfRule>
  </conditionalFormatting>
  <conditionalFormatting sqref="O208">
    <cfRule type="cellIs" dxfId="233" priority="20" operator="notEqual">
      <formula>$K$208</formula>
    </cfRule>
  </conditionalFormatting>
  <conditionalFormatting sqref="O209">
    <cfRule type="cellIs" dxfId="232" priority="19" operator="notEqual">
      <formula>$K$209</formula>
    </cfRule>
  </conditionalFormatting>
  <conditionalFormatting sqref="O210">
    <cfRule type="cellIs" dxfId="231" priority="18" operator="notEqual">
      <formula>$K$210</formula>
    </cfRule>
  </conditionalFormatting>
  <conditionalFormatting sqref="O211">
    <cfRule type="cellIs" dxfId="230" priority="17" operator="notEqual">
      <formula>$K$211</formula>
    </cfRule>
  </conditionalFormatting>
  <conditionalFormatting sqref="O213">
    <cfRule type="cellIs" dxfId="229" priority="16" operator="notEqual">
      <formula>$K$213</formula>
    </cfRule>
  </conditionalFormatting>
  <conditionalFormatting sqref="O214">
    <cfRule type="cellIs" dxfId="228" priority="15" operator="notEqual">
      <formula>$K$214</formula>
    </cfRule>
  </conditionalFormatting>
  <conditionalFormatting sqref="O215">
    <cfRule type="cellIs" dxfId="227" priority="14" operator="notEqual">
      <formula>$K$215</formula>
    </cfRule>
  </conditionalFormatting>
  <conditionalFormatting sqref="O216">
    <cfRule type="cellIs" dxfId="226" priority="13" operator="notEqual">
      <formula>$K$216</formula>
    </cfRule>
  </conditionalFormatting>
  <conditionalFormatting sqref="O217">
    <cfRule type="cellIs" dxfId="225" priority="12" operator="notEqual">
      <formula>$K$217</formula>
    </cfRule>
  </conditionalFormatting>
  <conditionalFormatting sqref="O218">
    <cfRule type="cellIs" dxfId="224" priority="11" operator="notEqual">
      <formula>$K$218</formula>
    </cfRule>
  </conditionalFormatting>
  <conditionalFormatting sqref="O219">
    <cfRule type="cellIs" dxfId="223" priority="10" operator="notEqual">
      <formula>$K$219</formula>
    </cfRule>
  </conditionalFormatting>
  <conditionalFormatting sqref="O220">
    <cfRule type="cellIs" dxfId="222" priority="9" operator="notEqual">
      <formula>$K$220</formula>
    </cfRule>
  </conditionalFormatting>
  <conditionalFormatting sqref="O221">
    <cfRule type="cellIs" dxfId="221" priority="8" operator="notEqual">
      <formula>$K$221</formula>
    </cfRule>
  </conditionalFormatting>
  <conditionalFormatting sqref="O222">
    <cfRule type="cellIs" dxfId="220" priority="7" operator="notEqual">
      <formula>$K$222</formula>
    </cfRule>
  </conditionalFormatting>
  <conditionalFormatting sqref="O223">
    <cfRule type="cellIs" dxfId="219" priority="6" operator="notEqual">
      <formula>$K$223</formula>
    </cfRule>
  </conditionalFormatting>
  <conditionalFormatting sqref="O224">
    <cfRule type="cellIs" dxfId="218" priority="5" operator="notEqual">
      <formula>$K$224</formula>
    </cfRule>
  </conditionalFormatting>
  <conditionalFormatting sqref="O225">
    <cfRule type="cellIs" dxfId="217" priority="4" operator="notEqual">
      <formula>$K$225</formula>
    </cfRule>
  </conditionalFormatting>
  <conditionalFormatting sqref="O226">
    <cfRule type="cellIs" dxfId="216" priority="3" operator="notEqual">
      <formula>$K$226</formula>
    </cfRule>
  </conditionalFormatting>
  <conditionalFormatting sqref="O227">
    <cfRule type="cellIs" dxfId="215" priority="2" operator="notEqual">
      <formula>$K$227</formula>
    </cfRule>
  </conditionalFormatting>
  <conditionalFormatting sqref="O228">
    <cfRule type="cellIs" dxfId="214" priority="1" operator="notEqual">
      <formula>$K$228</formula>
    </cfRule>
  </conditionalFormatting>
  <dataValidations count="197">
    <dataValidation allowBlank="1" showInputMessage="1" showErrorMessage="1" promptTitle="Description:" prompt="Assists motor mechanics to replace and repair worn and defective parts, re-assemble mechanical components, change oil and filters, and perform other routine mechanical tasks." sqref="B226"/>
    <dataValidation allowBlank="1" showInputMessage="1" showErrorMessage="1" promptTitle="Description:" prompt="Represents the interests of people in a constituency as their elected member of a government authority." sqref="B8:B10"/>
    <dataValidation allowBlank="1" showInputMessage="1" showErrorMessage="1" promptTitle="Description:" prompt="Performs a variety of legislative, administrative and ceremonial tasks and duties, as determined by the community" sqref="B12:B13"/>
    <dataValidation allowBlank="1" showInputMessage="1" showErrorMessage="1" promptTitle="Description" prompt="Represents the interests of people in a constituency as their elected member of a government authority." sqref="B7 B11"/>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
    <dataValidation allowBlank="1" showInputMessage="1" showErrorMessage="1" promptTitle="Description:" prompt="Plans, organises, directs, controls, reviews and oversees the interpretation and implementation of government policies and legislation." sqref="B19"/>
    <dataValidation allowBlank="1" showInputMessage="1" showErrorMessage="1" promptTitle="Description:" prompt="Description:_x000d_Plans, organises, directs, controls and coordinates the financial and accounting activities within an organisation." sqref="B20"/>
    <dataValidation allowBlank="1" showInputMessage="1" showErrorMessage="1" promptTitle="Description:" prompt="Manages the payroll budget and directs the activities of payroll staff, monitors the payroll processing objectives including audits and legislative compliance." sqref="B21"/>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
    <dataValidation allowBlank="1" showInputMessage="1" showErrorMessage="1" promptTitle="Description:" prompt="Plans, organises, directs, controls, reviews and oversees the interpretation and implementation of local government policies " sqref="B1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
    <dataValidation allowBlank="1" showInputMessage="1" showErrorMessage="1" promptTitle="Description:" prompt="Plans, organises, directs, controls and coordinates human resource and workplace relations activities within an organisation." sqref="B24"/>
    <dataValidation allowBlank="1" showInputMessage="1" showErrorMessage="1" promptTitle="Description:" prompt="Plans, directs, organises, controls and coordinates training policy, provides advice, training and administrative support to trainers and learners." sqref="B25"/>
    <dataValidation allowBlank="1" showInputMessage="1" showErrorMessage="1" promptTitle="Description:" prompt="Develops and implements organisation's compensation strategy. " sqref="B26"/>
    <dataValidation allowBlank="1" showInputMessage="1" showErrorMessage="1" promptTitle="Description" prompt="Manage, plan and evaluate recruitment services of the organisation." sqref="B27"/>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
    <dataValidation allowBlank="1" showInputMessage="1" showErrorMessage="1" promptTitle="Description:" prompt="Includes: IDP Manager, LED Manager_x000d__x000d_Plans, develops, organises, directs, controls and coordinates policy advice and strategic planning within organisations." sqref="B30"/>
    <dataValidation allowBlank="1" showInputMessage="1" showErrorMessage="1" promptTitle="Description:" prompt="Includes: Corporate Support Services Manager_x000d__x000d_Plans, organises, directs, controls and coordinates the overall administration of an organisation." sqref="B31"/>
    <dataValidation allowBlank="1" showInputMessage="1" showErrorMessage="1" promptTitle="Description:" prompt="Manages physical assets throughout its lifecycle to ensure optimal return on investment." sqref="B32"/>
    <dataValidation allowBlank="1" showInputMessage="1" showErrorMessage="1" promptTitle="Description:" prompt="Plans, organises, directs, controls and coordinates the contractual arrangements related to the implementation of programmes and projects." sqref="B33"/>
    <dataValidation allowBlank="1" showInputMessage="1" showErrorMessage="1" promptTitle="Description:" prompt="Plans, organises, directs, controls and coordinates special programmes or projects." sqref="B34"/>
    <dataValidation allowBlank="1" showInputMessage="1" showErrorMessage="1" promptTitle="Description:" prompt="Plans, organises, directs, controls and coordinates the deployment of quality systems and certification processes within an organisation." sqref="B35"/>
    <dataValidation allowBlank="1" showInputMessage="1" showErrorMessage="1" promptTitle="Description:" prompt="Plans, organises, directs, controls, analyses and coordinates the marketing strategy activities and the organisational integration thereof." sqref="B36"/>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
    <dataValidation allowBlank="1" showInputMessage="1" showErrorMessage="1" promptTitle="Description:" prompt="Plans, administers and reviews the supply, storage and distribution of equipment, materials and goods used and produced by an organisation, enterprise or business." sqref="B40"/>
    <dataValidation allowBlank="1" showInputMessage="1" showErrorMessage="1" promptTitle="Description:" prompt="Organises the buying, selling and maintenance of vehicles and coordinates the usage thereof." sqref="B41"/>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
    <dataValidation allowBlank="1" showInputMessage="1" showErrorMessage="1" promptTitle="Description:" prompt="Oversees the streamlined operation of the IT department and ensures it aligns with the business objectives of the organization." sqref="B45"/>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
    <dataValidation allowBlank="1" showInputMessage="1" showErrorMessage="1" promptTitle="Description:" prompt="Plans, organises, directs, controls and coordinates the operations of a research or production laboratory." sqref="B50"/>
    <dataValidation allowBlank="1" showInputMessage="1" showErrorMessage="1" promptTitle="Description:" prompt="Includes: Chief of Staff_x000d__x000d_Organises and controls the functions and resources of offices such as administrative systems and office personnel._x000d__x000d_" sqref="B51"/>
    <dataValidation allowBlank="1" showInputMessage="1" showErrorMessage="1" promptTitle="Description:" prompt="Manages and directs appraisal, editing, and safekeeping of permanent records and historically valuable documents." sqref="B52"/>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
    <dataValidation allowBlank="1" showInputMessage="1" showErrorMessage="1" promptTitle="Description:" prompt="Manage and coordinate the preparation of specimens, such as fossils, skeletal parts, lace, and textiles, for museum collection and exhibits." sqref="B54"/>
    <dataValidation allowBlank="1" showInputMessage="1" showErrorMessage="1" promptTitle="Description:" prompt="Provides high level management to support the running of a geographical or operational section of a fire and rescue service." sqref="B55"/>
    <dataValidation allowBlank="1" showInputMessage="1" showErrorMessage="1" promptTitle="Description:" prompt="Plans, organises, directs, controls, coordinates and promotes artistic and cultural policies, programs, projects and services." sqref="B56"/>
    <dataValidation allowBlank="1" showInputMessage="1" showErrorMessage="1" promptTitle="Description:" prompt="Plans, organises, directs, controls, coordinates and promotes sport and recreational activities, and develops related policies." sqref="B57"/>
    <dataValidation allowBlank="1" showInputMessage="1" showErrorMessage="1" promptTitle="Description:" prompt="Organises, controls and coordinates the strategic and operational management of facilities in a public or private organisation. " sqref="B58"/>
    <dataValidation allowBlank="1" showInputMessage="1" showErrorMessage="1" promptTitle="Description:" prompt="Directs an organisation's security functions, including physical security and safety of employees, facilities, and assets." sqref="B59"/>
    <dataValidation allowBlank="1" showInputMessage="1" showErrorMessage="1" promptTitle="Description:" prompt="Manages the performance of call centre workers, processes and technology against financial and non financial operational targets." sqref="B60"/>
    <dataValidation allowBlank="1" showInputMessage="1" showErrorMessage="1" promptTitle="Description:" prompt="Organises and controls the operations of caravan parks and camping grounds to provide accommodation and leisure services." sqref="B61"/>
    <dataValidation allowBlank="1" showInputMessage="1" showErrorMessage="1" promptTitle="Description:" prompt="Plans, organises, directs, controls and coordinates a primary health organisation which provides a broad range of out-of-hospital health services." sqref="B46"/>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
    <dataValidation allowBlank="1" showInputMessage="1" showErrorMessage="1" promptTitle="Description:" prompt="Develops and implements programs and regulations for the protection of fish, wildlife and other natural resources. " sqref="B65"/>
    <dataValidation allowBlank="1" showInputMessage="1" showErrorMessage="1" promptTitle="Description:" prompt="Studies and develops policies and plans for the control of factors which may produce pollution, imbalance or degradation of the environment. " sqref="B66"/>
    <dataValidation allowBlank="1" showInputMessage="1" showErrorMessage="1" promptTitle="Description:" prompt="Analyses and develops policies and plans for the control of factors which may produce air pollution. " sqref="B67"/>
    <dataValidation allowBlank="1" showInputMessage="1" showErrorMessage="1" promptTitle="Description:" prompt="Analyses and develops policies and plans for the control of factors which may produce water pollution. " sqref="B68"/>
    <dataValidation allowBlank="1" showInputMessage="1" showErrorMessage="1" promptTitle="Description:" prompt="Controls state or national parks, scenic areas, historic sites, nature reserves, recreation areas and conservation reserves in accordance with authorised policies and priorities. " sqref="B69"/>
    <dataValidation allowBlank="1" showInputMessage="1" showErrorMessage="1" promptTitle="Description:" prompt="Plans, designs, organises and oversees the construction and operation of civil engineering projects such as structural, transportation or hydraulic engineering systems." sqref="B70"/>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
    <dataValidation allowBlank="1" showInputMessage="1" showErrorMessage="1" promptTitle="Description:" prompt="Analyses and modifies new and existing electrical engineering technologies and applies them in the testing and implementation of electrical engineering projects." sqref="B73"/>
    <dataValidation allowBlank="1" showInputMessage="1" showErrorMessage="1" promptTitle="Description:" prompt="Designs buildings and advises on the procurement of buildings, provides concepts, plans, specifications and detailed drawings, and negotiates with builders. " sqref="B74"/>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
    <dataValidation allowBlank="1" showInputMessage="1" showErrorMessage="1" promptTitle="Description:" prompt="Conducts studies in the use and operation of transportation systems and develops transportation models or simulations." sqref="B76"/>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
    <dataValidation allowBlank="1" showInputMessage="1" showErrorMessage="1" promptTitle="Description:" prompt="Analyses, reports and provides advice on taxation issues to tax entities, prepares and reviews tax returns and reports and handles disputes." sqref="B83"/>
    <dataValidation allowBlank="1" showInputMessage="1" showErrorMessage="1" promptTitle="Description:" prompt="Contributes to the development and implementation of the organisation's accounting systems, policies and procedures." sqref="B84"/>
    <dataValidation allowBlank="1" showInputMessage="1" showErrorMessage="1" promptTitle="Description:" prompt="Assists organisations to achieve greater efficiency and solve organisational problems." sqref="B85"/>
    <dataValidation allowBlank="1" showInputMessage="1" showErrorMessage="1" promptTitle="Description:" prompt="Collects and analyses information and data to produce intelligence for public or private sector organisations to support planning, operations and human resource functions." sqref="B86"/>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
    <dataValidation allowBlank="1" showInputMessage="1" showErrorMessage="1" promptTitle="Description:" prompt="Provides compliance services to assist management to discharge their responsibilities by complying with applicable regulatory requirements." sqref="B90"/>
    <dataValidation allowBlank="1" showInputMessage="1" showErrorMessage="1" promptTitle="Description:" prompt="Advises organisations on assessment processes to determine actual and potential risks pertaining to the organisation as a total entity." sqref="B91"/>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
    <dataValidation allowBlank="1" showInputMessage="1" showErrorMessage="1" promptTitle="Description:" prompt="Provides staffing and personnel administration services in support of an organisation's human resources policies and programs." sqref="B94"/>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
    <dataValidation allowBlank="1" showInputMessage="1" showErrorMessage="1" promptTitle="Description:" prompt="Plans, organises and coordinates recreation facilities and programs through organisations such as local governments, schools, church bodies and youth organisations." sqref="B96"/>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
    <dataValidation allowBlank="1" showInputMessage="1" showErrorMessage="1" promptTitle="Description:" prompt="Develops and implements communication strategies and campaigns by writing and selecting favourable public material and various communications media." sqref="B99"/>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
    <dataValidation allowBlank="1" showInputMessage="1" showErrorMessage="1" promptTitle="Description:" prompt="Designs, develops, controls, maintains and supports the optimal performance and security of databases." sqref="B103"/>
    <dataValidation allowBlank="1" showInputMessage="1" showErrorMessage="1" promptTitle="Description:" prompt="Develops, controls ,maintains and supports the optimal performance and security of information technology systems." sqref="B104"/>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
    <dataValidation allowBlank="1" showInputMessage="1" showErrorMessage="1" promptTitle="Description:" prompt="Manages and controls systems and network engineering support service functions, including strategy, support for business development, quality of service and operations.  " sqref="B106"/>
    <dataValidation allowBlank="1" showInputMessage="1" showErrorMessage="1" promptTitle="Description:" prompt="Provides legal advice, prepares and drafts legal documents and conducts negotiations on behalf of clients on matters associated with the law." sqref="B107"/>
    <dataValidation allowBlank="1" showInputMessage="1" showErrorMessage="1" promptTitle="Description:" prompt="Plans and organises a museum or gallery collection by drafting collection policies and arranging acquisitions of pieces." sqref="B108"/>
    <dataValidation allowBlank="1" showInputMessage="1" showErrorMessage="1" promptTitle="Description:" prompt="Develops, organises and manages library services such as collections of information, recreational resources and reader information services." sqref="B109"/>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
    <dataValidation allowBlank="1" showInputMessage="1" showErrorMessage="1" promptTitle="Description:" prompt="Transfers a spoken or signed language into another spoken or signed language, usually within a limited time frame in the presence of the participants requiring the translation." sqref="B113"/>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
    <dataValidation allowBlank="1" showInputMessage="1" showErrorMessage="1" promptTitle="Description:" prompt="Assesses the value of land, property, commercial equipment, merchandise, personal effects, household goods and objects of art." sqref="B115"/>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
    <dataValidation allowBlank="1" showInputMessage="1" showErrorMessage="1" promptTitle="Description:" prompt="Conducts tests of electrical systems, prepares charts and tabulations, and assists in estimating costs in support of electrical engineers and engineering technologists." sqref="B123"/>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
    <dataValidation allowBlank="1" showInputMessage="1" showErrorMessage="1" promptTitle="Description:" prompt="Supervises construction sites, and organises and coordinates the material and human resources required." sqref="B127"/>
    <dataValidation allowBlank="1" showInputMessage="1" showErrorMessage="1" promptTitle="Description:" prompt="Operates plant to store, distribute and treat water including purifying water for human consumption and removing wastes from sewerage. " sqref="B128"/>
    <dataValidation allowBlank="1" showInputMessage="1" showErrorMessage="1" promptTitle="Description:" prompt="Operates machinery which disposes of waste. " sqref="B129"/>
    <dataValidation allowBlank="1" showInputMessage="1" showErrorMessage="1" promptTitle="Description:" prompt="Identifies and collects living organisms and conducts field and laboratory studies in support of life scientists and technologists." sqref="B130"/>
    <dataValidation allowBlank="1" showInputMessage="1" showErrorMessage="1" promptTitle="Description:" prompt="Performs tests and experiments, and provide technical support functions to assist environmental scientists and technologists in research and teaching. " sqref="B131"/>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
    <dataValidation allowBlank="1" showInputMessage="1" showErrorMessage="1" promptTitle="Description:" prompt="Operates a still camera to take photographs." sqref="B134"/>
    <dataValidation allowBlank="1" showInputMessage="1" showErrorMessage="1" promptTitle="Description:" prompt="Inspects buildings to ensure compliance with laws and regulations and advises on building requirements. " sqref="B133"/>
    <dataValidation allowBlank="1" showInputMessage="1" showErrorMessage="1" promptTitle="Description:" prompt="Establishes, operates and maintains network and other data communications systems." sqref="B135"/>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
    <dataValidation allowBlank="1" showInputMessage="1" showErrorMessage="1" promptTitle="Description:" prompt="Maintains, monitors and supports the optimal functioning of internet and intranet websites and web server hardware and software." sqref="B137"/>
    <dataValidation allowBlank="1" showInputMessage="1" showErrorMessage="1" promptTitle="Description:" prompt="Plans and constructs garden landscapes." sqref="B138"/>
    <dataValidation allowBlank="1" showInputMessage="1" showErrorMessage="1" promptTitle="Description:" prompt="Propagates and cultivates trees, shrubs, and ornamental and flowering plants in plant nurseries." sqref="B139"/>
    <dataValidation allowBlank="1" showInputMessage="1" showErrorMessage="1" promptTitle="Description:" prompt="Lays bricks, pre-cut stone and other types of building blocks in mortar to construct and repair walls, partitions, arches and other structures. " sqref="B140"/>
    <dataValidation allowBlank="1" showInputMessage="1" showErrorMessage="1" promptTitle="Description:" prompt="Cuts and shapes hard and soft stone blocks and masonry slabs to construct and renovate stone structures and monumental masonry. " sqref="B141"/>
    <dataValidation allowBlank="1" showInputMessage="1" showErrorMessage="1" promptTitle="Description:" prompt="Installs and repairs water, drainage and sewerage pipes and systems. " sqref="B142"/>
    <dataValidation allowBlank="1" showInputMessage="1" showErrorMessage="1" promptTitle="Description:" prompt="Inspects plumbing work to ensure compliance with relevant standards and regulations. " sqref="B143"/>
    <dataValidation allowBlank="1" showInputMessage="1" showErrorMessage="1" promptTitle="Description:" prompt="Maintains, tests and repairs diesel and petrol road vehicles (less than 8 tons) and the mechanical parts thereof including transmissions, suspension, steering and brakes. " sqref="B144"/>
    <dataValidation allowBlank="1" showInputMessage="1" showErrorMessage="1" promptTitle="Description:" prompt="Fits and assembles metal parts and sub-assemblies to fabricate production machines and other equipment. " sqref="B145"/>
    <dataValidation allowBlank="1" showInputMessage="1" showErrorMessage="1" promptTitle="Description:" prompt="Installs, tests, connects, commissions, maintains and modifies electrical equipment, wiring and control systems. " sqref="B146"/>
    <dataValidation allowBlank="1" showInputMessage="1" showErrorMessage="1" promptTitle="Description:" prompt="Installs, maintains, troubleshoots and repairs stationary industrial machinery and electromechanical equipment." sqref="B147"/>
    <dataValidation allowBlank="1" showInputMessage="1" showErrorMessage="1" promptTitle="Description:" prompt="Joins insulated electric power cables installed in underground conduits and trenches and prepares cable terminations for connection to electrical equipment and overhead lines. " sqref="B148"/>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
    <dataValidation allowBlank="1" showInputMessage="1" showErrorMessage="1" promptTitle="Description:" prompt="Provides specialised pre-hospital health care to injured, sick, infirm and aged persons and emergency transport to medical facilities." sqref="B152"/>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
    <dataValidation allowBlank="1" showInputMessage="1" showErrorMessage="1" promptTitle="Description:" prompt="Promotes sports and skills development, and oversees the participation of young people in sport." sqref="B154"/>
    <dataValidation allowBlank="1" showInputMessage="1" showErrorMessage="1" promptTitle="Description:" prompt="Maintains and evaluates records of financial transactions in account books and computerised accounting systems." sqref="B157"/>
    <dataValidation allowBlank="1" showInputMessage="1" showErrorMessage="1" promptTitle="Description:" prompt="Prepares purchase orders, monitors supply sources and negotiates contracts with suppliers." sqref="B158"/>
    <dataValidation allowBlank="1" showInputMessage="1" showErrorMessage="1" promptTitle="Description:" prompt="Coordinates, assigns and reviews the work of clerks involved in general office and administrative skills." sqref="B160"/>
    <dataValidation allowBlank="1" showInputMessage="1" showErrorMessage="1" promptTitle="Description:" prompt="Coordinates the activities of an office including administrative systems and office personnel." sqref="B161"/>
    <dataValidation allowBlank="1" showInputMessage="1" showErrorMessage="1" promptTitle="Description:" prompt="Performs secretarial, clerical and other administrative tasks in support of legal professionals." sqref="B162"/>
    <dataValidation allowBlank="1" showInputMessage="1" showErrorMessage="1" promptTitle="Description:" prompt="Performs liaison, coordination and organisational tasks in support of managers and professionals." sqref="B163"/>
    <dataValidation allowBlank="1" showInputMessage="1" showErrorMessage="1" promptTitle="Description:" prompt="Tests motor vehicle driving licence applicants and issues learner's permits and probationary licences. Registration or licensing is required." sqref="B164"/>
    <dataValidation allowBlank="1" showInputMessage="1" showErrorMessage="1" promptTitle="Description:" prompt="Organises, manages, controls and coordinates the supply chain management function including demand, acquisition ,logistics, disposal, performance and risk management." sqref="B159"/>
    <dataValidation allowBlank="1" showInputMessage="1" showErrorMessage="1" promptTitle="Description:" prompt="Includes: Administrative Coordinator_x000d__x000d_Performs a range of clerical and administrative tasks in an organisation" sqref="B165"/>
    <dataValidation allowBlank="1" showInputMessage="1" showErrorMessage="1" promptTitle="Description:" prompt="Performs secretarial, clerical and other administrative tasks in support of managers and professionals." sqref="B166"/>
    <dataValidation allowBlank="1" showInputMessage="1" showErrorMessage="1" promptTitle="Description:" prompt="Operates a computer to type, edit and generate a variety of documents and reports." sqref="B167"/>
    <dataValidation allowBlank="1" showInputMessage="1" showErrorMessage="1" promptTitle="Description:" prompt="Operates a keyboard to input and transfer data into a computer for storage, processing and transmission." sqref="B168"/>
    <dataValidation allowBlank="1" showInputMessage="1" showErrorMessage="1" promptTitle="Description:" prompt="Conducts inbound and/or outbound calls, responds to, or communicates with customers on a variety of products or services." sqref="B169"/>
    <dataValidation allowBlank="1" showInputMessage="1" showErrorMessage="1" promptTitle="Description:" prompt="Operates telecommunication switchboards and consoles to assist callers establish telephone connections, receive caller inquiries and fault reports." sqref="B170"/>
    <dataValidation allowBlank="1" showInputMessage="1" showErrorMessage="1" promptTitle="Description:" prompt="Responds to personal, written and telephone inquiries and complaints about the organisation's goods and services, provides information and refers people to other sources." sqref="B171"/>
    <dataValidation allowBlank="1" showInputMessage="1" showErrorMessage="1" promptTitle="Description:" prompt="Greets clients and visitors, and responds to personal, telephone, email and written inquiries and requests." sqref="B172"/>
    <dataValidation allowBlank="1" showInputMessage="1" showErrorMessage="1" promptTitle="Description:" prompt="Includes: Assets Clerk_x000d__x000d_Monitors creditor and debtor accounts, and undertakes related routine documentation. " sqref="B173"/>
    <dataValidation allowBlank="1" showInputMessage="1" showErrorMessage="1" promptTitle="Description:" prompt="Prepares standard tax returns and provides administrative support to professional tax practitioners." sqref="B174"/>
    <dataValidation allowBlank="1" showInputMessage="1" showErrorMessage="1" promptTitle="Description:" prompt="Prepares payroll and related records for employee salaries and statutory record keeping purposes." sqref="B175"/>
    <dataValidation allowBlank="1" showInputMessage="1" showErrorMessage="1" promptTitle="Description:" prompt="Monitors stock levels and maintains stock, order and inventory records." sqref="B176"/>
    <dataValidation allowBlank="1" showInputMessage="1" showErrorMessage="1" promptTitle="Description:" prompt="Issues, receives and shelves library items and maintains associated records." sqref="B177"/>
    <dataValidation allowBlank="1" showInputMessage="1" showErrorMessage="1" promptTitle="Description:" prompt="Processes and handles information and documents to maintain access to and security of database and record management systems." sqref="B178"/>
    <dataValidation allowBlank="1" showInputMessage="1" showErrorMessage="1" promptTitle="Description:" prompt="Operates one or more of a variety of office machines, such as photocopying, photographic, and duplicating machines, or other office machines." sqref="B179"/>
    <dataValidation allowBlank="1" showInputMessage="1" showErrorMessage="1" promptTitle="Description:" prompt="Maintains and updates personnel records such as information on promotions, employee leave taken and accumulated, salaries, superannuation and taxation, qualifications and training." sqref="B180"/>
    <dataValidation allowBlank="1" showInputMessage="1" showErrorMessage="1" promptTitle="Description:" prompt="Maintains and updates organisational skills development plans, reports, programmes and projects." sqref="B181"/>
    <dataValidation allowBlank="1" showInputMessage="1" showErrorMessage="1" promptTitle="Description:" prompt="Prepares, interprets, maintains, reviews and negotiates variations to contracts on behalf of an organisation." sqref="B182"/>
    <dataValidation allowBlank="1" showInputMessage="1" showErrorMessage="1" promptTitle="Description:" prompt="Plans and undertakes administration of organisational programs, special projects and support services." sqref="B183"/>
    <dataValidation allowBlank="1" showInputMessage="1" showErrorMessage="1" promptTitle="Description:" prompt="Performs a range of clerical and administrative tasks in support of public relations and communication management._x000d_" sqref="B184"/>
    <dataValidation allowBlank="1" showInputMessage="1" showErrorMessage="1" promptTitle="Description:" prompt="Transmits and receives radio messages by use of voice and radio teletype." sqref="B185"/>
    <dataValidation allowBlank="1" showInputMessage="1" showErrorMessage="1" promptTitle="Description:" prompt="Patrols and guards industrial and commercial property, railway yards, stations or other facilities." sqref="B197"/>
    <dataValidation allowBlank="1" showInputMessage="1" showErrorMessage="1" promptTitle="Description:" prompt="Answers inquires and directs and guides visitors in galleries or museums." sqref="B188"/>
    <dataValidation allowBlank="1" showInputMessage="1" showErrorMessage="1" promptTitle="Description:" prompt="Escorts visitors on sightseeing, educational or other tours, and describes and explains points of interest." sqref="B189"/>
    <dataValidation allowBlank="1" showInputMessage="1" showErrorMessage="1" promptTitle="Description:" prompt="Maintains and oversees the cleaning of a residential building, school, office, holiday camp or caravan park and associated grounds." sqref="B190"/>
    <dataValidation allowBlank="1" showInputMessage="1" showErrorMessage="1" promptTitle="Description:" prompt="Feeds, grooms, shears and cares for animals." sqref="B191"/>
    <dataValidation allowBlank="1" showInputMessage="1" showErrorMessage="1" promptTitle="Description:" prompt="Feeds, provides water for and monitors the health of animals in zoos, aquaria and wildlife parks; cleans, fixes and maintains animal cages; and informs visitors about animals." sqref="B192"/>
    <dataValidation allowBlank="1" showInputMessage="1" showErrorMessage="1" promptTitle="Description:" prompt="Receives payments from customers, issues receipts, returns change due, and meets the public and explains charging and billing policy." sqref="B193"/>
    <dataValidation allowBlank="1" showInputMessage="1" showErrorMessage="1" promptTitle="Description:" prompt="Responds to fire alarms and emergency calls, controls and extinguishes fires, and protects life and property." sqref="B194"/>
    <dataValidation allowBlank="1" showInputMessage="1" showErrorMessage="1" promptTitle="Description:" prompt="Preserves safety on the roads through the enforcement of traffic rules." sqref="B195"/>
    <dataValidation allowBlank="1" showInputMessage="1" showErrorMessage="1" promptTitle="Description:" prompt="Maintains public order, and enforces laws by investigating crimes, patrolling public areas and arresting offenders." sqref="B196"/>
    <dataValidation allowBlank="1" showInputMessage="1" showErrorMessage="1" promptTitle="Description:" prompt="Looks after the safety of people at beaches or swimming pools through public relations, public education, accident prevention and rescue." sqref="B198"/>
    <dataValidation allowBlank="1" showInputMessage="1" showErrorMessage="1" promptTitle="Description:" prompt="Attends the scene of reported emergencies to minimise risk to community and worker safety and security." sqref="B199"/>
    <dataValidation allowBlank="1" showInputMessage="1" showErrorMessage="1" promptTitle="Description:" prompt="Drives a van or car to deliver goods." sqref="B202"/>
    <dataValidation allowBlank="1" showInputMessage="1" showErrorMessage="1" promptTitle="Description:" prompt="Drives a car to transport passengers to destinations " sqref="B203"/>
    <dataValidation allowBlank="1" showInputMessage="1" showErrorMessage="1" promptTitle="Description:" prompt="Drives emergency vehicles." sqref="B204"/>
    <dataValidation allowBlank="1" showInputMessage="1" showErrorMessage="1" promptTitle="Description:" prompt="Drives a bus to transport passengers short distances on scheduled intercity services over established routes." sqref="B205"/>
    <dataValidation allowBlank="1" showInputMessage="1" showErrorMessage="1" promptTitle="Description:" prompt="Drives a heavy truck, requiring a specially endorsed class of licence, to transport bulky goods." sqref="B206"/>
    <dataValidation allowBlank="1" showInputMessage="1" showErrorMessage="1" promptTitle="Description:" prompt="Operates plant to apply markings to roads and other surfaces such as car parks, airports and sports grounds." sqref="B207"/>
    <dataValidation allowBlank="1" showInputMessage="1" showErrorMessage="1" promptTitle="Description:" prompt="Operates a range of earthmoving plant to assist with the building of roads, rail, water supply, dams, treatment plants and agricultural earthworks." sqref="B208"/>
    <dataValidation allowBlank="1" showInputMessage="1" showErrorMessage="1" promptTitle="Description:" prompt="Operates heavy excavation plant to excavate, move and load earth, rock and rubble." sqref="B209"/>
    <dataValidation allowBlank="1" showInputMessage="1" showErrorMessage="1" promptTitle="Description:" prompt="Operates a grader to spread and level materials in construction projects." sqref="B210"/>
    <dataValidation allowBlank="1" showInputMessage="1" showErrorMessage="1" promptTitle="Description:" prompt="Cleans offices, residential complexes, industrial work areas, industrial machines, construction sites and other commercial premises using heavy duty cleaning equipment." sqref="B213"/>
    <dataValidation allowBlank="1" showInputMessage="1" showErrorMessage="1" promptTitle="Description:" prompt="Serves tea to guests." sqref="B214"/>
    <dataValidation allowBlank="1" showInputMessage="1" showErrorMessage="1" promptTitle="Description:" prompt="Maintains and cleans a residential building, school, office, holiday camp or caravan park and associated grounds." sqref="B215"/>
    <dataValidation allowBlank="1" showInputMessage="1" showErrorMessage="1" promptTitle="Description:" prompt="Cleans and keeps swimming pools in good condition." sqref="B216"/>
    <dataValidation allowBlank="1" showInputMessage="1" showErrorMessage="1" promptTitle="Description:" prompt="Assists in cultivating and maintaining gardens." sqref="B217"/>
    <dataValidation allowBlank="1" showInputMessage="1" showErrorMessage="1" promptTitle="Description:" prompt="Performs routine tasks in erecting and repairing structures and facilities on building and construction sites and in factories producing prefabricated building components." sqref="B218"/>
    <dataValidation allowBlank="1" showInputMessage="1" showErrorMessage="1" promptTitle="Descriptions:" prompt="Performs routine tasks in maintaining drainage, sewerage and storm water systems." sqref="B219"/>
    <dataValidation allowBlank="1" showInputMessage="1" showErrorMessage="1" promptTitle="Description:" prompt="Performs routine tasks in excavating earth, clearing and levelling sites, and digging irrigation channels." sqref="B220"/>
    <dataValidation allowBlank="1" showInputMessage="1" showErrorMessage="1" promptTitle="Description:" prompt="Performs routine tasks in fabricating, laying, installing and maintaining pipes, fixtures, water meters and regulators." sqref="B221"/>
    <dataValidation allowBlank="1" showInputMessage="1" showErrorMessage="1" promptTitle="Description:" prompt="Collects household, commercial and industrial waste for recycling and disposal. " sqref="B222"/>
    <dataValidation allowBlank="1" showInputMessage="1" showErrorMessage="1" promptTitle="Description:" prompt="Cleans, paints, repairs and maintains buildings, grounds and facilities." sqref="B223"/>
    <dataValidation allowBlank="1" showInputMessage="1" showErrorMessage="1" promptTitle="Description:" prompt="Reads electric, gas and water meters, records usage, inspects meters and connections for defects and damage, and reports irregularities." sqref="B224"/>
    <dataValidation allowBlank="1" showInputMessage="1" showErrorMessage="1" promptTitle="Description:" prompt="Assists electrical and telecommunications trades workers to install and maintain electrical and telecommunications systems." sqref="B225"/>
  </dataValidations>
  <hyperlinks>
    <hyperlink ref="B232" location="'Contents Page'!A1" display="BACK TO TABLE OF CONTENTS"/>
  </hyperlinks>
  <pageMargins left="0.25" right="0.25" top="0.75000000000000011" bottom="0.75000000000000011" header="0.30000000000000004" footer="0.30000000000000004"/>
  <pageSetup paperSize="9" orientation="landscape" horizontalDpi="4294967292" verticalDpi="429496729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0"/>
  <sheetViews>
    <sheetView workbookViewId="0">
      <pane ySplit="4" topLeftCell="A122" activePane="bottomLeft" state="frozen"/>
      <selection pane="bottomLeft" activeCell="S225" sqref="S225"/>
    </sheetView>
  </sheetViews>
  <sheetFormatPr defaultColWidth="10.875" defaultRowHeight="12.75" x14ac:dyDescent="0.2"/>
  <cols>
    <col min="1" max="1" width="6.625" style="2" customWidth="1"/>
    <col min="2" max="2" width="31.5" style="2" customWidth="1"/>
    <col min="3" max="10" width="4.625" style="67" customWidth="1"/>
    <col min="11" max="11" width="5.375" style="69" customWidth="1"/>
    <col min="12" max="14" width="5.125" style="2" customWidth="1"/>
    <col min="15" max="15" width="5.875" style="53" customWidth="1"/>
    <col min="16" max="16" width="5.875" style="67" customWidth="1"/>
    <col min="17" max="17" width="6" style="67" customWidth="1"/>
    <col min="18" max="16384" width="10.875" style="2"/>
  </cols>
  <sheetData>
    <row r="1" spans="1:17" ht="30" customHeight="1" x14ac:dyDescent="0.2">
      <c r="A1" s="1103" t="s">
        <v>583</v>
      </c>
      <c r="B1" s="1103"/>
      <c r="C1" s="1103"/>
      <c r="D1" s="1103"/>
      <c r="E1" s="1103"/>
      <c r="F1" s="1103"/>
      <c r="G1" s="1103"/>
      <c r="H1" s="1103"/>
      <c r="I1" s="1103"/>
      <c r="J1" s="1103"/>
      <c r="K1" s="1103"/>
      <c r="L1" s="1103"/>
      <c r="M1" s="1103"/>
      <c r="N1" s="1103"/>
      <c r="O1" s="1103"/>
      <c r="P1" s="1103"/>
      <c r="Q1" s="1103"/>
    </row>
    <row r="2" spans="1:17" s="67" customFormat="1" ht="24.95" customHeight="1" x14ac:dyDescent="0.2">
      <c r="A2" s="983" t="s">
        <v>573</v>
      </c>
      <c r="B2" s="983"/>
      <c r="C2" s="983"/>
      <c r="D2" s="983"/>
      <c r="E2" s="983"/>
      <c r="F2" s="983"/>
      <c r="G2" s="983"/>
      <c r="H2" s="983"/>
      <c r="I2" s="983"/>
      <c r="J2" s="983"/>
      <c r="K2" s="983"/>
      <c r="L2" s="983"/>
      <c r="M2" s="983"/>
      <c r="N2" s="983"/>
      <c r="O2" s="983"/>
      <c r="P2" s="983"/>
      <c r="Q2" s="983"/>
    </row>
    <row r="3" spans="1:17" x14ac:dyDescent="0.2">
      <c r="A3" s="1075" t="s">
        <v>360</v>
      </c>
      <c r="B3" s="918" t="s">
        <v>54</v>
      </c>
      <c r="C3" s="918" t="s">
        <v>55</v>
      </c>
      <c r="D3" s="918"/>
      <c r="E3" s="918"/>
      <c r="F3" s="918"/>
      <c r="G3" s="918" t="s">
        <v>56</v>
      </c>
      <c r="H3" s="918"/>
      <c r="I3" s="918"/>
      <c r="J3" s="918"/>
      <c r="K3" s="321" t="s">
        <v>57</v>
      </c>
      <c r="L3" s="918" t="s">
        <v>361</v>
      </c>
      <c r="M3" s="918"/>
      <c r="N3" s="918"/>
      <c r="O3" s="1076" t="s">
        <v>332</v>
      </c>
      <c r="P3" s="918" t="s">
        <v>58</v>
      </c>
      <c r="Q3" s="918"/>
    </row>
    <row r="4" spans="1:17" ht="27" x14ac:dyDescent="0.2">
      <c r="A4" s="1075"/>
      <c r="B4" s="918"/>
      <c r="C4" s="321" t="s">
        <v>60</v>
      </c>
      <c r="D4" s="321" t="s">
        <v>61</v>
      </c>
      <c r="E4" s="321" t="s">
        <v>62</v>
      </c>
      <c r="F4" s="321" t="s">
        <v>63</v>
      </c>
      <c r="G4" s="321" t="s">
        <v>60</v>
      </c>
      <c r="H4" s="321" t="s">
        <v>61</v>
      </c>
      <c r="I4" s="321" t="s">
        <v>62</v>
      </c>
      <c r="J4" s="321" t="s">
        <v>63</v>
      </c>
      <c r="K4" s="341">
        <f>'Section H1-H4_Planned PIVOTAL '!K34</f>
        <v>0</v>
      </c>
      <c r="L4" s="212" t="s">
        <v>500</v>
      </c>
      <c r="M4" s="322" t="s">
        <v>505</v>
      </c>
      <c r="N4" s="322" t="s">
        <v>64</v>
      </c>
      <c r="O4" s="1077"/>
      <c r="P4" s="321" t="s">
        <v>143</v>
      </c>
      <c r="Q4" s="321" t="s">
        <v>144</v>
      </c>
    </row>
    <row r="5" spans="1:17" x14ac:dyDescent="0.2">
      <c r="A5" s="1071" t="s">
        <v>65</v>
      </c>
      <c r="B5" s="1071"/>
      <c r="C5" s="1071"/>
      <c r="D5" s="1071"/>
      <c r="E5" s="1071"/>
      <c r="F5" s="1071"/>
      <c r="G5" s="1071"/>
      <c r="H5" s="1071"/>
      <c r="I5" s="1071"/>
      <c r="J5" s="1071"/>
      <c r="K5" s="1071"/>
      <c r="L5" s="1071"/>
      <c r="M5" s="1071"/>
      <c r="N5" s="1071"/>
      <c r="O5" s="1071"/>
      <c r="P5" s="1071"/>
      <c r="Q5" s="1071"/>
    </row>
    <row r="6" spans="1:17" x14ac:dyDescent="0.2">
      <c r="A6" s="1070" t="s">
        <v>66</v>
      </c>
      <c r="B6" s="1070"/>
      <c r="C6" s="1070"/>
      <c r="D6" s="1070"/>
      <c r="E6" s="1070"/>
      <c r="F6" s="1070"/>
      <c r="G6" s="1070"/>
      <c r="H6" s="1070"/>
      <c r="I6" s="1070"/>
      <c r="J6" s="1070"/>
      <c r="K6" s="1070"/>
      <c r="L6" s="1070"/>
      <c r="M6" s="1070"/>
      <c r="N6" s="1070"/>
      <c r="O6" s="1070"/>
      <c r="P6" s="1070"/>
      <c r="Q6" s="1070"/>
    </row>
    <row r="7" spans="1:17" ht="13.5" x14ac:dyDescent="0.25">
      <c r="A7" s="153">
        <v>111101</v>
      </c>
      <c r="B7" s="317" t="s">
        <v>132</v>
      </c>
      <c r="C7" s="291"/>
      <c r="D7" s="291"/>
      <c r="E7" s="291"/>
      <c r="F7" s="291"/>
      <c r="G7" s="291"/>
      <c r="H7" s="291"/>
      <c r="I7" s="291"/>
      <c r="J7" s="291"/>
      <c r="K7" s="293">
        <f t="shared" ref="K7:K13" si="0">SUM(C7:J7)</f>
        <v>0</v>
      </c>
      <c r="L7" s="292"/>
      <c r="M7" s="292"/>
      <c r="N7" s="292"/>
      <c r="O7" s="294">
        <f t="shared" ref="O7:O13" si="1">SUM(L7:N7)</f>
        <v>0</v>
      </c>
      <c r="P7" s="291"/>
      <c r="Q7" s="291"/>
    </row>
    <row r="8" spans="1:17" ht="13.5" x14ac:dyDescent="0.25">
      <c r="A8" s="153">
        <v>111101</v>
      </c>
      <c r="B8" s="317" t="s">
        <v>267</v>
      </c>
      <c r="C8" s="291"/>
      <c r="D8" s="291"/>
      <c r="E8" s="291"/>
      <c r="F8" s="291"/>
      <c r="G8" s="291"/>
      <c r="H8" s="291"/>
      <c r="I8" s="291"/>
      <c r="J8" s="291"/>
      <c r="K8" s="293">
        <f t="shared" si="0"/>
        <v>0</v>
      </c>
      <c r="L8" s="292"/>
      <c r="M8" s="292"/>
      <c r="N8" s="292"/>
      <c r="O8" s="294">
        <f t="shared" si="1"/>
        <v>0</v>
      </c>
      <c r="P8" s="291"/>
      <c r="Q8" s="291"/>
    </row>
    <row r="9" spans="1:17" ht="13.5" x14ac:dyDescent="0.25">
      <c r="A9" s="154">
        <v>111101</v>
      </c>
      <c r="B9" s="318" t="s">
        <v>269</v>
      </c>
      <c r="C9" s="291"/>
      <c r="D9" s="291"/>
      <c r="E9" s="291"/>
      <c r="F9" s="291"/>
      <c r="G9" s="291"/>
      <c r="H9" s="291"/>
      <c r="I9" s="291"/>
      <c r="J9" s="291"/>
      <c r="K9" s="293">
        <f t="shared" si="0"/>
        <v>0</v>
      </c>
      <c r="L9" s="292"/>
      <c r="M9" s="292"/>
      <c r="N9" s="292"/>
      <c r="O9" s="294">
        <f t="shared" si="1"/>
        <v>0</v>
      </c>
      <c r="P9" s="291"/>
      <c r="Q9" s="291"/>
    </row>
    <row r="10" spans="1:17" ht="13.5" x14ac:dyDescent="0.25">
      <c r="A10" s="154">
        <v>111101</v>
      </c>
      <c r="B10" s="318" t="s">
        <v>268</v>
      </c>
      <c r="C10" s="291"/>
      <c r="D10" s="291"/>
      <c r="E10" s="291"/>
      <c r="F10" s="291"/>
      <c r="G10" s="291"/>
      <c r="H10" s="291"/>
      <c r="I10" s="291"/>
      <c r="J10" s="291"/>
      <c r="K10" s="293">
        <f t="shared" si="0"/>
        <v>0</v>
      </c>
      <c r="L10" s="292"/>
      <c r="M10" s="292"/>
      <c r="N10" s="292"/>
      <c r="O10" s="294">
        <f t="shared" si="1"/>
        <v>0</v>
      </c>
      <c r="P10" s="291"/>
      <c r="Q10" s="291"/>
    </row>
    <row r="11" spans="1:17" ht="13.5" x14ac:dyDescent="0.25">
      <c r="A11" s="154">
        <v>111101</v>
      </c>
      <c r="B11" s="318" t="s">
        <v>445</v>
      </c>
      <c r="C11" s="291"/>
      <c r="D11" s="291"/>
      <c r="E11" s="291"/>
      <c r="F11" s="291"/>
      <c r="G11" s="291"/>
      <c r="H11" s="291"/>
      <c r="I11" s="291"/>
      <c r="J11" s="291"/>
      <c r="K11" s="293">
        <f t="shared" si="0"/>
        <v>0</v>
      </c>
      <c r="L11" s="292"/>
      <c r="M11" s="292"/>
      <c r="N11" s="292"/>
      <c r="O11" s="294">
        <f t="shared" si="1"/>
        <v>0</v>
      </c>
      <c r="P11" s="291"/>
      <c r="Q11" s="291"/>
    </row>
    <row r="12" spans="1:17" ht="13.5" x14ac:dyDescent="0.25">
      <c r="A12" s="154">
        <v>111301</v>
      </c>
      <c r="B12" s="318" t="s">
        <v>457</v>
      </c>
      <c r="C12" s="291"/>
      <c r="D12" s="291"/>
      <c r="E12" s="291"/>
      <c r="F12" s="291"/>
      <c r="G12" s="291"/>
      <c r="H12" s="291"/>
      <c r="I12" s="291"/>
      <c r="J12" s="291"/>
      <c r="K12" s="293">
        <f t="shared" si="0"/>
        <v>0</v>
      </c>
      <c r="L12" s="292"/>
      <c r="M12" s="292"/>
      <c r="N12" s="292"/>
      <c r="O12" s="294">
        <f t="shared" si="1"/>
        <v>0</v>
      </c>
      <c r="P12" s="291"/>
      <c r="Q12" s="291"/>
    </row>
    <row r="13" spans="1:17" ht="13.5" x14ac:dyDescent="0.25">
      <c r="A13" s="154">
        <v>111301</v>
      </c>
      <c r="B13" s="318" t="s">
        <v>458</v>
      </c>
      <c r="C13" s="291"/>
      <c r="D13" s="291"/>
      <c r="E13" s="291"/>
      <c r="F13" s="291"/>
      <c r="G13" s="291"/>
      <c r="H13" s="291"/>
      <c r="I13" s="291"/>
      <c r="J13" s="291"/>
      <c r="K13" s="293">
        <f t="shared" si="0"/>
        <v>0</v>
      </c>
      <c r="L13" s="292"/>
      <c r="M13" s="292"/>
      <c r="N13" s="292"/>
      <c r="O13" s="294">
        <f t="shared" si="1"/>
        <v>0</v>
      </c>
      <c r="P13" s="291"/>
      <c r="Q13" s="291"/>
    </row>
    <row r="14" spans="1:17" ht="13.5" x14ac:dyDescent="0.25">
      <c r="A14" s="1086" t="s">
        <v>67</v>
      </c>
      <c r="B14" s="1087"/>
      <c r="C14" s="295">
        <f>SUM(C7:C13)</f>
        <v>0</v>
      </c>
      <c r="D14" s="295">
        <f>SUM(D7:D13)</f>
        <v>0</v>
      </c>
      <c r="E14" s="295">
        <f t="shared" ref="E14:Q14" si="2">SUM(E7:E13)</f>
        <v>0</v>
      </c>
      <c r="F14" s="295">
        <f t="shared" si="2"/>
        <v>0</v>
      </c>
      <c r="G14" s="295">
        <f t="shared" si="2"/>
        <v>0</v>
      </c>
      <c r="H14" s="295">
        <f t="shared" si="2"/>
        <v>0</v>
      </c>
      <c r="I14" s="295">
        <f t="shared" si="2"/>
        <v>0</v>
      </c>
      <c r="J14" s="295">
        <f t="shared" si="2"/>
        <v>0</v>
      </c>
      <c r="K14" s="295">
        <f>SUM(K7:K13)</f>
        <v>0</v>
      </c>
      <c r="L14" s="295">
        <f t="shared" si="2"/>
        <v>0</v>
      </c>
      <c r="M14" s="295">
        <f t="shared" si="2"/>
        <v>0</v>
      </c>
      <c r="N14" s="295">
        <f t="shared" si="2"/>
        <v>0</v>
      </c>
      <c r="O14" s="295">
        <f>SUM(O7:O13)</f>
        <v>0</v>
      </c>
      <c r="P14" s="295">
        <f t="shared" si="2"/>
        <v>0</v>
      </c>
      <c r="Q14" s="295">
        <f t="shared" si="2"/>
        <v>0</v>
      </c>
    </row>
    <row r="15" spans="1:17" x14ac:dyDescent="0.2">
      <c r="A15" s="1066" t="s">
        <v>68</v>
      </c>
      <c r="B15" s="1067"/>
      <c r="C15" s="1067"/>
      <c r="D15" s="1067"/>
      <c r="E15" s="1067"/>
      <c r="F15" s="1067"/>
      <c r="G15" s="1067"/>
      <c r="H15" s="1067"/>
      <c r="I15" s="1067"/>
      <c r="J15" s="1067"/>
      <c r="K15" s="1067"/>
      <c r="L15" s="1067"/>
      <c r="M15" s="1067"/>
      <c r="N15" s="1067"/>
      <c r="O15" s="1067"/>
      <c r="P15" s="1067"/>
      <c r="Q15" s="1067"/>
    </row>
    <row r="16" spans="1:17" ht="13.5" x14ac:dyDescent="0.25">
      <c r="A16" s="155">
        <v>111203</v>
      </c>
      <c r="B16" s="233" t="s">
        <v>131</v>
      </c>
      <c r="C16" s="291"/>
      <c r="D16" s="291"/>
      <c r="E16" s="291"/>
      <c r="F16" s="291"/>
      <c r="G16" s="291"/>
      <c r="H16" s="291"/>
      <c r="I16" s="291"/>
      <c r="J16" s="291"/>
      <c r="K16" s="293">
        <f t="shared" ref="K16:K62" si="3">SUM(C16:J16)</f>
        <v>0</v>
      </c>
      <c r="L16" s="292"/>
      <c r="M16" s="292"/>
      <c r="N16" s="292"/>
      <c r="O16" s="294">
        <f>SUM(L16:N16)</f>
        <v>0</v>
      </c>
      <c r="P16" s="291"/>
      <c r="Q16" s="291"/>
    </row>
    <row r="17" spans="1:17" ht="13.5" x14ac:dyDescent="0.25">
      <c r="A17" s="155">
        <v>111203</v>
      </c>
      <c r="B17" s="239" t="s">
        <v>320</v>
      </c>
      <c r="C17" s="291"/>
      <c r="D17" s="291"/>
      <c r="E17" s="291"/>
      <c r="F17" s="291"/>
      <c r="G17" s="291"/>
      <c r="H17" s="291"/>
      <c r="I17" s="291"/>
      <c r="J17" s="291"/>
      <c r="K17" s="293">
        <f t="shared" si="3"/>
        <v>0</v>
      </c>
      <c r="L17" s="292"/>
      <c r="M17" s="292"/>
      <c r="N17" s="292"/>
      <c r="O17" s="294">
        <f t="shared" ref="O17:O63" si="4">SUM(L17:N17)</f>
        <v>0</v>
      </c>
      <c r="P17" s="291"/>
      <c r="Q17" s="291"/>
    </row>
    <row r="18" spans="1:17" ht="13.5" x14ac:dyDescent="0.25">
      <c r="A18" s="155">
        <v>111203</v>
      </c>
      <c r="B18" s="239" t="s">
        <v>190</v>
      </c>
      <c r="C18" s="291"/>
      <c r="D18" s="291"/>
      <c r="E18" s="291"/>
      <c r="F18" s="291"/>
      <c r="G18" s="291"/>
      <c r="H18" s="291"/>
      <c r="I18" s="291"/>
      <c r="J18" s="291"/>
      <c r="K18" s="293">
        <f t="shared" si="3"/>
        <v>0</v>
      </c>
      <c r="L18" s="292"/>
      <c r="M18" s="292"/>
      <c r="N18" s="292"/>
      <c r="O18" s="294">
        <f t="shared" si="4"/>
        <v>0</v>
      </c>
      <c r="P18" s="291"/>
      <c r="Q18" s="291"/>
    </row>
    <row r="19" spans="1:17" ht="13.5" x14ac:dyDescent="0.25">
      <c r="A19" s="155">
        <v>111204</v>
      </c>
      <c r="B19" s="240" t="s">
        <v>256</v>
      </c>
      <c r="C19" s="291"/>
      <c r="D19" s="291"/>
      <c r="E19" s="291"/>
      <c r="F19" s="291"/>
      <c r="G19" s="291"/>
      <c r="H19" s="291"/>
      <c r="I19" s="291"/>
      <c r="J19" s="291"/>
      <c r="K19" s="293">
        <f t="shared" si="3"/>
        <v>0</v>
      </c>
      <c r="L19" s="292"/>
      <c r="M19" s="292"/>
      <c r="N19" s="292"/>
      <c r="O19" s="294">
        <f t="shared" si="4"/>
        <v>0</v>
      </c>
      <c r="P19" s="291"/>
      <c r="Q19" s="291"/>
    </row>
    <row r="20" spans="1:17" ht="13.5" x14ac:dyDescent="0.25">
      <c r="A20" s="155">
        <v>121101</v>
      </c>
      <c r="B20" s="240" t="s">
        <v>153</v>
      </c>
      <c r="C20" s="291"/>
      <c r="D20" s="291"/>
      <c r="E20" s="291"/>
      <c r="F20" s="291"/>
      <c r="G20" s="291"/>
      <c r="H20" s="291"/>
      <c r="I20" s="291"/>
      <c r="J20" s="291"/>
      <c r="K20" s="293">
        <f t="shared" si="3"/>
        <v>0</v>
      </c>
      <c r="L20" s="292"/>
      <c r="M20" s="292"/>
      <c r="N20" s="292"/>
      <c r="O20" s="294">
        <f t="shared" si="4"/>
        <v>0</v>
      </c>
      <c r="P20" s="291"/>
      <c r="Q20" s="291"/>
    </row>
    <row r="21" spans="1:17" ht="13.5" x14ac:dyDescent="0.25">
      <c r="A21" s="155">
        <v>121102</v>
      </c>
      <c r="B21" s="239" t="s">
        <v>154</v>
      </c>
      <c r="C21" s="291"/>
      <c r="D21" s="291"/>
      <c r="E21" s="291"/>
      <c r="F21" s="291"/>
      <c r="G21" s="291"/>
      <c r="H21" s="291"/>
      <c r="I21" s="291"/>
      <c r="J21" s="291"/>
      <c r="K21" s="293">
        <f t="shared" si="3"/>
        <v>0</v>
      </c>
      <c r="L21" s="292"/>
      <c r="M21" s="292"/>
      <c r="N21" s="292"/>
      <c r="O21" s="294">
        <f t="shared" si="4"/>
        <v>0</v>
      </c>
      <c r="P21" s="291"/>
      <c r="Q21" s="291"/>
    </row>
    <row r="22" spans="1:17" ht="13.5" x14ac:dyDescent="0.25">
      <c r="A22" s="155">
        <v>121103</v>
      </c>
      <c r="B22" s="239" t="s">
        <v>167</v>
      </c>
      <c r="C22" s="291"/>
      <c r="D22" s="291"/>
      <c r="E22" s="291"/>
      <c r="F22" s="291"/>
      <c r="G22" s="291"/>
      <c r="H22" s="291"/>
      <c r="I22" s="291"/>
      <c r="J22" s="291"/>
      <c r="K22" s="293">
        <f t="shared" si="3"/>
        <v>0</v>
      </c>
      <c r="L22" s="292"/>
      <c r="M22" s="292"/>
      <c r="N22" s="292"/>
      <c r="O22" s="294">
        <f t="shared" si="4"/>
        <v>0</v>
      </c>
      <c r="P22" s="291"/>
      <c r="Q22" s="291"/>
    </row>
    <row r="23" spans="1:17" ht="13.5" x14ac:dyDescent="0.25">
      <c r="A23" s="155">
        <v>121104</v>
      </c>
      <c r="B23" s="239" t="s">
        <v>155</v>
      </c>
      <c r="C23" s="291"/>
      <c r="D23" s="291"/>
      <c r="E23" s="291"/>
      <c r="F23" s="291"/>
      <c r="G23" s="291"/>
      <c r="H23" s="291"/>
      <c r="I23" s="291"/>
      <c r="J23" s="291"/>
      <c r="K23" s="293">
        <f t="shared" si="3"/>
        <v>0</v>
      </c>
      <c r="L23" s="292"/>
      <c r="M23" s="292"/>
      <c r="N23" s="292"/>
      <c r="O23" s="294">
        <f t="shared" si="4"/>
        <v>0</v>
      </c>
      <c r="P23" s="291"/>
      <c r="Q23" s="291"/>
    </row>
    <row r="24" spans="1:17" ht="13.5" x14ac:dyDescent="0.25">
      <c r="A24" s="155">
        <v>121201</v>
      </c>
      <c r="B24" s="233" t="s">
        <v>69</v>
      </c>
      <c r="C24" s="291"/>
      <c r="D24" s="291"/>
      <c r="E24" s="291"/>
      <c r="F24" s="291"/>
      <c r="G24" s="291"/>
      <c r="H24" s="291"/>
      <c r="I24" s="291"/>
      <c r="J24" s="291"/>
      <c r="K24" s="293">
        <f t="shared" si="3"/>
        <v>0</v>
      </c>
      <c r="L24" s="292"/>
      <c r="M24" s="292"/>
      <c r="N24" s="292"/>
      <c r="O24" s="294">
        <f t="shared" si="4"/>
        <v>0</v>
      </c>
      <c r="P24" s="291"/>
      <c r="Q24" s="291"/>
    </row>
    <row r="25" spans="1:17" ht="13.5" x14ac:dyDescent="0.25">
      <c r="A25" s="155">
        <v>121202</v>
      </c>
      <c r="B25" s="239" t="s">
        <v>156</v>
      </c>
      <c r="C25" s="291"/>
      <c r="D25" s="291"/>
      <c r="E25" s="291"/>
      <c r="F25" s="291"/>
      <c r="G25" s="291"/>
      <c r="H25" s="291"/>
      <c r="I25" s="291"/>
      <c r="J25" s="291"/>
      <c r="K25" s="293">
        <f t="shared" si="3"/>
        <v>0</v>
      </c>
      <c r="L25" s="292"/>
      <c r="M25" s="292"/>
      <c r="N25" s="292"/>
      <c r="O25" s="294">
        <f t="shared" si="4"/>
        <v>0</v>
      </c>
      <c r="P25" s="291"/>
      <c r="Q25" s="291"/>
    </row>
    <row r="26" spans="1:17" ht="13.5" x14ac:dyDescent="0.25">
      <c r="A26" s="155">
        <v>121203</v>
      </c>
      <c r="B26" s="239" t="s">
        <v>282</v>
      </c>
      <c r="C26" s="291"/>
      <c r="D26" s="291"/>
      <c r="E26" s="291"/>
      <c r="F26" s="291"/>
      <c r="G26" s="291"/>
      <c r="H26" s="291"/>
      <c r="I26" s="291"/>
      <c r="J26" s="291"/>
      <c r="K26" s="293">
        <f t="shared" si="3"/>
        <v>0</v>
      </c>
      <c r="L26" s="292"/>
      <c r="M26" s="292"/>
      <c r="N26" s="292"/>
      <c r="O26" s="294">
        <f t="shared" si="4"/>
        <v>0</v>
      </c>
      <c r="P26" s="291"/>
      <c r="Q26" s="291"/>
    </row>
    <row r="27" spans="1:17" ht="13.5" x14ac:dyDescent="0.25">
      <c r="A27" s="155">
        <v>121204</v>
      </c>
      <c r="B27" s="239" t="s">
        <v>281</v>
      </c>
      <c r="C27" s="291"/>
      <c r="D27" s="291"/>
      <c r="E27" s="291"/>
      <c r="F27" s="291"/>
      <c r="G27" s="291"/>
      <c r="H27" s="291"/>
      <c r="I27" s="291"/>
      <c r="J27" s="291"/>
      <c r="K27" s="293">
        <f t="shared" si="3"/>
        <v>0</v>
      </c>
      <c r="L27" s="292"/>
      <c r="M27" s="292"/>
      <c r="N27" s="292"/>
      <c r="O27" s="294">
        <f t="shared" si="4"/>
        <v>0</v>
      </c>
      <c r="P27" s="291"/>
      <c r="Q27" s="291"/>
    </row>
    <row r="28" spans="1:17" ht="13.5" x14ac:dyDescent="0.25">
      <c r="A28" s="155">
        <v>121205</v>
      </c>
      <c r="B28" s="239" t="s">
        <v>157</v>
      </c>
      <c r="C28" s="291"/>
      <c r="D28" s="291"/>
      <c r="E28" s="291"/>
      <c r="F28" s="291"/>
      <c r="G28" s="291"/>
      <c r="H28" s="291"/>
      <c r="I28" s="291"/>
      <c r="J28" s="291"/>
      <c r="K28" s="293">
        <f t="shared" si="3"/>
        <v>0</v>
      </c>
      <c r="L28" s="292"/>
      <c r="M28" s="292"/>
      <c r="N28" s="292"/>
      <c r="O28" s="294">
        <f t="shared" si="4"/>
        <v>0</v>
      </c>
      <c r="P28" s="291"/>
      <c r="Q28" s="291"/>
    </row>
    <row r="29" spans="1:17" ht="13.5" x14ac:dyDescent="0.25">
      <c r="A29" s="155">
        <v>121206</v>
      </c>
      <c r="B29" s="239" t="s">
        <v>280</v>
      </c>
      <c r="C29" s="291"/>
      <c r="D29" s="291"/>
      <c r="E29" s="291"/>
      <c r="F29" s="291"/>
      <c r="G29" s="291"/>
      <c r="H29" s="291"/>
      <c r="I29" s="291"/>
      <c r="J29" s="291"/>
      <c r="K29" s="293">
        <f t="shared" si="3"/>
        <v>0</v>
      </c>
      <c r="L29" s="292"/>
      <c r="M29" s="292"/>
      <c r="N29" s="292"/>
      <c r="O29" s="294">
        <f t="shared" si="4"/>
        <v>0</v>
      </c>
      <c r="P29" s="291"/>
      <c r="Q29" s="291"/>
    </row>
    <row r="30" spans="1:17" ht="13.5" x14ac:dyDescent="0.25">
      <c r="A30" s="155">
        <v>121301</v>
      </c>
      <c r="B30" s="239" t="s">
        <v>322</v>
      </c>
      <c r="C30" s="291"/>
      <c r="D30" s="291"/>
      <c r="E30" s="291"/>
      <c r="F30" s="291"/>
      <c r="G30" s="291"/>
      <c r="H30" s="291"/>
      <c r="I30" s="291"/>
      <c r="J30" s="291"/>
      <c r="K30" s="293">
        <f t="shared" si="3"/>
        <v>0</v>
      </c>
      <c r="L30" s="292"/>
      <c r="M30" s="292"/>
      <c r="N30" s="292"/>
      <c r="O30" s="294">
        <f t="shared" si="4"/>
        <v>0</v>
      </c>
      <c r="P30" s="291"/>
      <c r="Q30" s="291"/>
    </row>
    <row r="31" spans="1:17" ht="13.5" x14ac:dyDescent="0.25">
      <c r="A31" s="155">
        <v>121902</v>
      </c>
      <c r="B31" s="233" t="s">
        <v>70</v>
      </c>
      <c r="C31" s="291"/>
      <c r="D31" s="291"/>
      <c r="E31" s="291"/>
      <c r="F31" s="291"/>
      <c r="G31" s="291"/>
      <c r="H31" s="291"/>
      <c r="I31" s="291"/>
      <c r="J31" s="291"/>
      <c r="K31" s="293">
        <f t="shared" si="3"/>
        <v>0</v>
      </c>
      <c r="L31" s="292"/>
      <c r="M31" s="292"/>
      <c r="N31" s="292"/>
      <c r="O31" s="294">
        <f t="shared" si="4"/>
        <v>0</v>
      </c>
      <c r="P31" s="291"/>
      <c r="Q31" s="291"/>
    </row>
    <row r="32" spans="1:17" ht="13.5" x14ac:dyDescent="0.25">
      <c r="A32" s="155">
        <v>121903</v>
      </c>
      <c r="B32" s="233" t="s">
        <v>260</v>
      </c>
      <c r="C32" s="291"/>
      <c r="D32" s="291"/>
      <c r="E32" s="291"/>
      <c r="F32" s="291"/>
      <c r="G32" s="291"/>
      <c r="H32" s="291"/>
      <c r="I32" s="291"/>
      <c r="J32" s="291"/>
      <c r="K32" s="293">
        <f t="shared" si="3"/>
        <v>0</v>
      </c>
      <c r="L32" s="292"/>
      <c r="M32" s="292"/>
      <c r="N32" s="292"/>
      <c r="O32" s="294">
        <f t="shared" si="4"/>
        <v>0</v>
      </c>
      <c r="P32" s="291"/>
      <c r="Q32" s="291"/>
    </row>
    <row r="33" spans="1:17" ht="13.5" x14ac:dyDescent="0.25">
      <c r="A33" s="155">
        <v>121904</v>
      </c>
      <c r="B33" s="233" t="s">
        <v>283</v>
      </c>
      <c r="C33" s="291"/>
      <c r="D33" s="291"/>
      <c r="E33" s="291"/>
      <c r="F33" s="291"/>
      <c r="G33" s="291"/>
      <c r="H33" s="291"/>
      <c r="I33" s="291"/>
      <c r="J33" s="291"/>
      <c r="K33" s="293">
        <f t="shared" si="3"/>
        <v>0</v>
      </c>
      <c r="L33" s="292"/>
      <c r="M33" s="292"/>
      <c r="N33" s="292"/>
      <c r="O33" s="294">
        <f t="shared" si="4"/>
        <v>0</v>
      </c>
      <c r="P33" s="291"/>
      <c r="Q33" s="291"/>
    </row>
    <row r="34" spans="1:17" ht="13.5" x14ac:dyDescent="0.25">
      <c r="A34" s="155">
        <v>121905</v>
      </c>
      <c r="B34" s="233" t="s">
        <v>158</v>
      </c>
      <c r="C34" s="291"/>
      <c r="D34" s="291"/>
      <c r="E34" s="291"/>
      <c r="F34" s="291"/>
      <c r="G34" s="291"/>
      <c r="H34" s="291"/>
      <c r="I34" s="291"/>
      <c r="J34" s="291"/>
      <c r="K34" s="293">
        <f t="shared" si="3"/>
        <v>0</v>
      </c>
      <c r="L34" s="292"/>
      <c r="M34" s="292"/>
      <c r="N34" s="292"/>
      <c r="O34" s="294">
        <f t="shared" si="4"/>
        <v>0</v>
      </c>
      <c r="P34" s="291"/>
      <c r="Q34" s="291"/>
    </row>
    <row r="35" spans="1:17" ht="13.5" x14ac:dyDescent="0.25">
      <c r="A35" s="155">
        <v>121908</v>
      </c>
      <c r="B35" s="233" t="s">
        <v>159</v>
      </c>
      <c r="C35" s="291"/>
      <c r="D35" s="291"/>
      <c r="E35" s="291"/>
      <c r="F35" s="291"/>
      <c r="G35" s="291"/>
      <c r="H35" s="291"/>
      <c r="I35" s="291"/>
      <c r="J35" s="291"/>
      <c r="K35" s="293">
        <f t="shared" si="3"/>
        <v>0</v>
      </c>
      <c r="L35" s="292"/>
      <c r="M35" s="292"/>
      <c r="N35" s="292"/>
      <c r="O35" s="294">
        <f t="shared" si="4"/>
        <v>0</v>
      </c>
      <c r="P35" s="291"/>
      <c r="Q35" s="291"/>
    </row>
    <row r="36" spans="1:17" ht="13.5" x14ac:dyDescent="0.25">
      <c r="A36" s="155">
        <v>122103</v>
      </c>
      <c r="B36" s="233" t="s">
        <v>160</v>
      </c>
      <c r="C36" s="291"/>
      <c r="D36" s="291"/>
      <c r="E36" s="291"/>
      <c r="F36" s="291"/>
      <c r="G36" s="291"/>
      <c r="H36" s="291"/>
      <c r="I36" s="291"/>
      <c r="J36" s="291"/>
      <c r="K36" s="293">
        <f t="shared" si="3"/>
        <v>0</v>
      </c>
      <c r="L36" s="292"/>
      <c r="M36" s="292"/>
      <c r="N36" s="292"/>
      <c r="O36" s="294">
        <f t="shared" si="4"/>
        <v>0</v>
      </c>
      <c r="P36" s="291"/>
      <c r="Q36" s="291"/>
    </row>
    <row r="37" spans="1:17" ht="13.5" x14ac:dyDescent="0.25">
      <c r="A37" s="155">
        <v>122201</v>
      </c>
      <c r="B37" s="232" t="s">
        <v>258</v>
      </c>
      <c r="C37" s="291"/>
      <c r="D37" s="291"/>
      <c r="E37" s="291"/>
      <c r="F37" s="291"/>
      <c r="G37" s="291"/>
      <c r="H37" s="291"/>
      <c r="I37" s="291"/>
      <c r="J37" s="291"/>
      <c r="K37" s="293">
        <f t="shared" si="3"/>
        <v>0</v>
      </c>
      <c r="L37" s="292"/>
      <c r="M37" s="292"/>
      <c r="N37" s="292"/>
      <c r="O37" s="294">
        <f t="shared" si="4"/>
        <v>0</v>
      </c>
      <c r="P37" s="291"/>
      <c r="Q37" s="291"/>
    </row>
    <row r="38" spans="1:17" ht="13.5" x14ac:dyDescent="0.25">
      <c r="A38" s="155">
        <v>122301</v>
      </c>
      <c r="B38" s="232" t="s">
        <v>259</v>
      </c>
      <c r="C38" s="291"/>
      <c r="D38" s="291"/>
      <c r="E38" s="291"/>
      <c r="F38" s="291"/>
      <c r="G38" s="291"/>
      <c r="H38" s="291"/>
      <c r="I38" s="291"/>
      <c r="J38" s="291"/>
      <c r="K38" s="293">
        <f t="shared" si="3"/>
        <v>0</v>
      </c>
      <c r="L38" s="292"/>
      <c r="M38" s="292"/>
      <c r="N38" s="292"/>
      <c r="O38" s="294">
        <f t="shared" si="4"/>
        <v>0</v>
      </c>
      <c r="P38" s="291"/>
      <c r="Q38" s="291"/>
    </row>
    <row r="39" spans="1:17" ht="13.5" x14ac:dyDescent="0.25">
      <c r="A39" s="155">
        <v>132301</v>
      </c>
      <c r="B39" s="233" t="s">
        <v>71</v>
      </c>
      <c r="C39" s="291"/>
      <c r="D39" s="291"/>
      <c r="E39" s="291"/>
      <c r="F39" s="291"/>
      <c r="G39" s="291"/>
      <c r="H39" s="291"/>
      <c r="I39" s="291"/>
      <c r="J39" s="291"/>
      <c r="K39" s="293">
        <f t="shared" si="3"/>
        <v>0</v>
      </c>
      <c r="L39" s="292"/>
      <c r="M39" s="292"/>
      <c r="N39" s="292"/>
      <c r="O39" s="294">
        <f t="shared" si="4"/>
        <v>0</v>
      </c>
      <c r="P39" s="291"/>
      <c r="Q39" s="291"/>
    </row>
    <row r="40" spans="1:17" ht="13.5" x14ac:dyDescent="0.25">
      <c r="A40" s="155">
        <v>132401</v>
      </c>
      <c r="B40" s="233" t="s">
        <v>284</v>
      </c>
      <c r="C40" s="291"/>
      <c r="D40" s="291"/>
      <c r="E40" s="291"/>
      <c r="F40" s="291"/>
      <c r="G40" s="291"/>
      <c r="H40" s="291"/>
      <c r="I40" s="291"/>
      <c r="J40" s="291"/>
      <c r="K40" s="293">
        <f t="shared" si="3"/>
        <v>0</v>
      </c>
      <c r="L40" s="292"/>
      <c r="M40" s="292"/>
      <c r="N40" s="292"/>
      <c r="O40" s="294">
        <f t="shared" si="4"/>
        <v>0</v>
      </c>
      <c r="P40" s="291"/>
      <c r="Q40" s="291"/>
    </row>
    <row r="41" spans="1:17" ht="13.5" x14ac:dyDescent="0.25">
      <c r="A41" s="155">
        <v>132405</v>
      </c>
      <c r="B41" s="233" t="s">
        <v>285</v>
      </c>
      <c r="C41" s="291"/>
      <c r="D41" s="291"/>
      <c r="E41" s="291"/>
      <c r="F41" s="291"/>
      <c r="G41" s="291"/>
      <c r="H41" s="291"/>
      <c r="I41" s="291"/>
      <c r="J41" s="291"/>
      <c r="K41" s="293">
        <f t="shared" si="3"/>
        <v>0</v>
      </c>
      <c r="L41" s="292"/>
      <c r="M41" s="292"/>
      <c r="N41" s="292"/>
      <c r="O41" s="294">
        <f t="shared" si="4"/>
        <v>0</v>
      </c>
      <c r="P41" s="291"/>
      <c r="Q41" s="291"/>
    </row>
    <row r="42" spans="1:17" ht="13.5" x14ac:dyDescent="0.25">
      <c r="A42" s="155">
        <v>133101</v>
      </c>
      <c r="B42" s="233" t="s">
        <v>161</v>
      </c>
      <c r="C42" s="291"/>
      <c r="D42" s="291"/>
      <c r="E42" s="291"/>
      <c r="F42" s="291"/>
      <c r="G42" s="291"/>
      <c r="H42" s="291"/>
      <c r="I42" s="291"/>
      <c r="J42" s="291"/>
      <c r="K42" s="293">
        <f t="shared" si="3"/>
        <v>0</v>
      </c>
      <c r="L42" s="292"/>
      <c r="M42" s="292"/>
      <c r="N42" s="292"/>
      <c r="O42" s="294">
        <f t="shared" si="4"/>
        <v>0</v>
      </c>
      <c r="P42" s="291"/>
      <c r="Q42" s="291"/>
    </row>
    <row r="43" spans="1:17" ht="13.5" x14ac:dyDescent="0.25">
      <c r="A43" s="155">
        <v>133102</v>
      </c>
      <c r="B43" s="233" t="s">
        <v>255</v>
      </c>
      <c r="C43" s="291"/>
      <c r="D43" s="291"/>
      <c r="E43" s="291"/>
      <c r="F43" s="291"/>
      <c r="G43" s="291"/>
      <c r="H43" s="291"/>
      <c r="I43" s="291"/>
      <c r="J43" s="291"/>
      <c r="K43" s="293">
        <f t="shared" si="3"/>
        <v>0</v>
      </c>
      <c r="L43" s="292"/>
      <c r="M43" s="292"/>
      <c r="N43" s="292"/>
      <c r="O43" s="294">
        <f t="shared" si="4"/>
        <v>0</v>
      </c>
      <c r="P43" s="291"/>
      <c r="Q43" s="291"/>
    </row>
    <row r="44" spans="1:17" ht="13.5" x14ac:dyDescent="0.25">
      <c r="A44" s="155">
        <v>133105</v>
      </c>
      <c r="B44" s="194" t="s">
        <v>162</v>
      </c>
      <c r="C44" s="291"/>
      <c r="D44" s="291"/>
      <c r="E44" s="291"/>
      <c r="F44" s="291"/>
      <c r="G44" s="291"/>
      <c r="H44" s="291"/>
      <c r="I44" s="291"/>
      <c r="J44" s="291"/>
      <c r="K44" s="293">
        <f t="shared" si="3"/>
        <v>0</v>
      </c>
      <c r="L44" s="292"/>
      <c r="M44" s="292"/>
      <c r="N44" s="292"/>
      <c r="O44" s="294">
        <f t="shared" si="4"/>
        <v>0</v>
      </c>
      <c r="P44" s="291"/>
      <c r="Q44" s="291"/>
    </row>
    <row r="45" spans="1:17" ht="13.5" x14ac:dyDescent="0.25">
      <c r="A45" s="155">
        <v>133106</v>
      </c>
      <c r="B45" s="233" t="s">
        <v>163</v>
      </c>
      <c r="C45" s="291"/>
      <c r="D45" s="291"/>
      <c r="E45" s="291"/>
      <c r="F45" s="291"/>
      <c r="G45" s="291"/>
      <c r="H45" s="291"/>
      <c r="I45" s="291"/>
      <c r="J45" s="291"/>
      <c r="K45" s="293">
        <f t="shared" si="3"/>
        <v>0</v>
      </c>
      <c r="L45" s="292"/>
      <c r="M45" s="292"/>
      <c r="N45" s="292"/>
      <c r="O45" s="294">
        <f t="shared" si="4"/>
        <v>0</v>
      </c>
      <c r="P45" s="291"/>
      <c r="Q45" s="291"/>
    </row>
    <row r="46" spans="1:17" ht="13.5" x14ac:dyDescent="0.25">
      <c r="A46" s="155">
        <v>134203</v>
      </c>
      <c r="B46" s="194" t="s">
        <v>323</v>
      </c>
      <c r="C46" s="291"/>
      <c r="D46" s="291"/>
      <c r="E46" s="291"/>
      <c r="F46" s="291"/>
      <c r="G46" s="291"/>
      <c r="H46" s="291"/>
      <c r="I46" s="291"/>
      <c r="J46" s="291"/>
      <c r="K46" s="293">
        <f t="shared" si="3"/>
        <v>0</v>
      </c>
      <c r="L46" s="292"/>
      <c r="M46" s="292"/>
      <c r="N46" s="292"/>
      <c r="O46" s="294">
        <f t="shared" si="4"/>
        <v>0</v>
      </c>
      <c r="P46" s="291"/>
      <c r="Q46" s="291"/>
    </row>
    <row r="47" spans="1:17" ht="13.5" x14ac:dyDescent="0.25">
      <c r="A47" s="155">
        <v>134401</v>
      </c>
      <c r="B47" s="233" t="s">
        <v>164</v>
      </c>
      <c r="C47" s="291"/>
      <c r="D47" s="291"/>
      <c r="E47" s="291"/>
      <c r="F47" s="291"/>
      <c r="G47" s="291"/>
      <c r="H47" s="291"/>
      <c r="I47" s="291"/>
      <c r="J47" s="291"/>
      <c r="K47" s="293">
        <f t="shared" si="3"/>
        <v>0</v>
      </c>
      <c r="L47" s="292"/>
      <c r="M47" s="292"/>
      <c r="N47" s="292"/>
      <c r="O47" s="294">
        <f t="shared" si="4"/>
        <v>0</v>
      </c>
      <c r="P47" s="291"/>
      <c r="Q47" s="291"/>
    </row>
    <row r="48" spans="1:17" ht="13.5" x14ac:dyDescent="0.25">
      <c r="A48" s="155">
        <v>134402</v>
      </c>
      <c r="B48" s="233" t="s">
        <v>165</v>
      </c>
      <c r="C48" s="291"/>
      <c r="D48" s="291"/>
      <c r="E48" s="291"/>
      <c r="F48" s="291"/>
      <c r="G48" s="291"/>
      <c r="H48" s="291"/>
      <c r="I48" s="291"/>
      <c r="J48" s="291"/>
      <c r="K48" s="293">
        <f t="shared" si="3"/>
        <v>0</v>
      </c>
      <c r="L48" s="292"/>
      <c r="M48" s="292"/>
      <c r="N48" s="292"/>
      <c r="O48" s="294">
        <f t="shared" si="4"/>
        <v>0</v>
      </c>
      <c r="P48" s="291"/>
      <c r="Q48" s="291"/>
    </row>
    <row r="49" spans="1:17" ht="13.5" x14ac:dyDescent="0.25">
      <c r="A49" s="155">
        <v>134901</v>
      </c>
      <c r="B49" s="233" t="s">
        <v>72</v>
      </c>
      <c r="C49" s="291"/>
      <c r="D49" s="291"/>
      <c r="E49" s="291"/>
      <c r="F49" s="291"/>
      <c r="G49" s="291"/>
      <c r="H49" s="291"/>
      <c r="I49" s="291"/>
      <c r="J49" s="291"/>
      <c r="K49" s="293">
        <f t="shared" si="3"/>
        <v>0</v>
      </c>
      <c r="L49" s="292"/>
      <c r="M49" s="292"/>
      <c r="N49" s="292"/>
      <c r="O49" s="294">
        <f t="shared" si="4"/>
        <v>0</v>
      </c>
      <c r="P49" s="291"/>
      <c r="Q49" s="291"/>
    </row>
    <row r="50" spans="1:17" ht="13.5" x14ac:dyDescent="0.25">
      <c r="A50" s="155">
        <v>134902</v>
      </c>
      <c r="B50" s="233" t="s">
        <v>274</v>
      </c>
      <c r="C50" s="291"/>
      <c r="D50" s="291"/>
      <c r="E50" s="291"/>
      <c r="F50" s="291"/>
      <c r="G50" s="291"/>
      <c r="H50" s="291"/>
      <c r="I50" s="291"/>
      <c r="J50" s="291"/>
      <c r="K50" s="293">
        <f t="shared" si="3"/>
        <v>0</v>
      </c>
      <c r="L50" s="292"/>
      <c r="M50" s="292"/>
      <c r="N50" s="292"/>
      <c r="O50" s="294">
        <f t="shared" si="4"/>
        <v>0</v>
      </c>
      <c r="P50" s="291"/>
      <c r="Q50" s="291"/>
    </row>
    <row r="51" spans="1:17" ht="13.5" x14ac:dyDescent="0.25">
      <c r="A51" s="155">
        <v>134904</v>
      </c>
      <c r="B51" s="233" t="s">
        <v>166</v>
      </c>
      <c r="C51" s="291"/>
      <c r="D51" s="291"/>
      <c r="E51" s="291"/>
      <c r="F51" s="291"/>
      <c r="G51" s="291"/>
      <c r="H51" s="291"/>
      <c r="I51" s="291"/>
      <c r="J51" s="291"/>
      <c r="K51" s="293">
        <f t="shared" si="3"/>
        <v>0</v>
      </c>
      <c r="L51" s="292"/>
      <c r="M51" s="292"/>
      <c r="N51" s="292"/>
      <c r="O51" s="294">
        <f t="shared" si="4"/>
        <v>0</v>
      </c>
      <c r="P51" s="291"/>
      <c r="Q51" s="291"/>
    </row>
    <row r="52" spans="1:17" ht="13.5" x14ac:dyDescent="0.25">
      <c r="A52" s="155">
        <v>134907</v>
      </c>
      <c r="B52" s="233" t="s">
        <v>286</v>
      </c>
      <c r="C52" s="291"/>
      <c r="D52" s="291"/>
      <c r="E52" s="291"/>
      <c r="F52" s="291"/>
      <c r="G52" s="291"/>
      <c r="H52" s="291"/>
      <c r="I52" s="291"/>
      <c r="J52" s="291"/>
      <c r="K52" s="293">
        <f t="shared" si="3"/>
        <v>0</v>
      </c>
      <c r="L52" s="292"/>
      <c r="M52" s="292"/>
      <c r="N52" s="292"/>
      <c r="O52" s="294">
        <f t="shared" si="4"/>
        <v>0</v>
      </c>
      <c r="P52" s="291"/>
      <c r="Q52" s="291"/>
    </row>
    <row r="53" spans="1:17" ht="13.5" x14ac:dyDescent="0.25">
      <c r="A53" s="155">
        <v>134908</v>
      </c>
      <c r="B53" s="233" t="s">
        <v>169</v>
      </c>
      <c r="C53" s="291"/>
      <c r="D53" s="291"/>
      <c r="E53" s="291"/>
      <c r="F53" s="291"/>
      <c r="G53" s="291"/>
      <c r="H53" s="291"/>
      <c r="I53" s="291"/>
      <c r="J53" s="291"/>
      <c r="K53" s="293">
        <f t="shared" si="3"/>
        <v>0</v>
      </c>
      <c r="L53" s="292"/>
      <c r="M53" s="292"/>
      <c r="N53" s="292"/>
      <c r="O53" s="294">
        <f t="shared" si="4"/>
        <v>0</v>
      </c>
      <c r="P53" s="291"/>
      <c r="Q53" s="291"/>
    </row>
    <row r="54" spans="1:17" ht="13.5" x14ac:dyDescent="0.25">
      <c r="A54" s="155">
        <v>134909</v>
      </c>
      <c r="B54" s="233" t="s">
        <v>168</v>
      </c>
      <c r="C54" s="291"/>
      <c r="D54" s="291"/>
      <c r="E54" s="291"/>
      <c r="F54" s="291"/>
      <c r="G54" s="291"/>
      <c r="H54" s="291"/>
      <c r="I54" s="291"/>
      <c r="J54" s="291"/>
      <c r="K54" s="293">
        <f t="shared" si="3"/>
        <v>0</v>
      </c>
      <c r="L54" s="292"/>
      <c r="M54" s="292"/>
      <c r="N54" s="292"/>
      <c r="O54" s="294">
        <f t="shared" si="4"/>
        <v>0</v>
      </c>
      <c r="P54" s="291"/>
      <c r="Q54" s="291"/>
    </row>
    <row r="55" spans="1:17" ht="13.5" x14ac:dyDescent="0.25">
      <c r="A55" s="155">
        <v>134912</v>
      </c>
      <c r="B55" s="233" t="s">
        <v>459</v>
      </c>
      <c r="C55" s="291"/>
      <c r="D55" s="291"/>
      <c r="E55" s="291"/>
      <c r="F55" s="291"/>
      <c r="G55" s="291"/>
      <c r="H55" s="291"/>
      <c r="I55" s="291"/>
      <c r="J55" s="291"/>
      <c r="K55" s="293">
        <f t="shared" si="3"/>
        <v>0</v>
      </c>
      <c r="L55" s="292"/>
      <c r="M55" s="292"/>
      <c r="N55" s="292"/>
      <c r="O55" s="294">
        <f t="shared" si="4"/>
        <v>0</v>
      </c>
      <c r="P55" s="291"/>
      <c r="Q55" s="291"/>
    </row>
    <row r="56" spans="1:17" ht="13.5" x14ac:dyDescent="0.25">
      <c r="A56" s="155">
        <v>143104</v>
      </c>
      <c r="B56" s="233" t="s">
        <v>74</v>
      </c>
      <c r="C56" s="291"/>
      <c r="D56" s="291"/>
      <c r="E56" s="291"/>
      <c r="F56" s="291"/>
      <c r="G56" s="291"/>
      <c r="H56" s="291"/>
      <c r="I56" s="291"/>
      <c r="J56" s="291"/>
      <c r="K56" s="293">
        <f t="shared" si="3"/>
        <v>0</v>
      </c>
      <c r="L56" s="292"/>
      <c r="M56" s="292"/>
      <c r="N56" s="292"/>
      <c r="O56" s="294">
        <f t="shared" si="4"/>
        <v>0</v>
      </c>
      <c r="P56" s="291"/>
      <c r="Q56" s="291"/>
    </row>
    <row r="57" spans="1:17" ht="13.5" x14ac:dyDescent="0.25">
      <c r="A57" s="155">
        <v>143105</v>
      </c>
      <c r="B57" s="232" t="s">
        <v>75</v>
      </c>
      <c r="C57" s="291"/>
      <c r="D57" s="291"/>
      <c r="E57" s="291"/>
      <c r="F57" s="291"/>
      <c r="G57" s="291"/>
      <c r="H57" s="291"/>
      <c r="I57" s="291"/>
      <c r="J57" s="291"/>
      <c r="K57" s="293">
        <f t="shared" si="3"/>
        <v>0</v>
      </c>
      <c r="L57" s="292"/>
      <c r="M57" s="292"/>
      <c r="N57" s="292"/>
      <c r="O57" s="294">
        <f t="shared" si="4"/>
        <v>0</v>
      </c>
      <c r="P57" s="291"/>
      <c r="Q57" s="291"/>
    </row>
    <row r="58" spans="1:17" ht="13.5" x14ac:dyDescent="0.25">
      <c r="A58" s="155">
        <v>143901</v>
      </c>
      <c r="B58" s="232" t="s">
        <v>170</v>
      </c>
      <c r="C58" s="291"/>
      <c r="D58" s="291"/>
      <c r="E58" s="291"/>
      <c r="F58" s="291"/>
      <c r="G58" s="291"/>
      <c r="H58" s="291"/>
      <c r="I58" s="291"/>
      <c r="J58" s="291"/>
      <c r="K58" s="293">
        <f t="shared" si="3"/>
        <v>0</v>
      </c>
      <c r="L58" s="292"/>
      <c r="M58" s="292"/>
      <c r="N58" s="292"/>
      <c r="O58" s="294">
        <f t="shared" si="4"/>
        <v>0</v>
      </c>
      <c r="P58" s="291"/>
      <c r="Q58" s="291"/>
    </row>
    <row r="59" spans="1:17" ht="13.5" x14ac:dyDescent="0.25">
      <c r="A59" s="155">
        <v>143904</v>
      </c>
      <c r="B59" s="232" t="s">
        <v>171</v>
      </c>
      <c r="C59" s="291"/>
      <c r="D59" s="291"/>
      <c r="E59" s="291"/>
      <c r="F59" s="291"/>
      <c r="G59" s="291"/>
      <c r="H59" s="291"/>
      <c r="I59" s="291"/>
      <c r="J59" s="291"/>
      <c r="K59" s="293">
        <f t="shared" si="3"/>
        <v>0</v>
      </c>
      <c r="L59" s="292"/>
      <c r="M59" s="292"/>
      <c r="N59" s="292"/>
      <c r="O59" s="294">
        <f t="shared" si="4"/>
        <v>0</v>
      </c>
      <c r="P59" s="291"/>
      <c r="Q59" s="291"/>
    </row>
    <row r="60" spans="1:17" ht="13.5" x14ac:dyDescent="0.25">
      <c r="A60" s="155">
        <v>143905</v>
      </c>
      <c r="B60" s="236" t="s">
        <v>172</v>
      </c>
      <c r="C60" s="291"/>
      <c r="D60" s="291"/>
      <c r="E60" s="291"/>
      <c r="F60" s="291"/>
      <c r="G60" s="291"/>
      <c r="H60" s="291"/>
      <c r="I60" s="291"/>
      <c r="J60" s="291"/>
      <c r="K60" s="293">
        <f t="shared" si="3"/>
        <v>0</v>
      </c>
      <c r="L60" s="292"/>
      <c r="M60" s="292"/>
      <c r="N60" s="292"/>
      <c r="O60" s="294">
        <f t="shared" si="4"/>
        <v>0</v>
      </c>
      <c r="P60" s="291"/>
      <c r="Q60" s="291"/>
    </row>
    <row r="61" spans="1:17" ht="13.5" x14ac:dyDescent="0.25">
      <c r="A61" s="155">
        <v>143906</v>
      </c>
      <c r="B61" s="236" t="s">
        <v>287</v>
      </c>
      <c r="C61" s="291"/>
      <c r="D61" s="291"/>
      <c r="E61" s="291"/>
      <c r="F61" s="291"/>
      <c r="G61" s="291"/>
      <c r="H61" s="291"/>
      <c r="I61" s="291"/>
      <c r="J61" s="291"/>
      <c r="K61" s="293">
        <f t="shared" si="3"/>
        <v>0</v>
      </c>
      <c r="L61" s="292"/>
      <c r="M61" s="292"/>
      <c r="N61" s="292"/>
      <c r="O61" s="294">
        <f t="shared" si="4"/>
        <v>0</v>
      </c>
      <c r="P61" s="291"/>
      <c r="Q61" s="291"/>
    </row>
    <row r="62" spans="1:17" ht="13.5" x14ac:dyDescent="0.25">
      <c r="A62" s="155">
        <v>134999</v>
      </c>
      <c r="B62" s="236" t="s">
        <v>253</v>
      </c>
      <c r="C62" s="291"/>
      <c r="D62" s="291"/>
      <c r="E62" s="291"/>
      <c r="F62" s="291"/>
      <c r="G62" s="291"/>
      <c r="H62" s="291"/>
      <c r="I62" s="291"/>
      <c r="J62" s="291"/>
      <c r="K62" s="293">
        <f t="shared" si="3"/>
        <v>0</v>
      </c>
      <c r="L62" s="292"/>
      <c r="M62" s="292"/>
      <c r="N62" s="292"/>
      <c r="O62" s="294">
        <f t="shared" si="4"/>
        <v>0</v>
      </c>
      <c r="P62" s="291"/>
      <c r="Q62" s="291"/>
    </row>
    <row r="63" spans="1:17" ht="13.5" x14ac:dyDescent="0.25">
      <c r="A63" s="1086" t="s">
        <v>76</v>
      </c>
      <c r="B63" s="1087"/>
      <c r="C63" s="295">
        <f>SUM(C16:C62)</f>
        <v>0</v>
      </c>
      <c r="D63" s="295">
        <f>SUM(D16:D62)</f>
        <v>0</v>
      </c>
      <c r="E63" s="295">
        <f t="shared" ref="E63:Q63" si="5">SUM(E16:E62)</f>
        <v>0</v>
      </c>
      <c r="F63" s="295">
        <f t="shared" si="5"/>
        <v>0</v>
      </c>
      <c r="G63" s="295">
        <f t="shared" si="5"/>
        <v>0</v>
      </c>
      <c r="H63" s="295">
        <f t="shared" si="5"/>
        <v>0</v>
      </c>
      <c r="I63" s="295">
        <f t="shared" si="5"/>
        <v>0</v>
      </c>
      <c r="J63" s="295">
        <f t="shared" si="5"/>
        <v>0</v>
      </c>
      <c r="K63" s="295">
        <f>SUM(K16:K62)</f>
        <v>0</v>
      </c>
      <c r="L63" s="295">
        <f t="shared" si="5"/>
        <v>0</v>
      </c>
      <c r="M63" s="295">
        <f t="shared" si="5"/>
        <v>0</v>
      </c>
      <c r="N63" s="295">
        <f t="shared" si="5"/>
        <v>0</v>
      </c>
      <c r="O63" s="295">
        <f t="shared" si="4"/>
        <v>0</v>
      </c>
      <c r="P63" s="295">
        <f t="shared" si="5"/>
        <v>0</v>
      </c>
      <c r="Q63" s="295">
        <f t="shared" si="5"/>
        <v>0</v>
      </c>
    </row>
    <row r="64" spans="1:17" x14ac:dyDescent="0.2">
      <c r="A64" s="1066" t="s">
        <v>77</v>
      </c>
      <c r="B64" s="1067"/>
      <c r="C64" s="1067"/>
      <c r="D64" s="1067"/>
      <c r="E64" s="1067"/>
      <c r="F64" s="1067"/>
      <c r="G64" s="1067"/>
      <c r="H64" s="1067"/>
      <c r="I64" s="1067"/>
      <c r="J64" s="1067"/>
      <c r="K64" s="1067"/>
      <c r="L64" s="1067"/>
      <c r="M64" s="1067"/>
      <c r="N64" s="1067"/>
      <c r="O64" s="1067"/>
      <c r="P64" s="1067"/>
      <c r="Q64" s="1067"/>
    </row>
    <row r="65" spans="1:17" ht="13.5" x14ac:dyDescent="0.25">
      <c r="A65" s="155">
        <v>213301</v>
      </c>
      <c r="B65" s="239" t="s">
        <v>84</v>
      </c>
      <c r="C65" s="291"/>
      <c r="D65" s="291"/>
      <c r="E65" s="291"/>
      <c r="F65" s="291"/>
      <c r="G65" s="291"/>
      <c r="H65" s="291"/>
      <c r="I65" s="291"/>
      <c r="J65" s="291"/>
      <c r="K65" s="293">
        <f t="shared" ref="K65:K117" si="6">SUM(C65:J65)</f>
        <v>0</v>
      </c>
      <c r="L65" s="292"/>
      <c r="M65" s="292"/>
      <c r="N65" s="292"/>
      <c r="O65" s="294">
        <f t="shared" ref="O65:O118" si="7">SUM(L65:N65)</f>
        <v>0</v>
      </c>
      <c r="P65" s="291"/>
      <c r="Q65" s="291"/>
    </row>
    <row r="66" spans="1:17" ht="13.5" x14ac:dyDescent="0.25">
      <c r="A66" s="155">
        <v>213302</v>
      </c>
      <c r="B66" s="239" t="s">
        <v>220</v>
      </c>
      <c r="C66" s="291"/>
      <c r="D66" s="291"/>
      <c r="E66" s="291"/>
      <c r="F66" s="291"/>
      <c r="G66" s="291"/>
      <c r="H66" s="291"/>
      <c r="I66" s="291"/>
      <c r="J66" s="291"/>
      <c r="K66" s="293">
        <f t="shared" si="6"/>
        <v>0</v>
      </c>
      <c r="L66" s="292"/>
      <c r="M66" s="292"/>
      <c r="N66" s="292"/>
      <c r="O66" s="294">
        <f t="shared" si="7"/>
        <v>0</v>
      </c>
      <c r="P66" s="291"/>
      <c r="Q66" s="291"/>
    </row>
    <row r="67" spans="1:17" ht="13.5" x14ac:dyDescent="0.25">
      <c r="A67" s="155">
        <v>213305</v>
      </c>
      <c r="B67" s="239" t="s">
        <v>221</v>
      </c>
      <c r="C67" s="291"/>
      <c r="D67" s="291"/>
      <c r="E67" s="291"/>
      <c r="F67" s="291"/>
      <c r="G67" s="291"/>
      <c r="H67" s="291"/>
      <c r="I67" s="291"/>
      <c r="J67" s="291"/>
      <c r="K67" s="293">
        <f t="shared" si="6"/>
        <v>0</v>
      </c>
      <c r="L67" s="292"/>
      <c r="M67" s="292"/>
      <c r="N67" s="292"/>
      <c r="O67" s="294">
        <f t="shared" si="7"/>
        <v>0</v>
      </c>
      <c r="P67" s="291"/>
      <c r="Q67" s="291"/>
    </row>
    <row r="68" spans="1:17" ht="13.5" x14ac:dyDescent="0.25">
      <c r="A68" s="155">
        <v>213306</v>
      </c>
      <c r="B68" s="239" t="s">
        <v>222</v>
      </c>
      <c r="C68" s="291"/>
      <c r="D68" s="291"/>
      <c r="E68" s="291"/>
      <c r="F68" s="291"/>
      <c r="G68" s="291"/>
      <c r="H68" s="291"/>
      <c r="I68" s="291"/>
      <c r="J68" s="291"/>
      <c r="K68" s="293">
        <f t="shared" si="6"/>
        <v>0</v>
      </c>
      <c r="L68" s="292"/>
      <c r="M68" s="292"/>
      <c r="N68" s="292"/>
      <c r="O68" s="294">
        <f t="shared" si="7"/>
        <v>0</v>
      </c>
      <c r="P68" s="291"/>
      <c r="Q68" s="291"/>
    </row>
    <row r="69" spans="1:17" ht="13.5" x14ac:dyDescent="0.25">
      <c r="A69" s="155">
        <v>213307</v>
      </c>
      <c r="B69" s="239" t="s">
        <v>257</v>
      </c>
      <c r="C69" s="291"/>
      <c r="D69" s="291"/>
      <c r="E69" s="291"/>
      <c r="F69" s="291"/>
      <c r="G69" s="291"/>
      <c r="H69" s="291"/>
      <c r="I69" s="291"/>
      <c r="J69" s="291"/>
      <c r="K69" s="293">
        <f t="shared" si="6"/>
        <v>0</v>
      </c>
      <c r="L69" s="292"/>
      <c r="M69" s="292"/>
      <c r="N69" s="292"/>
      <c r="O69" s="294">
        <f t="shared" si="7"/>
        <v>0</v>
      </c>
      <c r="P69" s="291"/>
      <c r="Q69" s="291"/>
    </row>
    <row r="70" spans="1:17" ht="13.5" x14ac:dyDescent="0.25">
      <c r="A70" s="155">
        <v>214201</v>
      </c>
      <c r="B70" s="233" t="s">
        <v>78</v>
      </c>
      <c r="C70" s="291"/>
      <c r="D70" s="291"/>
      <c r="E70" s="291"/>
      <c r="F70" s="291"/>
      <c r="G70" s="291"/>
      <c r="H70" s="291"/>
      <c r="I70" s="291"/>
      <c r="J70" s="291"/>
      <c r="K70" s="293">
        <f t="shared" si="6"/>
        <v>0</v>
      </c>
      <c r="L70" s="292"/>
      <c r="M70" s="292"/>
      <c r="N70" s="292"/>
      <c r="O70" s="294">
        <f t="shared" si="7"/>
        <v>0</v>
      </c>
      <c r="P70" s="291"/>
      <c r="Q70" s="291"/>
    </row>
    <row r="71" spans="1:17" ht="13.5" x14ac:dyDescent="0.25">
      <c r="A71" s="155">
        <v>214202</v>
      </c>
      <c r="B71" s="233" t="s">
        <v>79</v>
      </c>
      <c r="C71" s="291"/>
      <c r="D71" s="291"/>
      <c r="E71" s="291"/>
      <c r="F71" s="291"/>
      <c r="G71" s="291"/>
      <c r="H71" s="291"/>
      <c r="I71" s="291"/>
      <c r="J71" s="291"/>
      <c r="K71" s="293">
        <f t="shared" si="6"/>
        <v>0</v>
      </c>
      <c r="L71" s="292"/>
      <c r="M71" s="292"/>
      <c r="N71" s="292"/>
      <c r="O71" s="294">
        <f t="shared" si="7"/>
        <v>0</v>
      </c>
      <c r="P71" s="291"/>
      <c r="Q71" s="291"/>
    </row>
    <row r="72" spans="1:17" ht="13.5" x14ac:dyDescent="0.25">
      <c r="A72" s="155">
        <v>215101</v>
      </c>
      <c r="B72" s="233" t="s">
        <v>173</v>
      </c>
      <c r="C72" s="291"/>
      <c r="D72" s="291"/>
      <c r="E72" s="291"/>
      <c r="F72" s="291"/>
      <c r="G72" s="291"/>
      <c r="H72" s="291"/>
      <c r="I72" s="291"/>
      <c r="J72" s="291"/>
      <c r="K72" s="293">
        <f t="shared" si="6"/>
        <v>0</v>
      </c>
      <c r="L72" s="292"/>
      <c r="M72" s="292"/>
      <c r="N72" s="292"/>
      <c r="O72" s="294">
        <f t="shared" si="7"/>
        <v>0</v>
      </c>
      <c r="P72" s="291"/>
      <c r="Q72" s="291"/>
    </row>
    <row r="73" spans="1:17" ht="13.5" x14ac:dyDescent="0.25">
      <c r="A73" s="155">
        <v>215102</v>
      </c>
      <c r="B73" s="194" t="s">
        <v>174</v>
      </c>
      <c r="C73" s="291"/>
      <c r="D73" s="291"/>
      <c r="E73" s="291"/>
      <c r="F73" s="291"/>
      <c r="G73" s="291"/>
      <c r="H73" s="291"/>
      <c r="I73" s="291"/>
      <c r="J73" s="291"/>
      <c r="K73" s="293">
        <f t="shared" si="6"/>
        <v>0</v>
      </c>
      <c r="L73" s="292"/>
      <c r="M73" s="292"/>
      <c r="N73" s="292"/>
      <c r="O73" s="294">
        <f t="shared" si="7"/>
        <v>0</v>
      </c>
      <c r="P73" s="291"/>
      <c r="Q73" s="291"/>
    </row>
    <row r="74" spans="1:17" ht="13.5" x14ac:dyDescent="0.25">
      <c r="A74" s="155">
        <v>216101</v>
      </c>
      <c r="B74" s="233" t="s">
        <v>80</v>
      </c>
      <c r="C74" s="291"/>
      <c r="D74" s="291"/>
      <c r="E74" s="291"/>
      <c r="F74" s="291"/>
      <c r="G74" s="291"/>
      <c r="H74" s="291"/>
      <c r="I74" s="291"/>
      <c r="J74" s="291"/>
      <c r="K74" s="293">
        <f t="shared" si="6"/>
        <v>0</v>
      </c>
      <c r="L74" s="292"/>
      <c r="M74" s="292"/>
      <c r="N74" s="292"/>
      <c r="O74" s="294">
        <f t="shared" si="7"/>
        <v>0</v>
      </c>
      <c r="P74" s="291"/>
      <c r="Q74" s="291"/>
    </row>
    <row r="75" spans="1:17" ht="13.5" x14ac:dyDescent="0.25">
      <c r="A75" s="155">
        <v>216401</v>
      </c>
      <c r="B75" s="233" t="s">
        <v>325</v>
      </c>
      <c r="C75" s="291"/>
      <c r="D75" s="291"/>
      <c r="E75" s="291"/>
      <c r="F75" s="291"/>
      <c r="G75" s="291"/>
      <c r="H75" s="291"/>
      <c r="I75" s="291"/>
      <c r="J75" s="291"/>
      <c r="K75" s="293">
        <f t="shared" si="6"/>
        <v>0</v>
      </c>
      <c r="L75" s="292"/>
      <c r="M75" s="292"/>
      <c r="N75" s="292"/>
      <c r="O75" s="294">
        <f t="shared" si="7"/>
        <v>0</v>
      </c>
      <c r="P75" s="291"/>
      <c r="Q75" s="291"/>
    </row>
    <row r="76" spans="1:17" ht="13.5" x14ac:dyDescent="0.25">
      <c r="A76" s="155">
        <v>216402</v>
      </c>
      <c r="B76" s="233" t="s">
        <v>175</v>
      </c>
      <c r="C76" s="291"/>
      <c r="D76" s="291"/>
      <c r="E76" s="291"/>
      <c r="F76" s="291"/>
      <c r="G76" s="291"/>
      <c r="H76" s="291"/>
      <c r="I76" s="291"/>
      <c r="J76" s="291"/>
      <c r="K76" s="293">
        <f t="shared" si="6"/>
        <v>0</v>
      </c>
      <c r="L76" s="292"/>
      <c r="M76" s="292"/>
      <c r="N76" s="292"/>
      <c r="O76" s="294">
        <f t="shared" si="7"/>
        <v>0</v>
      </c>
      <c r="P76" s="291"/>
      <c r="Q76" s="291"/>
    </row>
    <row r="77" spans="1:17" ht="13.5" x14ac:dyDescent="0.25">
      <c r="A77" s="155">
        <v>222104</v>
      </c>
      <c r="B77" s="233" t="s">
        <v>176</v>
      </c>
      <c r="C77" s="291"/>
      <c r="D77" s="291"/>
      <c r="E77" s="291"/>
      <c r="F77" s="291"/>
      <c r="G77" s="291"/>
      <c r="H77" s="291"/>
      <c r="I77" s="291"/>
      <c r="J77" s="291"/>
      <c r="K77" s="293">
        <f t="shared" si="6"/>
        <v>0</v>
      </c>
      <c r="L77" s="292"/>
      <c r="M77" s="292"/>
      <c r="N77" s="292"/>
      <c r="O77" s="294">
        <f t="shared" si="7"/>
        <v>0</v>
      </c>
      <c r="P77" s="291"/>
      <c r="Q77" s="291"/>
    </row>
    <row r="78" spans="1:17" ht="13.5" x14ac:dyDescent="0.25">
      <c r="A78" s="155">
        <v>222116</v>
      </c>
      <c r="B78" s="233" t="s">
        <v>81</v>
      </c>
      <c r="C78" s="291"/>
      <c r="D78" s="291"/>
      <c r="E78" s="291"/>
      <c r="F78" s="291"/>
      <c r="G78" s="291"/>
      <c r="H78" s="291"/>
      <c r="I78" s="291"/>
      <c r="J78" s="291"/>
      <c r="K78" s="293">
        <f t="shared" si="6"/>
        <v>0</v>
      </c>
      <c r="L78" s="292"/>
      <c r="M78" s="292"/>
      <c r="N78" s="292"/>
      <c r="O78" s="294">
        <f t="shared" si="7"/>
        <v>0</v>
      </c>
      <c r="P78" s="291"/>
      <c r="Q78" s="291"/>
    </row>
    <row r="79" spans="1:17" ht="13.5" x14ac:dyDescent="0.25">
      <c r="A79" s="155">
        <v>226301</v>
      </c>
      <c r="B79" s="233" t="s">
        <v>177</v>
      </c>
      <c r="C79" s="291"/>
      <c r="D79" s="291"/>
      <c r="E79" s="291"/>
      <c r="F79" s="291"/>
      <c r="G79" s="291"/>
      <c r="H79" s="291"/>
      <c r="I79" s="291"/>
      <c r="J79" s="291"/>
      <c r="K79" s="293">
        <f t="shared" si="6"/>
        <v>0</v>
      </c>
      <c r="L79" s="292"/>
      <c r="M79" s="292"/>
      <c r="N79" s="292"/>
      <c r="O79" s="294">
        <f t="shared" si="7"/>
        <v>0</v>
      </c>
      <c r="P79" s="291"/>
      <c r="Q79" s="291"/>
    </row>
    <row r="80" spans="1:17" ht="13.5" x14ac:dyDescent="0.25">
      <c r="A80" s="155">
        <v>226302</v>
      </c>
      <c r="B80" s="233" t="s">
        <v>178</v>
      </c>
      <c r="C80" s="291"/>
      <c r="D80" s="291"/>
      <c r="E80" s="291"/>
      <c r="F80" s="291"/>
      <c r="G80" s="291"/>
      <c r="H80" s="291"/>
      <c r="I80" s="291"/>
      <c r="J80" s="291"/>
      <c r="K80" s="293">
        <f t="shared" si="6"/>
        <v>0</v>
      </c>
      <c r="L80" s="292"/>
      <c r="M80" s="292"/>
      <c r="N80" s="292"/>
      <c r="O80" s="294">
        <f t="shared" si="7"/>
        <v>0</v>
      </c>
      <c r="P80" s="291"/>
      <c r="Q80" s="291"/>
    </row>
    <row r="81" spans="1:17" ht="13.5" x14ac:dyDescent="0.25">
      <c r="A81" s="155">
        <v>241101</v>
      </c>
      <c r="B81" s="233" t="s">
        <v>85</v>
      </c>
      <c r="C81" s="291"/>
      <c r="D81" s="291"/>
      <c r="E81" s="291"/>
      <c r="F81" s="291"/>
      <c r="G81" s="291"/>
      <c r="H81" s="291"/>
      <c r="I81" s="291"/>
      <c r="J81" s="291"/>
      <c r="K81" s="293">
        <f t="shared" si="6"/>
        <v>0</v>
      </c>
      <c r="L81" s="292"/>
      <c r="M81" s="292"/>
      <c r="N81" s="292"/>
      <c r="O81" s="294">
        <f t="shared" si="7"/>
        <v>0</v>
      </c>
      <c r="P81" s="291"/>
      <c r="Q81" s="291"/>
    </row>
    <row r="82" spans="1:17" ht="13.5" x14ac:dyDescent="0.25">
      <c r="A82" s="155">
        <v>241102</v>
      </c>
      <c r="B82" s="233" t="s">
        <v>276</v>
      </c>
      <c r="C82" s="291"/>
      <c r="D82" s="291"/>
      <c r="E82" s="291"/>
      <c r="F82" s="291"/>
      <c r="G82" s="291"/>
      <c r="H82" s="291"/>
      <c r="I82" s="291"/>
      <c r="J82" s="291"/>
      <c r="K82" s="293">
        <f t="shared" si="6"/>
        <v>0</v>
      </c>
      <c r="L82" s="292"/>
      <c r="M82" s="292"/>
      <c r="N82" s="292"/>
      <c r="O82" s="294">
        <f t="shared" si="7"/>
        <v>0</v>
      </c>
      <c r="P82" s="291"/>
      <c r="Q82" s="291"/>
    </row>
    <row r="83" spans="1:17" ht="13.5" x14ac:dyDescent="0.25">
      <c r="A83" s="155">
        <v>241103</v>
      </c>
      <c r="B83" s="233" t="s">
        <v>288</v>
      </c>
      <c r="C83" s="291"/>
      <c r="D83" s="291"/>
      <c r="E83" s="291"/>
      <c r="F83" s="291"/>
      <c r="G83" s="291"/>
      <c r="H83" s="291"/>
      <c r="I83" s="291"/>
      <c r="J83" s="291"/>
      <c r="K83" s="293">
        <f t="shared" si="6"/>
        <v>0</v>
      </c>
      <c r="L83" s="292"/>
      <c r="M83" s="292"/>
      <c r="N83" s="292"/>
      <c r="O83" s="294">
        <f t="shared" si="7"/>
        <v>0</v>
      </c>
      <c r="P83" s="291"/>
      <c r="Q83" s="291"/>
    </row>
    <row r="84" spans="1:17" ht="13.5" x14ac:dyDescent="0.25">
      <c r="A84" s="155">
        <v>241107</v>
      </c>
      <c r="B84" s="233" t="s">
        <v>289</v>
      </c>
      <c r="C84" s="291"/>
      <c r="D84" s="291"/>
      <c r="E84" s="291"/>
      <c r="F84" s="291"/>
      <c r="G84" s="291"/>
      <c r="H84" s="291"/>
      <c r="I84" s="291"/>
      <c r="J84" s="291"/>
      <c r="K84" s="293">
        <f t="shared" si="6"/>
        <v>0</v>
      </c>
      <c r="L84" s="292"/>
      <c r="M84" s="292"/>
      <c r="N84" s="292"/>
      <c r="O84" s="294">
        <f t="shared" si="7"/>
        <v>0</v>
      </c>
      <c r="P84" s="291"/>
      <c r="Q84" s="291"/>
    </row>
    <row r="85" spans="1:17" ht="13.5" x14ac:dyDescent="0.25">
      <c r="A85" s="155">
        <v>242102</v>
      </c>
      <c r="B85" s="233" t="s">
        <v>223</v>
      </c>
      <c r="C85" s="291"/>
      <c r="D85" s="291"/>
      <c r="E85" s="291"/>
      <c r="F85" s="291"/>
      <c r="G85" s="291"/>
      <c r="H85" s="291"/>
      <c r="I85" s="291"/>
      <c r="J85" s="291"/>
      <c r="K85" s="293">
        <f t="shared" si="6"/>
        <v>0</v>
      </c>
      <c r="L85" s="292"/>
      <c r="M85" s="292"/>
      <c r="N85" s="292"/>
      <c r="O85" s="294">
        <f t="shared" si="7"/>
        <v>0</v>
      </c>
      <c r="P85" s="291"/>
      <c r="Q85" s="291"/>
    </row>
    <row r="86" spans="1:17" ht="13.5" x14ac:dyDescent="0.25">
      <c r="A86" s="155">
        <v>242202</v>
      </c>
      <c r="B86" s="233" t="s">
        <v>224</v>
      </c>
      <c r="C86" s="291"/>
      <c r="D86" s="291"/>
      <c r="E86" s="291"/>
      <c r="F86" s="291"/>
      <c r="G86" s="291"/>
      <c r="H86" s="291"/>
      <c r="I86" s="291"/>
      <c r="J86" s="291"/>
      <c r="K86" s="293">
        <f t="shared" si="6"/>
        <v>0</v>
      </c>
      <c r="L86" s="292"/>
      <c r="M86" s="292"/>
      <c r="N86" s="292"/>
      <c r="O86" s="294">
        <f t="shared" si="7"/>
        <v>0</v>
      </c>
      <c r="P86" s="291"/>
      <c r="Q86" s="291"/>
    </row>
    <row r="87" spans="1:17" ht="13.5" x14ac:dyDescent="0.25">
      <c r="A87" s="155">
        <v>242203</v>
      </c>
      <c r="B87" s="233" t="s">
        <v>275</v>
      </c>
      <c r="C87" s="291"/>
      <c r="D87" s="291"/>
      <c r="E87" s="291"/>
      <c r="F87" s="291"/>
      <c r="G87" s="291"/>
      <c r="H87" s="291"/>
      <c r="I87" s="291"/>
      <c r="J87" s="291"/>
      <c r="K87" s="293">
        <f t="shared" si="6"/>
        <v>0</v>
      </c>
      <c r="L87" s="292"/>
      <c r="M87" s="292"/>
      <c r="N87" s="292"/>
      <c r="O87" s="294">
        <f t="shared" si="7"/>
        <v>0</v>
      </c>
      <c r="P87" s="291"/>
      <c r="Q87" s="291"/>
    </row>
    <row r="88" spans="1:17" ht="13.5" x14ac:dyDescent="0.25">
      <c r="A88" s="155">
        <v>224901</v>
      </c>
      <c r="B88" s="233" t="s">
        <v>219</v>
      </c>
      <c r="C88" s="291"/>
      <c r="D88" s="291"/>
      <c r="E88" s="291"/>
      <c r="F88" s="291"/>
      <c r="G88" s="291"/>
      <c r="H88" s="291"/>
      <c r="I88" s="291"/>
      <c r="J88" s="291"/>
      <c r="K88" s="293">
        <f t="shared" si="6"/>
        <v>0</v>
      </c>
      <c r="L88" s="292"/>
      <c r="M88" s="292"/>
      <c r="N88" s="292"/>
      <c r="O88" s="294">
        <f t="shared" si="7"/>
        <v>0</v>
      </c>
      <c r="P88" s="291"/>
      <c r="Q88" s="291"/>
    </row>
    <row r="89" spans="1:17" ht="13.5" x14ac:dyDescent="0.25">
      <c r="A89" s="155">
        <v>224902</v>
      </c>
      <c r="B89" s="239" t="s">
        <v>83</v>
      </c>
      <c r="C89" s="291"/>
      <c r="D89" s="291"/>
      <c r="E89" s="291"/>
      <c r="F89" s="291"/>
      <c r="G89" s="291"/>
      <c r="H89" s="291"/>
      <c r="I89" s="291"/>
      <c r="J89" s="291"/>
      <c r="K89" s="293">
        <f t="shared" si="6"/>
        <v>0</v>
      </c>
      <c r="L89" s="292"/>
      <c r="M89" s="292"/>
      <c r="N89" s="292"/>
      <c r="O89" s="294">
        <f t="shared" si="7"/>
        <v>0</v>
      </c>
      <c r="P89" s="291"/>
      <c r="Q89" s="291"/>
    </row>
    <row r="90" spans="1:17" ht="13.5" x14ac:dyDescent="0.25">
      <c r="A90" s="155">
        <v>242207</v>
      </c>
      <c r="B90" s="233" t="s">
        <v>279</v>
      </c>
      <c r="C90" s="291"/>
      <c r="D90" s="291"/>
      <c r="E90" s="291"/>
      <c r="F90" s="291"/>
      <c r="G90" s="291"/>
      <c r="H90" s="291"/>
      <c r="I90" s="291"/>
      <c r="J90" s="291"/>
      <c r="K90" s="293">
        <f t="shared" si="6"/>
        <v>0</v>
      </c>
      <c r="L90" s="292"/>
      <c r="M90" s="292"/>
      <c r="N90" s="292"/>
      <c r="O90" s="294">
        <f t="shared" si="7"/>
        <v>0</v>
      </c>
      <c r="P90" s="291"/>
      <c r="Q90" s="291"/>
    </row>
    <row r="91" spans="1:17" ht="13.5" x14ac:dyDescent="0.25">
      <c r="A91" s="155">
        <v>242208</v>
      </c>
      <c r="B91" s="233" t="s">
        <v>82</v>
      </c>
      <c r="C91" s="291"/>
      <c r="D91" s="291"/>
      <c r="E91" s="291"/>
      <c r="F91" s="291"/>
      <c r="G91" s="291"/>
      <c r="H91" s="291"/>
      <c r="I91" s="291"/>
      <c r="J91" s="291"/>
      <c r="K91" s="293">
        <f t="shared" si="6"/>
        <v>0</v>
      </c>
      <c r="L91" s="292"/>
      <c r="M91" s="292"/>
      <c r="N91" s="292"/>
      <c r="O91" s="294">
        <f t="shared" si="7"/>
        <v>0</v>
      </c>
      <c r="P91" s="291"/>
      <c r="Q91" s="291"/>
    </row>
    <row r="92" spans="1:17" ht="13.5" x14ac:dyDescent="0.25">
      <c r="A92" s="155">
        <v>242211</v>
      </c>
      <c r="B92" s="233" t="s">
        <v>86</v>
      </c>
      <c r="C92" s="291"/>
      <c r="D92" s="291"/>
      <c r="E92" s="291"/>
      <c r="F92" s="291"/>
      <c r="G92" s="291"/>
      <c r="H92" s="291"/>
      <c r="I92" s="291"/>
      <c r="J92" s="291"/>
      <c r="K92" s="293">
        <f t="shared" si="6"/>
        <v>0</v>
      </c>
      <c r="L92" s="292"/>
      <c r="M92" s="292"/>
      <c r="N92" s="292"/>
      <c r="O92" s="294">
        <f t="shared" si="7"/>
        <v>0</v>
      </c>
      <c r="P92" s="291"/>
      <c r="Q92" s="291"/>
    </row>
    <row r="93" spans="1:17" ht="13.5" x14ac:dyDescent="0.25">
      <c r="A93" s="155">
        <v>242302</v>
      </c>
      <c r="B93" s="233" t="s">
        <v>179</v>
      </c>
      <c r="C93" s="291"/>
      <c r="D93" s="291"/>
      <c r="E93" s="291"/>
      <c r="F93" s="291"/>
      <c r="G93" s="291"/>
      <c r="H93" s="291"/>
      <c r="I93" s="291"/>
      <c r="J93" s="291"/>
      <c r="K93" s="293">
        <f t="shared" si="6"/>
        <v>0</v>
      </c>
      <c r="L93" s="292"/>
      <c r="M93" s="292"/>
      <c r="N93" s="292"/>
      <c r="O93" s="294">
        <f t="shared" si="7"/>
        <v>0</v>
      </c>
      <c r="P93" s="291"/>
      <c r="Q93" s="291"/>
    </row>
    <row r="94" spans="1:17" ht="13.5" x14ac:dyDescent="0.25">
      <c r="A94" s="155">
        <v>242303</v>
      </c>
      <c r="B94" s="233" t="s">
        <v>215</v>
      </c>
      <c r="C94" s="291"/>
      <c r="D94" s="291"/>
      <c r="E94" s="291"/>
      <c r="F94" s="291"/>
      <c r="G94" s="291"/>
      <c r="H94" s="291"/>
      <c r="I94" s="291"/>
      <c r="J94" s="291"/>
      <c r="K94" s="293">
        <f t="shared" si="6"/>
        <v>0</v>
      </c>
      <c r="L94" s="292"/>
      <c r="M94" s="292"/>
      <c r="N94" s="292"/>
      <c r="O94" s="294">
        <f t="shared" si="7"/>
        <v>0</v>
      </c>
      <c r="P94" s="291"/>
      <c r="Q94" s="291"/>
    </row>
    <row r="95" spans="1:17" ht="13.5" x14ac:dyDescent="0.25">
      <c r="A95" s="155">
        <v>242304</v>
      </c>
      <c r="B95" s="233" t="s">
        <v>225</v>
      </c>
      <c r="C95" s="291"/>
      <c r="D95" s="291"/>
      <c r="E95" s="291"/>
      <c r="F95" s="291"/>
      <c r="G95" s="291"/>
      <c r="H95" s="291"/>
      <c r="I95" s="291"/>
      <c r="J95" s="291"/>
      <c r="K95" s="293">
        <f t="shared" si="6"/>
        <v>0</v>
      </c>
      <c r="L95" s="292"/>
      <c r="M95" s="292"/>
      <c r="N95" s="292"/>
      <c r="O95" s="294">
        <f t="shared" si="7"/>
        <v>0</v>
      </c>
      <c r="P95" s="291"/>
      <c r="Q95" s="291"/>
    </row>
    <row r="96" spans="1:17" ht="13.5" x14ac:dyDescent="0.25">
      <c r="A96" s="155">
        <v>242307</v>
      </c>
      <c r="B96" s="233" t="s">
        <v>277</v>
      </c>
      <c r="C96" s="291"/>
      <c r="D96" s="291"/>
      <c r="E96" s="291"/>
      <c r="F96" s="291"/>
      <c r="G96" s="291"/>
      <c r="H96" s="291"/>
      <c r="I96" s="291"/>
      <c r="J96" s="291"/>
      <c r="K96" s="293">
        <f t="shared" si="6"/>
        <v>0</v>
      </c>
      <c r="L96" s="292"/>
      <c r="M96" s="292"/>
      <c r="N96" s="292"/>
      <c r="O96" s="294">
        <f t="shared" si="7"/>
        <v>0</v>
      </c>
      <c r="P96" s="291"/>
      <c r="Q96" s="291"/>
    </row>
    <row r="97" spans="1:17" ht="13.5" x14ac:dyDescent="0.25">
      <c r="A97" s="155">
        <v>242401</v>
      </c>
      <c r="B97" s="233" t="s">
        <v>87</v>
      </c>
      <c r="C97" s="291"/>
      <c r="D97" s="291"/>
      <c r="E97" s="291"/>
      <c r="F97" s="291"/>
      <c r="G97" s="291"/>
      <c r="H97" s="291"/>
      <c r="I97" s="291"/>
      <c r="J97" s="291"/>
      <c r="K97" s="293">
        <f t="shared" si="6"/>
        <v>0</v>
      </c>
      <c r="L97" s="292"/>
      <c r="M97" s="292"/>
      <c r="N97" s="292"/>
      <c r="O97" s="294">
        <f t="shared" si="7"/>
        <v>0</v>
      </c>
      <c r="P97" s="291"/>
      <c r="Q97" s="291"/>
    </row>
    <row r="98" spans="1:17" ht="13.5" x14ac:dyDescent="0.25">
      <c r="A98" s="155">
        <v>243201</v>
      </c>
      <c r="B98" s="233" t="s">
        <v>278</v>
      </c>
      <c r="C98" s="291"/>
      <c r="D98" s="291"/>
      <c r="E98" s="291"/>
      <c r="F98" s="291"/>
      <c r="G98" s="291"/>
      <c r="H98" s="291"/>
      <c r="I98" s="291"/>
      <c r="J98" s="291"/>
      <c r="K98" s="293">
        <f t="shared" si="6"/>
        <v>0</v>
      </c>
      <c r="L98" s="292"/>
      <c r="M98" s="292"/>
      <c r="N98" s="292"/>
      <c r="O98" s="294">
        <f t="shared" si="7"/>
        <v>0</v>
      </c>
      <c r="P98" s="291"/>
      <c r="Q98" s="291"/>
    </row>
    <row r="99" spans="1:17" ht="13.5" x14ac:dyDescent="0.25">
      <c r="A99" s="155">
        <v>243203</v>
      </c>
      <c r="B99" s="233" t="s">
        <v>384</v>
      </c>
      <c r="C99" s="291"/>
      <c r="D99" s="291"/>
      <c r="E99" s="291"/>
      <c r="F99" s="291"/>
      <c r="G99" s="291"/>
      <c r="H99" s="291"/>
      <c r="I99" s="291"/>
      <c r="J99" s="291"/>
      <c r="K99" s="293">
        <f t="shared" si="6"/>
        <v>0</v>
      </c>
      <c r="L99" s="292"/>
      <c r="M99" s="292"/>
      <c r="N99" s="292"/>
      <c r="O99" s="294">
        <f t="shared" si="7"/>
        <v>0</v>
      </c>
      <c r="P99" s="291"/>
      <c r="Q99" s="291"/>
    </row>
    <row r="100" spans="1:17" ht="13.5" x14ac:dyDescent="0.25">
      <c r="A100" s="155">
        <v>243204</v>
      </c>
      <c r="B100" s="233" t="s">
        <v>214</v>
      </c>
      <c r="C100" s="291"/>
      <c r="D100" s="291"/>
      <c r="E100" s="291"/>
      <c r="F100" s="291"/>
      <c r="G100" s="291"/>
      <c r="H100" s="291"/>
      <c r="I100" s="291"/>
      <c r="J100" s="291"/>
      <c r="K100" s="293">
        <f t="shared" si="6"/>
        <v>0</v>
      </c>
      <c r="L100" s="292"/>
      <c r="M100" s="292"/>
      <c r="N100" s="292"/>
      <c r="O100" s="294">
        <f t="shared" si="7"/>
        <v>0</v>
      </c>
      <c r="P100" s="291"/>
      <c r="Q100" s="291"/>
    </row>
    <row r="101" spans="1:17" ht="13.5" x14ac:dyDescent="0.25">
      <c r="A101" s="155">
        <v>251101</v>
      </c>
      <c r="B101" s="233" t="s">
        <v>226</v>
      </c>
      <c r="C101" s="291"/>
      <c r="D101" s="291"/>
      <c r="E101" s="291"/>
      <c r="F101" s="291"/>
      <c r="G101" s="291"/>
      <c r="H101" s="291"/>
      <c r="I101" s="291"/>
      <c r="J101" s="291"/>
      <c r="K101" s="293">
        <f t="shared" si="6"/>
        <v>0</v>
      </c>
      <c r="L101" s="292"/>
      <c r="M101" s="292"/>
      <c r="N101" s="292"/>
      <c r="O101" s="294">
        <f t="shared" si="7"/>
        <v>0</v>
      </c>
      <c r="P101" s="291"/>
      <c r="Q101" s="291"/>
    </row>
    <row r="102" spans="1:17" ht="13.5" x14ac:dyDescent="0.25">
      <c r="A102" s="155">
        <v>251302</v>
      </c>
      <c r="B102" s="233" t="s">
        <v>180</v>
      </c>
      <c r="C102" s="291"/>
      <c r="D102" s="291"/>
      <c r="E102" s="291"/>
      <c r="F102" s="291"/>
      <c r="G102" s="291"/>
      <c r="H102" s="291"/>
      <c r="I102" s="291"/>
      <c r="J102" s="291"/>
      <c r="K102" s="293">
        <f t="shared" si="6"/>
        <v>0</v>
      </c>
      <c r="L102" s="292"/>
      <c r="M102" s="292"/>
      <c r="N102" s="292"/>
      <c r="O102" s="294">
        <f t="shared" si="7"/>
        <v>0</v>
      </c>
      <c r="P102" s="291"/>
      <c r="Q102" s="291"/>
    </row>
    <row r="103" spans="1:17" ht="13.5" x14ac:dyDescent="0.25">
      <c r="A103" s="155">
        <v>252101</v>
      </c>
      <c r="B103" s="233" t="s">
        <v>227</v>
      </c>
      <c r="C103" s="291"/>
      <c r="D103" s="291"/>
      <c r="E103" s="291"/>
      <c r="F103" s="291"/>
      <c r="G103" s="291"/>
      <c r="H103" s="291"/>
      <c r="I103" s="291"/>
      <c r="J103" s="291"/>
      <c r="K103" s="293">
        <f t="shared" si="6"/>
        <v>0</v>
      </c>
      <c r="L103" s="292"/>
      <c r="M103" s="292"/>
      <c r="N103" s="292"/>
      <c r="O103" s="294">
        <f t="shared" si="7"/>
        <v>0</v>
      </c>
      <c r="P103" s="291"/>
      <c r="Q103" s="291"/>
    </row>
    <row r="104" spans="1:17" ht="13.5" x14ac:dyDescent="0.25">
      <c r="A104" s="155">
        <v>252201</v>
      </c>
      <c r="B104" s="233" t="s">
        <v>88</v>
      </c>
      <c r="C104" s="291"/>
      <c r="D104" s="291"/>
      <c r="E104" s="291"/>
      <c r="F104" s="291"/>
      <c r="G104" s="291"/>
      <c r="H104" s="291"/>
      <c r="I104" s="291"/>
      <c r="J104" s="291"/>
      <c r="K104" s="293">
        <f t="shared" si="6"/>
        <v>0</v>
      </c>
      <c r="L104" s="292"/>
      <c r="M104" s="292"/>
      <c r="N104" s="292"/>
      <c r="O104" s="294">
        <f t="shared" si="7"/>
        <v>0</v>
      </c>
      <c r="P104" s="291"/>
      <c r="Q104" s="291"/>
    </row>
    <row r="105" spans="1:17" ht="13.5" x14ac:dyDescent="0.25">
      <c r="A105" s="155">
        <v>252301</v>
      </c>
      <c r="B105" s="233" t="s">
        <v>228</v>
      </c>
      <c r="C105" s="291"/>
      <c r="D105" s="291"/>
      <c r="E105" s="291"/>
      <c r="F105" s="291"/>
      <c r="G105" s="291"/>
      <c r="H105" s="291"/>
      <c r="I105" s="291"/>
      <c r="J105" s="291"/>
      <c r="K105" s="293">
        <f t="shared" si="6"/>
        <v>0</v>
      </c>
      <c r="L105" s="292"/>
      <c r="M105" s="292"/>
      <c r="N105" s="292"/>
      <c r="O105" s="294">
        <f t="shared" si="7"/>
        <v>0</v>
      </c>
      <c r="P105" s="291"/>
      <c r="Q105" s="291"/>
    </row>
    <row r="106" spans="1:17" ht="13.5" x14ac:dyDescent="0.25">
      <c r="A106" s="155">
        <v>252902</v>
      </c>
      <c r="B106" s="233" t="s">
        <v>181</v>
      </c>
      <c r="C106" s="291"/>
      <c r="D106" s="291"/>
      <c r="E106" s="291"/>
      <c r="F106" s="291"/>
      <c r="G106" s="291"/>
      <c r="H106" s="291"/>
      <c r="I106" s="291"/>
      <c r="J106" s="291"/>
      <c r="K106" s="293">
        <f t="shared" si="6"/>
        <v>0</v>
      </c>
      <c r="L106" s="292"/>
      <c r="M106" s="292"/>
      <c r="N106" s="292"/>
      <c r="O106" s="294">
        <f t="shared" si="7"/>
        <v>0</v>
      </c>
      <c r="P106" s="291"/>
      <c r="Q106" s="291"/>
    </row>
    <row r="107" spans="1:17" ht="13.5" x14ac:dyDescent="0.25">
      <c r="A107" s="155">
        <v>261102</v>
      </c>
      <c r="B107" s="194" t="s">
        <v>324</v>
      </c>
      <c r="C107" s="291"/>
      <c r="D107" s="291"/>
      <c r="E107" s="291"/>
      <c r="F107" s="291"/>
      <c r="G107" s="291"/>
      <c r="H107" s="291"/>
      <c r="I107" s="291"/>
      <c r="J107" s="291"/>
      <c r="K107" s="293">
        <f t="shared" si="6"/>
        <v>0</v>
      </c>
      <c r="L107" s="292"/>
      <c r="M107" s="292"/>
      <c r="N107" s="292"/>
      <c r="O107" s="294">
        <f t="shared" si="7"/>
        <v>0</v>
      </c>
      <c r="P107" s="291"/>
      <c r="Q107" s="291"/>
    </row>
    <row r="108" spans="1:17" ht="13.5" x14ac:dyDescent="0.25">
      <c r="A108" s="155">
        <v>262102</v>
      </c>
      <c r="B108" s="233" t="s">
        <v>182</v>
      </c>
      <c r="C108" s="291"/>
      <c r="D108" s="291"/>
      <c r="E108" s="291"/>
      <c r="F108" s="291"/>
      <c r="G108" s="291"/>
      <c r="H108" s="291"/>
      <c r="I108" s="291"/>
      <c r="J108" s="291"/>
      <c r="K108" s="293">
        <f t="shared" si="6"/>
        <v>0</v>
      </c>
      <c r="L108" s="292"/>
      <c r="M108" s="292"/>
      <c r="N108" s="292"/>
      <c r="O108" s="294">
        <f t="shared" si="7"/>
        <v>0</v>
      </c>
      <c r="P108" s="291"/>
      <c r="Q108" s="291"/>
    </row>
    <row r="109" spans="1:17" ht="13.5" x14ac:dyDescent="0.25">
      <c r="A109" s="155">
        <v>262201</v>
      </c>
      <c r="B109" s="233" t="s">
        <v>89</v>
      </c>
      <c r="C109" s="291"/>
      <c r="D109" s="291"/>
      <c r="E109" s="291"/>
      <c r="F109" s="291"/>
      <c r="G109" s="291"/>
      <c r="H109" s="291"/>
      <c r="I109" s="291"/>
      <c r="J109" s="291"/>
      <c r="K109" s="293">
        <f t="shared" si="6"/>
        <v>0</v>
      </c>
      <c r="L109" s="292"/>
      <c r="M109" s="292"/>
      <c r="N109" s="292"/>
      <c r="O109" s="294">
        <f t="shared" si="7"/>
        <v>0</v>
      </c>
      <c r="P109" s="291"/>
      <c r="Q109" s="291"/>
    </row>
    <row r="110" spans="1:17" ht="13.5" x14ac:dyDescent="0.25">
      <c r="A110" s="155">
        <v>262202</v>
      </c>
      <c r="B110" s="233" t="s">
        <v>264</v>
      </c>
      <c r="C110" s="291"/>
      <c r="D110" s="291"/>
      <c r="E110" s="291"/>
      <c r="F110" s="291"/>
      <c r="G110" s="291"/>
      <c r="H110" s="291"/>
      <c r="I110" s="291"/>
      <c r="J110" s="291"/>
      <c r="K110" s="293">
        <f t="shared" si="6"/>
        <v>0</v>
      </c>
      <c r="L110" s="292"/>
      <c r="M110" s="292"/>
      <c r="N110" s="292"/>
      <c r="O110" s="294">
        <f t="shared" si="7"/>
        <v>0</v>
      </c>
      <c r="P110" s="291"/>
      <c r="Q110" s="291"/>
    </row>
    <row r="111" spans="1:17" ht="13.5" x14ac:dyDescent="0.25">
      <c r="A111" s="103">
        <v>263101</v>
      </c>
      <c r="B111" s="319" t="s">
        <v>183</v>
      </c>
      <c r="C111" s="291"/>
      <c r="D111" s="291"/>
      <c r="E111" s="291"/>
      <c r="F111" s="291"/>
      <c r="G111" s="291"/>
      <c r="H111" s="291"/>
      <c r="I111" s="291"/>
      <c r="J111" s="291"/>
      <c r="K111" s="293">
        <f t="shared" si="6"/>
        <v>0</v>
      </c>
      <c r="L111" s="292"/>
      <c r="M111" s="292"/>
      <c r="N111" s="292"/>
      <c r="O111" s="294">
        <f t="shared" si="7"/>
        <v>0</v>
      </c>
      <c r="P111" s="291"/>
      <c r="Q111" s="291"/>
    </row>
    <row r="112" spans="1:17" ht="13.5" x14ac:dyDescent="0.25">
      <c r="A112" s="103">
        <v>263510</v>
      </c>
      <c r="B112" s="319" t="s">
        <v>265</v>
      </c>
      <c r="C112" s="291"/>
      <c r="D112" s="291"/>
      <c r="E112" s="291"/>
      <c r="F112" s="291"/>
      <c r="G112" s="291"/>
      <c r="H112" s="291"/>
      <c r="I112" s="291"/>
      <c r="J112" s="291"/>
      <c r="K112" s="293">
        <f t="shared" si="6"/>
        <v>0</v>
      </c>
      <c r="L112" s="292"/>
      <c r="M112" s="292"/>
      <c r="N112" s="292"/>
      <c r="O112" s="294">
        <f t="shared" si="7"/>
        <v>0</v>
      </c>
      <c r="P112" s="291"/>
      <c r="Q112" s="291"/>
    </row>
    <row r="113" spans="1:17" ht="13.5" x14ac:dyDescent="0.25">
      <c r="A113" s="155">
        <v>264301</v>
      </c>
      <c r="B113" s="233" t="s">
        <v>184</v>
      </c>
      <c r="C113" s="291"/>
      <c r="D113" s="291"/>
      <c r="E113" s="291"/>
      <c r="F113" s="291"/>
      <c r="G113" s="291"/>
      <c r="H113" s="291"/>
      <c r="I113" s="291"/>
      <c r="J113" s="291"/>
      <c r="K113" s="293">
        <f t="shared" si="6"/>
        <v>0</v>
      </c>
      <c r="L113" s="292"/>
      <c r="M113" s="292"/>
      <c r="N113" s="292"/>
      <c r="O113" s="294">
        <f t="shared" si="7"/>
        <v>0</v>
      </c>
      <c r="P113" s="291"/>
      <c r="Q113" s="291"/>
    </row>
    <row r="114" spans="1:17" ht="13.5" x14ac:dyDescent="0.25">
      <c r="A114" s="155">
        <v>264302</v>
      </c>
      <c r="B114" s="233" t="s">
        <v>185</v>
      </c>
      <c r="C114" s="291"/>
      <c r="D114" s="291"/>
      <c r="E114" s="291"/>
      <c r="F114" s="291"/>
      <c r="G114" s="291"/>
      <c r="H114" s="291"/>
      <c r="I114" s="291"/>
      <c r="J114" s="291"/>
      <c r="K114" s="293">
        <f t="shared" si="6"/>
        <v>0</v>
      </c>
      <c r="L114" s="292"/>
      <c r="M114" s="292"/>
      <c r="N114" s="292"/>
      <c r="O114" s="294">
        <f t="shared" si="7"/>
        <v>0</v>
      </c>
      <c r="P114" s="291"/>
      <c r="Q114" s="291"/>
    </row>
    <row r="115" spans="1:17" ht="13.5" x14ac:dyDescent="0.25">
      <c r="A115" s="103">
        <v>331501</v>
      </c>
      <c r="B115" s="233" t="s">
        <v>196</v>
      </c>
      <c r="C115" s="291"/>
      <c r="D115" s="291"/>
      <c r="E115" s="291"/>
      <c r="F115" s="291"/>
      <c r="G115" s="291"/>
      <c r="H115" s="291"/>
      <c r="I115" s="291"/>
      <c r="J115" s="291"/>
      <c r="K115" s="293">
        <f t="shared" si="6"/>
        <v>0</v>
      </c>
      <c r="L115" s="292"/>
      <c r="M115" s="292"/>
      <c r="N115" s="292"/>
      <c r="O115" s="294">
        <f t="shared" si="7"/>
        <v>0</v>
      </c>
      <c r="P115" s="291"/>
      <c r="Q115" s="291"/>
    </row>
    <row r="116" spans="1:17" ht="13.5" x14ac:dyDescent="0.25">
      <c r="A116" s="103">
        <v>341110</v>
      </c>
      <c r="B116" s="233" t="s">
        <v>200</v>
      </c>
      <c r="C116" s="291"/>
      <c r="D116" s="291"/>
      <c r="E116" s="291"/>
      <c r="F116" s="291"/>
      <c r="G116" s="291"/>
      <c r="H116" s="291"/>
      <c r="I116" s="291"/>
      <c r="J116" s="291"/>
      <c r="K116" s="293">
        <f t="shared" si="6"/>
        <v>0</v>
      </c>
      <c r="L116" s="292"/>
      <c r="M116" s="292"/>
      <c r="N116" s="292"/>
      <c r="O116" s="294">
        <f t="shared" si="7"/>
        <v>0</v>
      </c>
      <c r="P116" s="291"/>
      <c r="Q116" s="291"/>
    </row>
    <row r="117" spans="1:17" ht="13.5" x14ac:dyDescent="0.25">
      <c r="A117" s="155">
        <v>399999</v>
      </c>
      <c r="B117" s="194" t="s">
        <v>330</v>
      </c>
      <c r="C117" s="291"/>
      <c r="D117" s="291"/>
      <c r="E117" s="291"/>
      <c r="F117" s="291"/>
      <c r="G117" s="291"/>
      <c r="H117" s="291"/>
      <c r="I117" s="291"/>
      <c r="J117" s="291"/>
      <c r="K117" s="293">
        <f t="shared" si="6"/>
        <v>0</v>
      </c>
      <c r="L117" s="292"/>
      <c r="M117" s="292"/>
      <c r="N117" s="292"/>
      <c r="O117" s="294">
        <f t="shared" si="7"/>
        <v>0</v>
      </c>
      <c r="P117" s="291"/>
      <c r="Q117" s="291"/>
    </row>
    <row r="118" spans="1:17" ht="13.5" x14ac:dyDescent="0.25">
      <c r="A118" s="1086" t="s">
        <v>90</v>
      </c>
      <c r="B118" s="1087"/>
      <c r="C118" s="295">
        <f>SUM(C65:C117)</f>
        <v>0</v>
      </c>
      <c r="D118" s="295">
        <f>SUM(D65:D117)</f>
        <v>0</v>
      </c>
      <c r="E118" s="295">
        <f t="shared" ref="E118:Q118" si="8">SUM(E65:E117)</f>
        <v>0</v>
      </c>
      <c r="F118" s="295">
        <f t="shared" si="8"/>
        <v>0</v>
      </c>
      <c r="G118" s="295">
        <f t="shared" si="8"/>
        <v>0</v>
      </c>
      <c r="H118" s="295">
        <f t="shared" si="8"/>
        <v>0</v>
      </c>
      <c r="I118" s="295">
        <f t="shared" si="8"/>
        <v>0</v>
      </c>
      <c r="J118" s="295">
        <f t="shared" si="8"/>
        <v>0</v>
      </c>
      <c r="K118" s="295">
        <f>SUM(K65:K117)</f>
        <v>0</v>
      </c>
      <c r="L118" s="295">
        <f t="shared" si="8"/>
        <v>0</v>
      </c>
      <c r="M118" s="295">
        <f t="shared" si="8"/>
        <v>0</v>
      </c>
      <c r="N118" s="295">
        <f t="shared" si="8"/>
        <v>0</v>
      </c>
      <c r="O118" s="295">
        <f t="shared" si="7"/>
        <v>0</v>
      </c>
      <c r="P118" s="295">
        <f t="shared" si="8"/>
        <v>0</v>
      </c>
      <c r="Q118" s="295">
        <f t="shared" si="8"/>
        <v>0</v>
      </c>
    </row>
    <row r="119" spans="1:17" x14ac:dyDescent="0.2">
      <c r="A119" s="1066" t="s">
        <v>91</v>
      </c>
      <c r="B119" s="1067"/>
      <c r="C119" s="1067"/>
      <c r="D119" s="1067"/>
      <c r="E119" s="1067"/>
      <c r="F119" s="1067"/>
      <c r="G119" s="1067"/>
      <c r="H119" s="1067"/>
      <c r="I119" s="1067"/>
      <c r="J119" s="1067"/>
      <c r="K119" s="1067"/>
      <c r="L119" s="1067"/>
      <c r="M119" s="1067"/>
      <c r="N119" s="1067"/>
      <c r="O119" s="1067"/>
      <c r="P119" s="1067"/>
      <c r="Q119" s="1067"/>
    </row>
    <row r="120" spans="1:17" ht="13.5" x14ac:dyDescent="0.25">
      <c r="A120" s="155">
        <v>311101</v>
      </c>
      <c r="B120" s="233" t="s">
        <v>186</v>
      </c>
      <c r="C120" s="291"/>
      <c r="D120" s="291"/>
      <c r="E120" s="291"/>
      <c r="F120" s="291"/>
      <c r="G120" s="291"/>
      <c r="H120" s="291"/>
      <c r="I120" s="291"/>
      <c r="J120" s="291"/>
      <c r="K120" s="293">
        <f t="shared" ref="K120:K148" si="9">SUM(C120:J120)</f>
        <v>0</v>
      </c>
      <c r="L120" s="292"/>
      <c r="M120" s="292"/>
      <c r="N120" s="292"/>
      <c r="O120" s="294">
        <f t="shared" ref="O120:O149" si="10">SUM(L120:N120)</f>
        <v>0</v>
      </c>
      <c r="P120" s="291"/>
      <c r="Q120" s="291"/>
    </row>
    <row r="121" spans="1:17" ht="13.5" x14ac:dyDescent="0.25">
      <c r="A121" s="155">
        <v>311201</v>
      </c>
      <c r="B121" s="233" t="s">
        <v>92</v>
      </c>
      <c r="C121" s="291"/>
      <c r="D121" s="291"/>
      <c r="E121" s="291"/>
      <c r="F121" s="291"/>
      <c r="G121" s="291"/>
      <c r="H121" s="291"/>
      <c r="I121" s="291"/>
      <c r="J121" s="291"/>
      <c r="K121" s="293">
        <f t="shared" si="9"/>
        <v>0</v>
      </c>
      <c r="L121" s="292"/>
      <c r="M121" s="292"/>
      <c r="N121" s="292"/>
      <c r="O121" s="294">
        <f t="shared" si="10"/>
        <v>0</v>
      </c>
      <c r="P121" s="291"/>
      <c r="Q121" s="291"/>
    </row>
    <row r="122" spans="1:17" ht="13.5" x14ac:dyDescent="0.25">
      <c r="A122" s="155">
        <v>311203</v>
      </c>
      <c r="B122" s="233" t="s">
        <v>187</v>
      </c>
      <c r="C122" s="291"/>
      <c r="D122" s="291"/>
      <c r="E122" s="291"/>
      <c r="F122" s="291"/>
      <c r="G122" s="291"/>
      <c r="H122" s="291"/>
      <c r="I122" s="291"/>
      <c r="J122" s="291"/>
      <c r="K122" s="293">
        <f t="shared" si="9"/>
        <v>0</v>
      </c>
      <c r="L122" s="292"/>
      <c r="M122" s="292"/>
      <c r="N122" s="292"/>
      <c r="O122" s="294">
        <f t="shared" si="10"/>
        <v>0</v>
      </c>
      <c r="P122" s="291"/>
      <c r="Q122" s="291"/>
    </row>
    <row r="123" spans="1:17" ht="13.5" x14ac:dyDescent="0.25">
      <c r="A123" s="155">
        <v>311301</v>
      </c>
      <c r="B123" s="233" t="s">
        <v>188</v>
      </c>
      <c r="C123" s="291"/>
      <c r="D123" s="291"/>
      <c r="E123" s="291"/>
      <c r="F123" s="291"/>
      <c r="G123" s="291"/>
      <c r="H123" s="291"/>
      <c r="I123" s="291"/>
      <c r="J123" s="291"/>
      <c r="K123" s="293">
        <f t="shared" si="9"/>
        <v>0</v>
      </c>
      <c r="L123" s="292"/>
      <c r="M123" s="292"/>
      <c r="N123" s="292"/>
      <c r="O123" s="294">
        <f t="shared" si="10"/>
        <v>0</v>
      </c>
      <c r="P123" s="291"/>
      <c r="Q123" s="291"/>
    </row>
    <row r="124" spans="1:17" ht="13.5" x14ac:dyDescent="0.25">
      <c r="A124" s="155">
        <v>311501</v>
      </c>
      <c r="B124" s="233" t="s">
        <v>233</v>
      </c>
      <c r="C124" s="291"/>
      <c r="D124" s="291"/>
      <c r="E124" s="291"/>
      <c r="F124" s="291"/>
      <c r="G124" s="291"/>
      <c r="H124" s="291"/>
      <c r="I124" s="291"/>
      <c r="J124" s="291"/>
      <c r="K124" s="293">
        <f t="shared" si="9"/>
        <v>0</v>
      </c>
      <c r="L124" s="292"/>
      <c r="M124" s="292"/>
      <c r="N124" s="292"/>
      <c r="O124" s="294">
        <f t="shared" si="10"/>
        <v>0</v>
      </c>
      <c r="P124" s="291"/>
      <c r="Q124" s="291"/>
    </row>
    <row r="125" spans="1:17" ht="13.5" x14ac:dyDescent="0.25">
      <c r="A125" s="155">
        <v>311801</v>
      </c>
      <c r="B125" s="233" t="s">
        <v>234</v>
      </c>
      <c r="C125" s="291"/>
      <c r="D125" s="291"/>
      <c r="E125" s="291"/>
      <c r="F125" s="291"/>
      <c r="G125" s="291"/>
      <c r="H125" s="291"/>
      <c r="I125" s="291"/>
      <c r="J125" s="291"/>
      <c r="K125" s="293">
        <f t="shared" si="9"/>
        <v>0</v>
      </c>
      <c r="L125" s="292"/>
      <c r="M125" s="292"/>
      <c r="N125" s="292"/>
      <c r="O125" s="294">
        <f t="shared" si="10"/>
        <v>0</v>
      </c>
      <c r="P125" s="291"/>
      <c r="Q125" s="291"/>
    </row>
    <row r="126" spans="1:17" ht="13.5" x14ac:dyDescent="0.25">
      <c r="A126" s="155">
        <v>311904</v>
      </c>
      <c r="B126" s="233" t="s">
        <v>252</v>
      </c>
      <c r="C126" s="291"/>
      <c r="D126" s="291"/>
      <c r="E126" s="291"/>
      <c r="F126" s="291"/>
      <c r="G126" s="291"/>
      <c r="H126" s="291"/>
      <c r="I126" s="291"/>
      <c r="J126" s="291"/>
      <c r="K126" s="293">
        <f t="shared" si="9"/>
        <v>0</v>
      </c>
      <c r="L126" s="292"/>
      <c r="M126" s="292"/>
      <c r="N126" s="292"/>
      <c r="O126" s="294">
        <f t="shared" si="10"/>
        <v>0</v>
      </c>
      <c r="P126" s="291"/>
      <c r="Q126" s="291"/>
    </row>
    <row r="127" spans="1:17" ht="13.5" x14ac:dyDescent="0.25">
      <c r="A127" s="155">
        <v>312301</v>
      </c>
      <c r="B127" s="233" t="s">
        <v>192</v>
      </c>
      <c r="C127" s="291"/>
      <c r="D127" s="291"/>
      <c r="E127" s="291"/>
      <c r="F127" s="291"/>
      <c r="G127" s="291"/>
      <c r="H127" s="291"/>
      <c r="I127" s="291"/>
      <c r="J127" s="291"/>
      <c r="K127" s="293">
        <f t="shared" si="9"/>
        <v>0</v>
      </c>
      <c r="L127" s="292"/>
      <c r="M127" s="292"/>
      <c r="N127" s="292"/>
      <c r="O127" s="294">
        <f t="shared" si="10"/>
        <v>0</v>
      </c>
      <c r="P127" s="291"/>
      <c r="Q127" s="291"/>
    </row>
    <row r="128" spans="1:17" ht="13.5" x14ac:dyDescent="0.25">
      <c r="A128" s="155">
        <v>313201</v>
      </c>
      <c r="B128" s="233" t="s">
        <v>117</v>
      </c>
      <c r="C128" s="291"/>
      <c r="D128" s="291"/>
      <c r="E128" s="291"/>
      <c r="F128" s="291"/>
      <c r="G128" s="291"/>
      <c r="H128" s="291"/>
      <c r="I128" s="291"/>
      <c r="J128" s="291"/>
      <c r="K128" s="293">
        <f t="shared" si="9"/>
        <v>0</v>
      </c>
      <c r="L128" s="292"/>
      <c r="M128" s="292"/>
      <c r="N128" s="292"/>
      <c r="O128" s="294">
        <f t="shared" si="10"/>
        <v>0</v>
      </c>
      <c r="P128" s="291"/>
      <c r="Q128" s="291"/>
    </row>
    <row r="129" spans="1:17" ht="13.5" x14ac:dyDescent="0.25">
      <c r="A129" s="155">
        <v>313202</v>
      </c>
      <c r="B129" s="233" t="s">
        <v>189</v>
      </c>
      <c r="C129" s="291"/>
      <c r="D129" s="291"/>
      <c r="E129" s="291"/>
      <c r="F129" s="291"/>
      <c r="G129" s="291"/>
      <c r="H129" s="291"/>
      <c r="I129" s="291"/>
      <c r="J129" s="291"/>
      <c r="K129" s="293">
        <f t="shared" si="9"/>
        <v>0</v>
      </c>
      <c r="L129" s="292"/>
      <c r="M129" s="292"/>
      <c r="N129" s="292"/>
      <c r="O129" s="294">
        <f t="shared" si="10"/>
        <v>0</v>
      </c>
      <c r="P129" s="291"/>
      <c r="Q129" s="291"/>
    </row>
    <row r="130" spans="1:17" ht="13.5" x14ac:dyDescent="0.25">
      <c r="A130" s="155">
        <v>314101</v>
      </c>
      <c r="B130" s="233" t="s">
        <v>193</v>
      </c>
      <c r="C130" s="291"/>
      <c r="D130" s="291"/>
      <c r="E130" s="291"/>
      <c r="F130" s="291"/>
      <c r="G130" s="291"/>
      <c r="H130" s="291"/>
      <c r="I130" s="291"/>
      <c r="J130" s="291"/>
      <c r="K130" s="293">
        <f t="shared" si="9"/>
        <v>0</v>
      </c>
      <c r="L130" s="292"/>
      <c r="M130" s="292"/>
      <c r="N130" s="292"/>
      <c r="O130" s="294">
        <f t="shared" si="10"/>
        <v>0</v>
      </c>
      <c r="P130" s="291"/>
      <c r="Q130" s="291"/>
    </row>
    <row r="131" spans="1:17" ht="13.5" x14ac:dyDescent="0.25">
      <c r="A131" s="155">
        <v>314102</v>
      </c>
      <c r="B131" s="233" t="s">
        <v>235</v>
      </c>
      <c r="C131" s="291"/>
      <c r="D131" s="291"/>
      <c r="E131" s="291"/>
      <c r="F131" s="291"/>
      <c r="G131" s="291"/>
      <c r="H131" s="291"/>
      <c r="I131" s="291"/>
      <c r="J131" s="291"/>
      <c r="K131" s="293">
        <f t="shared" si="9"/>
        <v>0</v>
      </c>
      <c r="L131" s="292"/>
      <c r="M131" s="292"/>
      <c r="N131" s="292"/>
      <c r="O131" s="294">
        <f t="shared" si="10"/>
        <v>0</v>
      </c>
      <c r="P131" s="291"/>
      <c r="Q131" s="291"/>
    </row>
    <row r="132" spans="1:17" ht="13.5" x14ac:dyDescent="0.25">
      <c r="A132" s="155">
        <v>325701</v>
      </c>
      <c r="B132" s="233" t="s">
        <v>194</v>
      </c>
      <c r="C132" s="291"/>
      <c r="D132" s="291"/>
      <c r="E132" s="291"/>
      <c r="F132" s="291"/>
      <c r="G132" s="291"/>
      <c r="H132" s="291"/>
      <c r="I132" s="291"/>
      <c r="J132" s="291"/>
      <c r="K132" s="293">
        <f t="shared" si="9"/>
        <v>0</v>
      </c>
      <c r="L132" s="292"/>
      <c r="M132" s="292"/>
      <c r="N132" s="292"/>
      <c r="O132" s="294">
        <f t="shared" si="10"/>
        <v>0</v>
      </c>
      <c r="P132" s="291"/>
      <c r="Q132" s="291"/>
    </row>
    <row r="133" spans="1:17" ht="13.5" x14ac:dyDescent="0.25">
      <c r="A133" s="159">
        <v>335913</v>
      </c>
      <c r="B133" s="233" t="s">
        <v>199</v>
      </c>
      <c r="C133" s="291"/>
      <c r="D133" s="291"/>
      <c r="E133" s="291"/>
      <c r="F133" s="291"/>
      <c r="G133" s="291"/>
      <c r="H133" s="291"/>
      <c r="I133" s="291"/>
      <c r="J133" s="291"/>
      <c r="K133" s="293">
        <f t="shared" si="9"/>
        <v>0</v>
      </c>
      <c r="L133" s="292"/>
      <c r="M133" s="292"/>
      <c r="N133" s="292"/>
      <c r="O133" s="294">
        <f t="shared" si="10"/>
        <v>0</v>
      </c>
      <c r="P133" s="291"/>
      <c r="Q133" s="291"/>
    </row>
    <row r="134" spans="1:17" ht="13.5" x14ac:dyDescent="0.25">
      <c r="A134" s="155">
        <v>343101</v>
      </c>
      <c r="B134" s="233" t="s">
        <v>191</v>
      </c>
      <c r="C134" s="291"/>
      <c r="D134" s="291"/>
      <c r="E134" s="291"/>
      <c r="F134" s="291"/>
      <c r="G134" s="291"/>
      <c r="H134" s="291"/>
      <c r="I134" s="291"/>
      <c r="J134" s="291"/>
      <c r="K134" s="293">
        <f t="shared" si="9"/>
        <v>0</v>
      </c>
      <c r="L134" s="292"/>
      <c r="M134" s="292"/>
      <c r="N134" s="292"/>
      <c r="O134" s="294">
        <f t="shared" si="10"/>
        <v>0</v>
      </c>
      <c r="P134" s="291"/>
      <c r="Q134" s="291"/>
    </row>
    <row r="135" spans="1:17" ht="13.5" x14ac:dyDescent="0.25">
      <c r="A135" s="103">
        <v>351301</v>
      </c>
      <c r="B135" s="233" t="s">
        <v>237</v>
      </c>
      <c r="C135" s="291"/>
      <c r="D135" s="291"/>
      <c r="E135" s="291"/>
      <c r="F135" s="291"/>
      <c r="G135" s="291"/>
      <c r="H135" s="291"/>
      <c r="I135" s="291"/>
      <c r="J135" s="291"/>
      <c r="K135" s="293">
        <f t="shared" si="9"/>
        <v>0</v>
      </c>
      <c r="L135" s="292"/>
      <c r="M135" s="292"/>
      <c r="N135" s="292"/>
      <c r="O135" s="294">
        <f t="shared" si="10"/>
        <v>0</v>
      </c>
      <c r="P135" s="291"/>
      <c r="Q135" s="291"/>
    </row>
    <row r="136" spans="1:17" ht="13.5" x14ac:dyDescent="0.25">
      <c r="A136" s="103">
        <v>351302</v>
      </c>
      <c r="B136" s="233" t="s">
        <v>446</v>
      </c>
      <c r="C136" s="291"/>
      <c r="D136" s="291"/>
      <c r="E136" s="291"/>
      <c r="F136" s="291"/>
      <c r="G136" s="291"/>
      <c r="H136" s="291"/>
      <c r="I136" s="291"/>
      <c r="J136" s="291"/>
      <c r="K136" s="293">
        <f t="shared" si="9"/>
        <v>0</v>
      </c>
      <c r="L136" s="292"/>
      <c r="M136" s="292"/>
      <c r="N136" s="292"/>
      <c r="O136" s="294">
        <f t="shared" si="10"/>
        <v>0</v>
      </c>
      <c r="P136" s="291"/>
      <c r="Q136" s="291"/>
    </row>
    <row r="137" spans="1:17" ht="13.5" x14ac:dyDescent="0.25">
      <c r="A137" s="103">
        <v>351401</v>
      </c>
      <c r="B137" s="233" t="s">
        <v>201</v>
      </c>
      <c r="C137" s="291"/>
      <c r="D137" s="291"/>
      <c r="E137" s="291"/>
      <c r="F137" s="291"/>
      <c r="G137" s="291"/>
      <c r="H137" s="291"/>
      <c r="I137" s="291"/>
      <c r="J137" s="291"/>
      <c r="K137" s="293">
        <f t="shared" si="9"/>
        <v>0</v>
      </c>
      <c r="L137" s="292"/>
      <c r="M137" s="292"/>
      <c r="N137" s="292"/>
      <c r="O137" s="294">
        <f t="shared" si="10"/>
        <v>0</v>
      </c>
      <c r="P137" s="291"/>
      <c r="Q137" s="291"/>
    </row>
    <row r="138" spans="1:17" ht="13.5" x14ac:dyDescent="0.25">
      <c r="A138" s="155">
        <v>611302</v>
      </c>
      <c r="B138" s="233" t="s">
        <v>243</v>
      </c>
      <c r="C138" s="291"/>
      <c r="D138" s="291"/>
      <c r="E138" s="291"/>
      <c r="F138" s="291"/>
      <c r="G138" s="291"/>
      <c r="H138" s="291"/>
      <c r="I138" s="291"/>
      <c r="J138" s="291"/>
      <c r="K138" s="293">
        <f t="shared" si="9"/>
        <v>0</v>
      </c>
      <c r="L138" s="292"/>
      <c r="M138" s="292"/>
      <c r="N138" s="292"/>
      <c r="O138" s="294">
        <f t="shared" si="10"/>
        <v>0</v>
      </c>
      <c r="P138" s="291"/>
      <c r="Q138" s="291"/>
    </row>
    <row r="139" spans="1:17" ht="13.5" x14ac:dyDescent="0.25">
      <c r="A139" s="103">
        <v>611304</v>
      </c>
      <c r="B139" s="233" t="s">
        <v>212</v>
      </c>
      <c r="C139" s="291"/>
      <c r="D139" s="291"/>
      <c r="E139" s="291"/>
      <c r="F139" s="291"/>
      <c r="G139" s="291"/>
      <c r="H139" s="291"/>
      <c r="I139" s="291"/>
      <c r="J139" s="291"/>
      <c r="K139" s="293">
        <f t="shared" si="9"/>
        <v>0</v>
      </c>
      <c r="L139" s="292"/>
      <c r="M139" s="292"/>
      <c r="N139" s="292"/>
      <c r="O139" s="294">
        <f t="shared" si="10"/>
        <v>0</v>
      </c>
      <c r="P139" s="291"/>
      <c r="Q139" s="291"/>
    </row>
    <row r="140" spans="1:17" ht="13.5" x14ac:dyDescent="0.25">
      <c r="A140" s="103">
        <v>641201</v>
      </c>
      <c r="B140" s="233" t="s">
        <v>213</v>
      </c>
      <c r="C140" s="291"/>
      <c r="D140" s="291"/>
      <c r="E140" s="291"/>
      <c r="F140" s="291"/>
      <c r="G140" s="291"/>
      <c r="H140" s="291"/>
      <c r="I140" s="291"/>
      <c r="J140" s="291"/>
      <c r="K140" s="293">
        <f t="shared" si="9"/>
        <v>0</v>
      </c>
      <c r="L140" s="292"/>
      <c r="M140" s="292"/>
      <c r="N140" s="292"/>
      <c r="O140" s="294">
        <f t="shared" si="10"/>
        <v>0</v>
      </c>
      <c r="P140" s="291"/>
      <c r="Q140" s="291"/>
    </row>
    <row r="141" spans="1:17" ht="13.5" x14ac:dyDescent="0.25">
      <c r="A141" s="103">
        <v>641301</v>
      </c>
      <c r="B141" s="233" t="s">
        <v>244</v>
      </c>
      <c r="C141" s="291"/>
      <c r="D141" s="291"/>
      <c r="E141" s="291"/>
      <c r="F141" s="291"/>
      <c r="G141" s="291"/>
      <c r="H141" s="291"/>
      <c r="I141" s="291"/>
      <c r="J141" s="291"/>
      <c r="K141" s="293">
        <f t="shared" si="9"/>
        <v>0</v>
      </c>
      <c r="L141" s="292"/>
      <c r="M141" s="292"/>
      <c r="N141" s="292"/>
      <c r="O141" s="294">
        <f t="shared" si="10"/>
        <v>0</v>
      </c>
      <c r="P141" s="291"/>
      <c r="Q141" s="291"/>
    </row>
    <row r="142" spans="1:17" ht="13.5" x14ac:dyDescent="0.25">
      <c r="A142" s="155">
        <v>642601</v>
      </c>
      <c r="B142" s="233" t="s">
        <v>93</v>
      </c>
      <c r="C142" s="291"/>
      <c r="D142" s="291"/>
      <c r="E142" s="291"/>
      <c r="F142" s="291"/>
      <c r="G142" s="291"/>
      <c r="H142" s="291"/>
      <c r="I142" s="291"/>
      <c r="J142" s="291"/>
      <c r="K142" s="293">
        <f t="shared" si="9"/>
        <v>0</v>
      </c>
      <c r="L142" s="292"/>
      <c r="M142" s="292"/>
      <c r="N142" s="292"/>
      <c r="O142" s="294">
        <f t="shared" si="10"/>
        <v>0</v>
      </c>
      <c r="P142" s="291"/>
      <c r="Q142" s="291"/>
    </row>
    <row r="143" spans="1:17" ht="13.5" x14ac:dyDescent="0.25">
      <c r="A143" s="155">
        <v>642605</v>
      </c>
      <c r="B143" s="233" t="s">
        <v>94</v>
      </c>
      <c r="C143" s="291"/>
      <c r="D143" s="291"/>
      <c r="E143" s="291"/>
      <c r="F143" s="291"/>
      <c r="G143" s="291"/>
      <c r="H143" s="291"/>
      <c r="I143" s="291"/>
      <c r="J143" s="291"/>
      <c r="K143" s="293">
        <f t="shared" si="9"/>
        <v>0</v>
      </c>
      <c r="L143" s="292"/>
      <c r="M143" s="292"/>
      <c r="N143" s="292"/>
      <c r="O143" s="294">
        <f t="shared" si="10"/>
        <v>0</v>
      </c>
      <c r="P143" s="291"/>
      <c r="Q143" s="291"/>
    </row>
    <row r="144" spans="1:17" ht="13.5" x14ac:dyDescent="0.25">
      <c r="A144" s="155">
        <v>653101</v>
      </c>
      <c r="B144" s="233" t="s">
        <v>245</v>
      </c>
      <c r="C144" s="291"/>
      <c r="D144" s="291"/>
      <c r="E144" s="291"/>
      <c r="F144" s="291"/>
      <c r="G144" s="291"/>
      <c r="H144" s="291"/>
      <c r="I144" s="291"/>
      <c r="J144" s="291"/>
      <c r="K144" s="293">
        <f t="shared" si="9"/>
        <v>0</v>
      </c>
      <c r="L144" s="292"/>
      <c r="M144" s="292"/>
      <c r="N144" s="292"/>
      <c r="O144" s="294">
        <f t="shared" si="10"/>
        <v>0</v>
      </c>
      <c r="P144" s="291"/>
      <c r="Q144" s="291"/>
    </row>
    <row r="145" spans="1:17" ht="13.5" x14ac:dyDescent="0.25">
      <c r="A145" s="155">
        <v>653303</v>
      </c>
      <c r="B145" s="233" t="s">
        <v>95</v>
      </c>
      <c r="C145" s="291"/>
      <c r="D145" s="291"/>
      <c r="E145" s="291"/>
      <c r="F145" s="291"/>
      <c r="G145" s="291"/>
      <c r="H145" s="291"/>
      <c r="I145" s="291"/>
      <c r="J145" s="291"/>
      <c r="K145" s="293">
        <f t="shared" si="9"/>
        <v>0</v>
      </c>
      <c r="L145" s="292"/>
      <c r="M145" s="292"/>
      <c r="N145" s="292"/>
      <c r="O145" s="294">
        <f t="shared" si="10"/>
        <v>0</v>
      </c>
      <c r="P145" s="291"/>
      <c r="Q145" s="291"/>
    </row>
    <row r="146" spans="1:17" ht="13.5" x14ac:dyDescent="0.25">
      <c r="A146" s="155">
        <v>671101</v>
      </c>
      <c r="B146" s="233" t="s">
        <v>96</v>
      </c>
      <c r="C146" s="291"/>
      <c r="D146" s="291"/>
      <c r="E146" s="291"/>
      <c r="F146" s="291"/>
      <c r="G146" s="291"/>
      <c r="H146" s="291"/>
      <c r="I146" s="291"/>
      <c r="J146" s="291"/>
      <c r="K146" s="293">
        <f t="shared" si="9"/>
        <v>0</v>
      </c>
      <c r="L146" s="292"/>
      <c r="M146" s="292"/>
      <c r="N146" s="292"/>
      <c r="O146" s="294">
        <f t="shared" si="10"/>
        <v>0</v>
      </c>
      <c r="P146" s="291"/>
      <c r="Q146" s="291"/>
    </row>
    <row r="147" spans="1:17" ht="13.5" x14ac:dyDescent="0.25">
      <c r="A147" s="103">
        <v>671202</v>
      </c>
      <c r="B147" s="233" t="s">
        <v>211</v>
      </c>
      <c r="C147" s="291"/>
      <c r="D147" s="291"/>
      <c r="E147" s="291"/>
      <c r="F147" s="291"/>
      <c r="G147" s="291"/>
      <c r="H147" s="291"/>
      <c r="I147" s="291"/>
      <c r="J147" s="291"/>
      <c r="K147" s="293">
        <f t="shared" si="9"/>
        <v>0</v>
      </c>
      <c r="L147" s="292"/>
      <c r="M147" s="292"/>
      <c r="N147" s="292"/>
      <c r="O147" s="294">
        <f t="shared" si="10"/>
        <v>0</v>
      </c>
      <c r="P147" s="291"/>
      <c r="Q147" s="291"/>
    </row>
    <row r="148" spans="1:17" ht="13.5" x14ac:dyDescent="0.25">
      <c r="A148" s="155">
        <v>671302</v>
      </c>
      <c r="B148" s="233" t="s">
        <v>97</v>
      </c>
      <c r="C148" s="291"/>
      <c r="D148" s="291"/>
      <c r="E148" s="291"/>
      <c r="F148" s="291"/>
      <c r="G148" s="291"/>
      <c r="H148" s="291"/>
      <c r="I148" s="291"/>
      <c r="J148" s="291"/>
      <c r="K148" s="293">
        <f t="shared" si="9"/>
        <v>0</v>
      </c>
      <c r="L148" s="292"/>
      <c r="M148" s="292"/>
      <c r="N148" s="292"/>
      <c r="O148" s="294">
        <f t="shared" si="10"/>
        <v>0</v>
      </c>
      <c r="P148" s="291"/>
      <c r="Q148" s="291"/>
    </row>
    <row r="149" spans="1:17" ht="13.5" x14ac:dyDescent="0.25">
      <c r="A149" s="1086" t="s">
        <v>98</v>
      </c>
      <c r="B149" s="1087"/>
      <c r="C149" s="295">
        <f>SUM(C120:C148)</f>
        <v>0</v>
      </c>
      <c r="D149" s="295">
        <f>SUM(D120:D148)</f>
        <v>0</v>
      </c>
      <c r="E149" s="295">
        <f t="shared" ref="E149:Q149" si="11">SUM(E120:E148)</f>
        <v>0</v>
      </c>
      <c r="F149" s="295">
        <f t="shared" si="11"/>
        <v>0</v>
      </c>
      <c r="G149" s="295">
        <f t="shared" si="11"/>
        <v>0</v>
      </c>
      <c r="H149" s="295">
        <f t="shared" si="11"/>
        <v>0</v>
      </c>
      <c r="I149" s="295">
        <f t="shared" si="11"/>
        <v>0</v>
      </c>
      <c r="J149" s="295">
        <f t="shared" si="11"/>
        <v>0</v>
      </c>
      <c r="K149" s="295">
        <f>SUM(K120:K148)</f>
        <v>0</v>
      </c>
      <c r="L149" s="295">
        <f t="shared" si="11"/>
        <v>0</v>
      </c>
      <c r="M149" s="295">
        <f t="shared" si="11"/>
        <v>0</v>
      </c>
      <c r="N149" s="295">
        <f t="shared" si="11"/>
        <v>0</v>
      </c>
      <c r="O149" s="295">
        <f t="shared" si="10"/>
        <v>0</v>
      </c>
      <c r="P149" s="295">
        <f t="shared" si="11"/>
        <v>0</v>
      </c>
      <c r="Q149" s="295">
        <f t="shared" si="11"/>
        <v>0</v>
      </c>
    </row>
    <row r="150" spans="1:17" x14ac:dyDescent="0.2">
      <c r="A150" s="1066" t="s">
        <v>99</v>
      </c>
      <c r="B150" s="1067"/>
      <c r="C150" s="1067"/>
      <c r="D150" s="1067"/>
      <c r="E150" s="1067"/>
      <c r="F150" s="1067"/>
      <c r="G150" s="1067"/>
      <c r="H150" s="1067"/>
      <c r="I150" s="1067"/>
      <c r="J150" s="1067"/>
      <c r="K150" s="1067"/>
      <c r="L150" s="1067"/>
      <c r="M150" s="1067"/>
      <c r="N150" s="1067"/>
      <c r="O150" s="1067"/>
      <c r="P150" s="1067"/>
      <c r="Q150" s="1067"/>
    </row>
    <row r="151" spans="1:17" ht="13.5" x14ac:dyDescent="0.25">
      <c r="A151" s="155">
        <v>323102</v>
      </c>
      <c r="B151" s="233" t="s">
        <v>100</v>
      </c>
      <c r="C151" s="291"/>
      <c r="D151" s="291"/>
      <c r="E151" s="291"/>
      <c r="F151" s="291"/>
      <c r="G151" s="291"/>
      <c r="H151" s="291"/>
      <c r="I151" s="291"/>
      <c r="J151" s="291"/>
      <c r="K151" s="293">
        <f>SUM(C151:J151)</f>
        <v>0</v>
      </c>
      <c r="L151" s="292"/>
      <c r="M151" s="292"/>
      <c r="N151" s="292"/>
      <c r="O151" s="294">
        <f>SUM(L151:N151)</f>
        <v>0</v>
      </c>
      <c r="P151" s="291"/>
      <c r="Q151" s="291"/>
    </row>
    <row r="152" spans="1:17" ht="13.5" x14ac:dyDescent="0.25">
      <c r="A152" s="103">
        <v>325802</v>
      </c>
      <c r="B152" s="233" t="s">
        <v>195</v>
      </c>
      <c r="C152" s="291"/>
      <c r="D152" s="291"/>
      <c r="E152" s="291"/>
      <c r="F152" s="291"/>
      <c r="G152" s="291"/>
      <c r="H152" s="291"/>
      <c r="I152" s="291"/>
      <c r="J152" s="291"/>
      <c r="K152" s="293">
        <f>SUM(C152:J152)</f>
        <v>0</v>
      </c>
      <c r="L152" s="292"/>
      <c r="M152" s="292"/>
      <c r="N152" s="292"/>
      <c r="O152" s="294">
        <f>SUM(L152:N152)</f>
        <v>0</v>
      </c>
      <c r="P152" s="291"/>
      <c r="Q152" s="291"/>
    </row>
    <row r="153" spans="1:17" ht="13.5" x14ac:dyDescent="0.25">
      <c r="A153" s="103">
        <v>341201</v>
      </c>
      <c r="B153" s="233" t="s">
        <v>101</v>
      </c>
      <c r="C153" s="291"/>
      <c r="D153" s="291"/>
      <c r="E153" s="291"/>
      <c r="F153" s="291"/>
      <c r="G153" s="291"/>
      <c r="H153" s="291"/>
      <c r="I153" s="291"/>
      <c r="J153" s="291"/>
      <c r="K153" s="293">
        <f>SUM(C153:J153)</f>
        <v>0</v>
      </c>
      <c r="L153" s="292"/>
      <c r="M153" s="292"/>
      <c r="N153" s="292"/>
      <c r="O153" s="294">
        <f>SUM(L153:N153)</f>
        <v>0</v>
      </c>
      <c r="P153" s="291"/>
      <c r="Q153" s="291"/>
    </row>
    <row r="154" spans="1:17" ht="13.5" x14ac:dyDescent="0.25">
      <c r="A154" s="103">
        <v>342201</v>
      </c>
      <c r="B154" s="233" t="s">
        <v>254</v>
      </c>
      <c r="C154" s="291"/>
      <c r="D154" s="291"/>
      <c r="E154" s="291"/>
      <c r="F154" s="291"/>
      <c r="G154" s="291"/>
      <c r="H154" s="291"/>
      <c r="I154" s="291"/>
      <c r="J154" s="291"/>
      <c r="K154" s="293">
        <f>SUM(C154:J154)</f>
        <v>0</v>
      </c>
      <c r="L154" s="292"/>
      <c r="M154" s="292"/>
      <c r="N154" s="292"/>
      <c r="O154" s="294">
        <f>SUM(L154:N154)</f>
        <v>0</v>
      </c>
      <c r="P154" s="291"/>
      <c r="Q154" s="291"/>
    </row>
    <row r="155" spans="1:17" ht="13.5" x14ac:dyDescent="0.25">
      <c r="A155" s="1086" t="s">
        <v>106</v>
      </c>
      <c r="B155" s="1087"/>
      <c r="C155" s="295">
        <f>SUM(C151:C154)</f>
        <v>0</v>
      </c>
      <c r="D155" s="295">
        <f>SUM(D151:D154)</f>
        <v>0</v>
      </c>
      <c r="E155" s="295">
        <f t="shared" ref="E155:Q155" si="12">SUM(E151:E154)</f>
        <v>0</v>
      </c>
      <c r="F155" s="295">
        <f t="shared" si="12"/>
        <v>0</v>
      </c>
      <c r="G155" s="295">
        <f t="shared" si="12"/>
        <v>0</v>
      </c>
      <c r="H155" s="295">
        <f t="shared" si="12"/>
        <v>0</v>
      </c>
      <c r="I155" s="295">
        <f t="shared" si="12"/>
        <v>0</v>
      </c>
      <c r="J155" s="295">
        <f t="shared" si="12"/>
        <v>0</v>
      </c>
      <c r="K155" s="295">
        <f>SUM(K151:K154)</f>
        <v>0</v>
      </c>
      <c r="L155" s="295">
        <f t="shared" si="12"/>
        <v>0</v>
      </c>
      <c r="M155" s="295">
        <f t="shared" si="12"/>
        <v>0</v>
      </c>
      <c r="N155" s="295">
        <f t="shared" si="12"/>
        <v>0</v>
      </c>
      <c r="O155" s="295">
        <f>SUM(L155:N155)</f>
        <v>0</v>
      </c>
      <c r="P155" s="295">
        <f t="shared" si="12"/>
        <v>0</v>
      </c>
      <c r="Q155" s="295">
        <f t="shared" si="12"/>
        <v>0</v>
      </c>
    </row>
    <row r="156" spans="1:17" x14ac:dyDescent="0.2">
      <c r="A156" s="1066" t="s">
        <v>107</v>
      </c>
      <c r="B156" s="1067"/>
      <c r="C156" s="1067"/>
      <c r="D156" s="1067"/>
      <c r="E156" s="1067"/>
      <c r="F156" s="1067"/>
      <c r="G156" s="1067"/>
      <c r="H156" s="1067"/>
      <c r="I156" s="1067"/>
      <c r="J156" s="1067"/>
      <c r="K156" s="1067"/>
      <c r="L156" s="1067"/>
      <c r="M156" s="1067"/>
      <c r="N156" s="1067"/>
      <c r="O156" s="1067"/>
      <c r="P156" s="1067"/>
      <c r="Q156" s="1067"/>
    </row>
    <row r="157" spans="1:17" ht="13.5" x14ac:dyDescent="0.25">
      <c r="A157" s="155">
        <v>331301</v>
      </c>
      <c r="B157" s="233" t="s">
        <v>328</v>
      </c>
      <c r="C157" s="291"/>
      <c r="D157" s="291"/>
      <c r="E157" s="291"/>
      <c r="F157" s="291"/>
      <c r="G157" s="291"/>
      <c r="H157" s="291"/>
      <c r="I157" s="291"/>
      <c r="J157" s="291"/>
      <c r="K157" s="293">
        <f t="shared" ref="K157:K185" si="13">SUM(C157:J157)</f>
        <v>0</v>
      </c>
      <c r="L157" s="292"/>
      <c r="M157" s="292"/>
      <c r="N157" s="292"/>
      <c r="O157" s="294">
        <f t="shared" ref="O157:O186" si="14">SUM(L157:N157)</f>
        <v>0</v>
      </c>
      <c r="P157" s="291"/>
      <c r="Q157" s="291"/>
    </row>
    <row r="158" spans="1:17" ht="13.5" x14ac:dyDescent="0.25">
      <c r="A158" s="155">
        <v>332302</v>
      </c>
      <c r="B158" s="233" t="s">
        <v>197</v>
      </c>
      <c r="C158" s="291"/>
      <c r="D158" s="291"/>
      <c r="E158" s="291"/>
      <c r="F158" s="291"/>
      <c r="G158" s="291"/>
      <c r="H158" s="291"/>
      <c r="I158" s="291"/>
      <c r="J158" s="291"/>
      <c r="K158" s="293">
        <f t="shared" si="13"/>
        <v>0</v>
      </c>
      <c r="L158" s="292"/>
      <c r="M158" s="292"/>
      <c r="N158" s="292"/>
      <c r="O158" s="294">
        <f t="shared" si="14"/>
        <v>0</v>
      </c>
      <c r="P158" s="291"/>
      <c r="Q158" s="291"/>
    </row>
    <row r="159" spans="1:17" ht="13.5" x14ac:dyDescent="0.25">
      <c r="A159" s="155">
        <v>333905</v>
      </c>
      <c r="B159" s="233" t="s">
        <v>290</v>
      </c>
      <c r="C159" s="291"/>
      <c r="D159" s="291"/>
      <c r="E159" s="291"/>
      <c r="F159" s="291"/>
      <c r="G159" s="291"/>
      <c r="H159" s="291"/>
      <c r="I159" s="291"/>
      <c r="J159" s="291"/>
      <c r="K159" s="293">
        <f t="shared" si="13"/>
        <v>0</v>
      </c>
      <c r="L159" s="292"/>
      <c r="M159" s="292"/>
      <c r="N159" s="292"/>
      <c r="O159" s="294">
        <f t="shared" si="14"/>
        <v>0</v>
      </c>
      <c r="P159" s="291"/>
      <c r="Q159" s="291"/>
    </row>
    <row r="160" spans="1:17" ht="13.5" x14ac:dyDescent="0.25">
      <c r="A160" s="155">
        <v>334101</v>
      </c>
      <c r="B160" s="233" t="s">
        <v>232</v>
      </c>
      <c r="C160" s="291"/>
      <c r="D160" s="291"/>
      <c r="E160" s="291"/>
      <c r="F160" s="291"/>
      <c r="G160" s="291"/>
      <c r="H160" s="291"/>
      <c r="I160" s="291"/>
      <c r="J160" s="291"/>
      <c r="K160" s="293">
        <f t="shared" si="13"/>
        <v>0</v>
      </c>
      <c r="L160" s="292"/>
      <c r="M160" s="292"/>
      <c r="N160" s="292"/>
      <c r="O160" s="294">
        <f t="shared" si="14"/>
        <v>0</v>
      </c>
      <c r="P160" s="291"/>
      <c r="Q160" s="291"/>
    </row>
    <row r="161" spans="1:17" ht="13.5" x14ac:dyDescent="0.25">
      <c r="A161" s="155">
        <v>334102</v>
      </c>
      <c r="B161" s="233" t="s">
        <v>108</v>
      </c>
      <c r="C161" s="291"/>
      <c r="D161" s="291"/>
      <c r="E161" s="291"/>
      <c r="F161" s="291"/>
      <c r="G161" s="291"/>
      <c r="H161" s="291"/>
      <c r="I161" s="291"/>
      <c r="J161" s="291"/>
      <c r="K161" s="293">
        <f t="shared" si="13"/>
        <v>0</v>
      </c>
      <c r="L161" s="292"/>
      <c r="M161" s="292"/>
      <c r="N161" s="292"/>
      <c r="O161" s="294">
        <f t="shared" si="14"/>
        <v>0</v>
      </c>
      <c r="P161" s="291"/>
      <c r="Q161" s="291"/>
    </row>
    <row r="162" spans="1:17" ht="13.5" x14ac:dyDescent="0.25">
      <c r="A162" s="103">
        <v>334201</v>
      </c>
      <c r="B162" s="233" t="s">
        <v>291</v>
      </c>
      <c r="C162" s="291"/>
      <c r="D162" s="291"/>
      <c r="E162" s="291"/>
      <c r="F162" s="291"/>
      <c r="G162" s="291"/>
      <c r="H162" s="291"/>
      <c r="I162" s="291"/>
      <c r="J162" s="291"/>
      <c r="K162" s="293">
        <f t="shared" si="13"/>
        <v>0</v>
      </c>
      <c r="L162" s="292"/>
      <c r="M162" s="292"/>
      <c r="N162" s="292"/>
      <c r="O162" s="294">
        <f t="shared" si="14"/>
        <v>0</v>
      </c>
      <c r="P162" s="291"/>
      <c r="Q162" s="291"/>
    </row>
    <row r="163" spans="1:17" ht="13.5" x14ac:dyDescent="0.25">
      <c r="A163" s="155">
        <v>334302</v>
      </c>
      <c r="B163" s="233" t="s">
        <v>198</v>
      </c>
      <c r="C163" s="291"/>
      <c r="D163" s="291"/>
      <c r="E163" s="291"/>
      <c r="F163" s="291"/>
      <c r="G163" s="291"/>
      <c r="H163" s="291"/>
      <c r="I163" s="291"/>
      <c r="J163" s="291"/>
      <c r="K163" s="293">
        <f t="shared" si="13"/>
        <v>0</v>
      </c>
      <c r="L163" s="292"/>
      <c r="M163" s="292"/>
      <c r="N163" s="292"/>
      <c r="O163" s="294">
        <f t="shared" si="14"/>
        <v>0</v>
      </c>
      <c r="P163" s="291"/>
      <c r="Q163" s="291"/>
    </row>
    <row r="164" spans="1:17" ht="13.5" x14ac:dyDescent="0.25">
      <c r="A164" s="155">
        <v>335401</v>
      </c>
      <c r="B164" s="233" t="s">
        <v>236</v>
      </c>
      <c r="C164" s="291"/>
      <c r="D164" s="291"/>
      <c r="E164" s="291"/>
      <c r="F164" s="291"/>
      <c r="G164" s="291"/>
      <c r="H164" s="291"/>
      <c r="I164" s="291"/>
      <c r="J164" s="291"/>
      <c r="K164" s="293">
        <f t="shared" si="13"/>
        <v>0</v>
      </c>
      <c r="L164" s="292"/>
      <c r="M164" s="292"/>
      <c r="N164" s="292"/>
      <c r="O164" s="294">
        <f t="shared" si="14"/>
        <v>0</v>
      </c>
      <c r="P164" s="291"/>
      <c r="Q164" s="291"/>
    </row>
    <row r="165" spans="1:17" ht="13.5" x14ac:dyDescent="0.25">
      <c r="A165" s="155">
        <v>411101</v>
      </c>
      <c r="B165" s="233" t="s">
        <v>202</v>
      </c>
      <c r="C165" s="291"/>
      <c r="D165" s="291"/>
      <c r="E165" s="291"/>
      <c r="F165" s="291"/>
      <c r="G165" s="291"/>
      <c r="H165" s="291"/>
      <c r="I165" s="291"/>
      <c r="J165" s="291"/>
      <c r="K165" s="293">
        <f t="shared" si="13"/>
        <v>0</v>
      </c>
      <c r="L165" s="292"/>
      <c r="M165" s="292"/>
      <c r="N165" s="292"/>
      <c r="O165" s="294">
        <f t="shared" si="14"/>
        <v>0</v>
      </c>
      <c r="P165" s="291"/>
      <c r="Q165" s="291"/>
    </row>
    <row r="166" spans="1:17" ht="13.5" x14ac:dyDescent="0.25">
      <c r="A166" s="155">
        <v>412101</v>
      </c>
      <c r="B166" s="233" t="s">
        <v>109</v>
      </c>
      <c r="C166" s="291"/>
      <c r="D166" s="291"/>
      <c r="E166" s="291"/>
      <c r="F166" s="291"/>
      <c r="G166" s="291"/>
      <c r="H166" s="291"/>
      <c r="I166" s="291"/>
      <c r="J166" s="291"/>
      <c r="K166" s="293">
        <f t="shared" si="13"/>
        <v>0</v>
      </c>
      <c r="L166" s="292"/>
      <c r="M166" s="292"/>
      <c r="N166" s="292"/>
      <c r="O166" s="294">
        <f t="shared" si="14"/>
        <v>0</v>
      </c>
      <c r="P166" s="291"/>
      <c r="Q166" s="291"/>
    </row>
    <row r="167" spans="1:17" ht="13.5" x14ac:dyDescent="0.25">
      <c r="A167" s="155">
        <v>413101</v>
      </c>
      <c r="B167" s="233" t="s">
        <v>203</v>
      </c>
      <c r="C167" s="291"/>
      <c r="D167" s="291"/>
      <c r="E167" s="291"/>
      <c r="F167" s="291"/>
      <c r="G167" s="291"/>
      <c r="H167" s="291"/>
      <c r="I167" s="291"/>
      <c r="J167" s="291"/>
      <c r="K167" s="293">
        <f t="shared" si="13"/>
        <v>0</v>
      </c>
      <c r="L167" s="292"/>
      <c r="M167" s="292"/>
      <c r="N167" s="292"/>
      <c r="O167" s="294">
        <f t="shared" si="14"/>
        <v>0</v>
      </c>
      <c r="P167" s="291"/>
      <c r="Q167" s="291"/>
    </row>
    <row r="168" spans="1:17" ht="13.5" x14ac:dyDescent="0.25">
      <c r="A168" s="155">
        <v>413201</v>
      </c>
      <c r="B168" s="233" t="s">
        <v>204</v>
      </c>
      <c r="C168" s="291"/>
      <c r="D168" s="291"/>
      <c r="E168" s="291"/>
      <c r="F168" s="291"/>
      <c r="G168" s="291"/>
      <c r="H168" s="291"/>
      <c r="I168" s="291"/>
      <c r="J168" s="291"/>
      <c r="K168" s="293">
        <f t="shared" si="13"/>
        <v>0</v>
      </c>
      <c r="L168" s="292"/>
      <c r="M168" s="292"/>
      <c r="N168" s="292"/>
      <c r="O168" s="294">
        <f t="shared" si="14"/>
        <v>0</v>
      </c>
      <c r="P168" s="291"/>
      <c r="Q168" s="291"/>
    </row>
    <row r="169" spans="1:17" ht="13.5" x14ac:dyDescent="0.25">
      <c r="A169" s="155">
        <v>422206</v>
      </c>
      <c r="B169" s="233" t="s">
        <v>229</v>
      </c>
      <c r="C169" s="291"/>
      <c r="D169" s="291"/>
      <c r="E169" s="291"/>
      <c r="F169" s="291"/>
      <c r="G169" s="291"/>
      <c r="H169" s="291"/>
      <c r="I169" s="291"/>
      <c r="J169" s="291"/>
      <c r="K169" s="293">
        <f t="shared" si="13"/>
        <v>0</v>
      </c>
      <c r="L169" s="292"/>
      <c r="M169" s="292"/>
      <c r="N169" s="292"/>
      <c r="O169" s="294">
        <f t="shared" si="14"/>
        <v>0</v>
      </c>
      <c r="P169" s="291"/>
      <c r="Q169" s="291"/>
    </row>
    <row r="170" spans="1:17" ht="13.5" x14ac:dyDescent="0.25">
      <c r="A170" s="155">
        <v>422301</v>
      </c>
      <c r="B170" s="233" t="s">
        <v>230</v>
      </c>
      <c r="C170" s="291"/>
      <c r="D170" s="291"/>
      <c r="E170" s="291"/>
      <c r="F170" s="291"/>
      <c r="G170" s="291"/>
      <c r="H170" s="291"/>
      <c r="I170" s="291"/>
      <c r="J170" s="291"/>
      <c r="K170" s="293">
        <f t="shared" si="13"/>
        <v>0</v>
      </c>
      <c r="L170" s="292"/>
      <c r="M170" s="292"/>
      <c r="N170" s="292"/>
      <c r="O170" s="294">
        <f t="shared" si="14"/>
        <v>0</v>
      </c>
      <c r="P170" s="291"/>
      <c r="Q170" s="291"/>
    </row>
    <row r="171" spans="1:17" ht="13.5" x14ac:dyDescent="0.25">
      <c r="A171" s="155">
        <v>422501</v>
      </c>
      <c r="B171" s="233" t="s">
        <v>205</v>
      </c>
      <c r="C171" s="291"/>
      <c r="D171" s="291"/>
      <c r="E171" s="291"/>
      <c r="F171" s="291"/>
      <c r="G171" s="291"/>
      <c r="H171" s="291"/>
      <c r="I171" s="291"/>
      <c r="J171" s="291"/>
      <c r="K171" s="293">
        <f t="shared" si="13"/>
        <v>0</v>
      </c>
      <c r="L171" s="292"/>
      <c r="M171" s="292"/>
      <c r="N171" s="292"/>
      <c r="O171" s="294">
        <f t="shared" si="14"/>
        <v>0</v>
      </c>
      <c r="P171" s="291"/>
      <c r="Q171" s="291"/>
    </row>
    <row r="172" spans="1:17" ht="13.5" x14ac:dyDescent="0.25">
      <c r="A172" s="155">
        <v>422601</v>
      </c>
      <c r="B172" s="233" t="s">
        <v>231</v>
      </c>
      <c r="C172" s="291"/>
      <c r="D172" s="291"/>
      <c r="E172" s="291"/>
      <c r="F172" s="291"/>
      <c r="G172" s="291"/>
      <c r="H172" s="291"/>
      <c r="I172" s="291"/>
      <c r="J172" s="291"/>
      <c r="K172" s="293">
        <f t="shared" si="13"/>
        <v>0</v>
      </c>
      <c r="L172" s="292"/>
      <c r="M172" s="292"/>
      <c r="N172" s="292"/>
      <c r="O172" s="294">
        <f t="shared" si="14"/>
        <v>0</v>
      </c>
      <c r="P172" s="291"/>
      <c r="Q172" s="291"/>
    </row>
    <row r="173" spans="1:17" ht="13.5" x14ac:dyDescent="0.25">
      <c r="A173" s="155">
        <v>431101</v>
      </c>
      <c r="B173" s="233" t="s">
        <v>261</v>
      </c>
      <c r="C173" s="291"/>
      <c r="D173" s="291"/>
      <c r="E173" s="291"/>
      <c r="F173" s="291"/>
      <c r="G173" s="291"/>
      <c r="H173" s="291"/>
      <c r="I173" s="291"/>
      <c r="J173" s="291"/>
      <c r="K173" s="293">
        <f t="shared" si="13"/>
        <v>0</v>
      </c>
      <c r="L173" s="292"/>
      <c r="M173" s="292"/>
      <c r="N173" s="292"/>
      <c r="O173" s="294">
        <f t="shared" si="14"/>
        <v>0</v>
      </c>
      <c r="P173" s="291"/>
      <c r="Q173" s="291"/>
    </row>
    <row r="174" spans="1:17" ht="13.5" x14ac:dyDescent="0.25">
      <c r="A174" s="155">
        <v>431103</v>
      </c>
      <c r="B174" s="233" t="s">
        <v>292</v>
      </c>
      <c r="C174" s="291"/>
      <c r="D174" s="291"/>
      <c r="E174" s="291"/>
      <c r="F174" s="291"/>
      <c r="G174" s="291"/>
      <c r="H174" s="291"/>
      <c r="I174" s="291"/>
      <c r="J174" s="291"/>
      <c r="K174" s="293">
        <f t="shared" si="13"/>
        <v>0</v>
      </c>
      <c r="L174" s="292"/>
      <c r="M174" s="292"/>
      <c r="N174" s="292"/>
      <c r="O174" s="294">
        <f t="shared" si="14"/>
        <v>0</v>
      </c>
      <c r="P174" s="291"/>
      <c r="Q174" s="291"/>
    </row>
    <row r="175" spans="1:17" ht="13.5" x14ac:dyDescent="0.25">
      <c r="A175" s="155">
        <v>431301</v>
      </c>
      <c r="B175" s="233" t="s">
        <v>110</v>
      </c>
      <c r="C175" s="291"/>
      <c r="D175" s="291"/>
      <c r="E175" s="291"/>
      <c r="F175" s="291"/>
      <c r="G175" s="291"/>
      <c r="H175" s="291"/>
      <c r="I175" s="291"/>
      <c r="J175" s="291"/>
      <c r="K175" s="293">
        <f t="shared" si="13"/>
        <v>0</v>
      </c>
      <c r="L175" s="292"/>
      <c r="M175" s="292"/>
      <c r="N175" s="292"/>
      <c r="O175" s="294">
        <f t="shared" si="14"/>
        <v>0</v>
      </c>
      <c r="P175" s="291"/>
      <c r="Q175" s="291"/>
    </row>
    <row r="176" spans="1:17" ht="13.5" x14ac:dyDescent="0.25">
      <c r="A176" s="155">
        <v>432101</v>
      </c>
      <c r="B176" s="233" t="s">
        <v>206</v>
      </c>
      <c r="C176" s="291"/>
      <c r="D176" s="291"/>
      <c r="E176" s="291"/>
      <c r="F176" s="291"/>
      <c r="G176" s="291"/>
      <c r="H176" s="291"/>
      <c r="I176" s="291"/>
      <c r="J176" s="291"/>
      <c r="K176" s="293">
        <f t="shared" si="13"/>
        <v>0</v>
      </c>
      <c r="L176" s="292"/>
      <c r="M176" s="292"/>
      <c r="N176" s="292"/>
      <c r="O176" s="294">
        <f t="shared" si="14"/>
        <v>0</v>
      </c>
      <c r="P176" s="291"/>
      <c r="Q176" s="291"/>
    </row>
    <row r="177" spans="1:17" ht="13.5" x14ac:dyDescent="0.25">
      <c r="A177" s="155">
        <v>441101</v>
      </c>
      <c r="B177" s="233" t="s">
        <v>111</v>
      </c>
      <c r="C177" s="291"/>
      <c r="D177" s="291"/>
      <c r="E177" s="291"/>
      <c r="F177" s="291"/>
      <c r="G177" s="291"/>
      <c r="H177" s="291"/>
      <c r="I177" s="291"/>
      <c r="J177" s="291"/>
      <c r="K177" s="293">
        <f t="shared" si="13"/>
        <v>0</v>
      </c>
      <c r="L177" s="292"/>
      <c r="M177" s="292"/>
      <c r="N177" s="292"/>
      <c r="O177" s="294">
        <f t="shared" si="14"/>
        <v>0</v>
      </c>
      <c r="P177" s="291"/>
      <c r="Q177" s="291"/>
    </row>
    <row r="178" spans="1:17" ht="13.5" x14ac:dyDescent="0.25">
      <c r="A178" s="155">
        <v>441501</v>
      </c>
      <c r="B178" s="233" t="s">
        <v>207</v>
      </c>
      <c r="C178" s="291"/>
      <c r="D178" s="291"/>
      <c r="E178" s="291"/>
      <c r="F178" s="291"/>
      <c r="G178" s="291"/>
      <c r="H178" s="291"/>
      <c r="I178" s="291"/>
      <c r="J178" s="291"/>
      <c r="K178" s="293">
        <f t="shared" si="13"/>
        <v>0</v>
      </c>
      <c r="L178" s="292"/>
      <c r="M178" s="292"/>
      <c r="N178" s="292"/>
      <c r="O178" s="294">
        <f t="shared" si="14"/>
        <v>0</v>
      </c>
      <c r="P178" s="291"/>
      <c r="Q178" s="291"/>
    </row>
    <row r="179" spans="1:17" ht="13.5" x14ac:dyDescent="0.25">
      <c r="A179" s="155">
        <v>441502</v>
      </c>
      <c r="B179" s="233" t="s">
        <v>329</v>
      </c>
      <c r="C179" s="291"/>
      <c r="D179" s="291"/>
      <c r="E179" s="291"/>
      <c r="F179" s="291"/>
      <c r="G179" s="291"/>
      <c r="H179" s="291"/>
      <c r="I179" s="291"/>
      <c r="J179" s="291"/>
      <c r="K179" s="293">
        <f t="shared" si="13"/>
        <v>0</v>
      </c>
      <c r="L179" s="292"/>
      <c r="M179" s="292"/>
      <c r="N179" s="292"/>
      <c r="O179" s="294">
        <f t="shared" si="14"/>
        <v>0</v>
      </c>
      <c r="P179" s="291"/>
      <c r="Q179" s="291"/>
    </row>
    <row r="180" spans="1:17" ht="13.5" x14ac:dyDescent="0.25">
      <c r="A180" s="155">
        <v>441601</v>
      </c>
      <c r="B180" s="233" t="s">
        <v>112</v>
      </c>
      <c r="C180" s="291"/>
      <c r="D180" s="291"/>
      <c r="E180" s="291"/>
      <c r="F180" s="291"/>
      <c r="G180" s="291"/>
      <c r="H180" s="291"/>
      <c r="I180" s="291"/>
      <c r="J180" s="291"/>
      <c r="K180" s="293">
        <f t="shared" si="13"/>
        <v>0</v>
      </c>
      <c r="L180" s="292"/>
      <c r="M180" s="292"/>
      <c r="N180" s="292"/>
      <c r="O180" s="294">
        <f t="shared" si="14"/>
        <v>0</v>
      </c>
      <c r="P180" s="291"/>
      <c r="Q180" s="291"/>
    </row>
    <row r="181" spans="1:17" ht="13.5" x14ac:dyDescent="0.25">
      <c r="A181" s="155">
        <v>441602</v>
      </c>
      <c r="B181" s="233" t="s">
        <v>293</v>
      </c>
      <c r="C181" s="291"/>
      <c r="D181" s="291"/>
      <c r="E181" s="291"/>
      <c r="F181" s="291"/>
      <c r="G181" s="291"/>
      <c r="H181" s="291"/>
      <c r="I181" s="291"/>
      <c r="J181" s="291"/>
      <c r="K181" s="293">
        <f t="shared" si="13"/>
        <v>0</v>
      </c>
      <c r="L181" s="292"/>
      <c r="M181" s="292"/>
      <c r="N181" s="292"/>
      <c r="O181" s="294">
        <f t="shared" si="14"/>
        <v>0</v>
      </c>
      <c r="P181" s="291"/>
      <c r="Q181" s="291"/>
    </row>
    <row r="182" spans="1:17" ht="13.5" x14ac:dyDescent="0.25">
      <c r="A182" s="155">
        <v>441902</v>
      </c>
      <c r="B182" s="233" t="s">
        <v>239</v>
      </c>
      <c r="C182" s="291"/>
      <c r="D182" s="291"/>
      <c r="E182" s="291"/>
      <c r="F182" s="291"/>
      <c r="G182" s="291"/>
      <c r="H182" s="291"/>
      <c r="I182" s="291"/>
      <c r="J182" s="291"/>
      <c r="K182" s="293">
        <f t="shared" si="13"/>
        <v>0</v>
      </c>
      <c r="L182" s="292"/>
      <c r="M182" s="292"/>
      <c r="N182" s="292"/>
      <c r="O182" s="294">
        <f t="shared" si="14"/>
        <v>0</v>
      </c>
      <c r="P182" s="291"/>
      <c r="Q182" s="291"/>
    </row>
    <row r="183" spans="1:17" ht="13.5" x14ac:dyDescent="0.25">
      <c r="A183" s="155">
        <v>441903</v>
      </c>
      <c r="B183" s="233" t="s">
        <v>208</v>
      </c>
      <c r="C183" s="291"/>
      <c r="D183" s="291"/>
      <c r="E183" s="291"/>
      <c r="F183" s="291"/>
      <c r="G183" s="291"/>
      <c r="H183" s="291"/>
      <c r="I183" s="291"/>
      <c r="J183" s="291"/>
      <c r="K183" s="293">
        <f t="shared" si="13"/>
        <v>0</v>
      </c>
      <c r="L183" s="292"/>
      <c r="M183" s="292"/>
      <c r="N183" s="292"/>
      <c r="O183" s="294">
        <f t="shared" si="14"/>
        <v>0</v>
      </c>
      <c r="P183" s="291"/>
      <c r="Q183" s="291"/>
    </row>
    <row r="184" spans="1:17" ht="13.5" x14ac:dyDescent="0.25">
      <c r="A184" s="159">
        <v>441905</v>
      </c>
      <c r="B184" s="233" t="s">
        <v>209</v>
      </c>
      <c r="C184" s="291"/>
      <c r="D184" s="291"/>
      <c r="E184" s="291"/>
      <c r="F184" s="291"/>
      <c r="G184" s="291"/>
      <c r="H184" s="291"/>
      <c r="I184" s="291"/>
      <c r="J184" s="291"/>
      <c r="K184" s="293">
        <f t="shared" si="13"/>
        <v>0</v>
      </c>
      <c r="L184" s="292"/>
      <c r="M184" s="292"/>
      <c r="N184" s="292"/>
      <c r="O184" s="294">
        <f t="shared" si="14"/>
        <v>0</v>
      </c>
      <c r="P184" s="291"/>
      <c r="Q184" s="291"/>
    </row>
    <row r="185" spans="1:17" ht="13.5" x14ac:dyDescent="0.25">
      <c r="A185" s="155">
        <v>672206</v>
      </c>
      <c r="B185" s="233" t="s">
        <v>246</v>
      </c>
      <c r="C185" s="291"/>
      <c r="D185" s="291"/>
      <c r="E185" s="291"/>
      <c r="F185" s="291"/>
      <c r="G185" s="291"/>
      <c r="H185" s="291"/>
      <c r="I185" s="291"/>
      <c r="J185" s="291"/>
      <c r="K185" s="293">
        <f t="shared" si="13"/>
        <v>0</v>
      </c>
      <c r="L185" s="292"/>
      <c r="M185" s="292"/>
      <c r="N185" s="292"/>
      <c r="O185" s="294">
        <f t="shared" si="14"/>
        <v>0</v>
      </c>
      <c r="P185" s="291"/>
      <c r="Q185" s="291"/>
    </row>
    <row r="186" spans="1:17" ht="13.5" x14ac:dyDescent="0.25">
      <c r="A186" s="1086" t="s">
        <v>114</v>
      </c>
      <c r="B186" s="1087"/>
      <c r="C186" s="295">
        <f>SUM(C157:C185)</f>
        <v>0</v>
      </c>
      <c r="D186" s="295">
        <f>SUM(D157:D185)</f>
        <v>0</v>
      </c>
      <c r="E186" s="295">
        <f t="shared" ref="E186:Q186" si="15">SUM(E157:E185)</f>
        <v>0</v>
      </c>
      <c r="F186" s="295">
        <f t="shared" si="15"/>
        <v>0</v>
      </c>
      <c r="G186" s="295">
        <f t="shared" si="15"/>
        <v>0</v>
      </c>
      <c r="H186" s="295">
        <f t="shared" si="15"/>
        <v>0</v>
      </c>
      <c r="I186" s="295">
        <f t="shared" si="15"/>
        <v>0</v>
      </c>
      <c r="J186" s="295">
        <f t="shared" si="15"/>
        <v>0</v>
      </c>
      <c r="K186" s="295">
        <f>SUM(K157:K185)</f>
        <v>0</v>
      </c>
      <c r="L186" s="295">
        <f t="shared" si="15"/>
        <v>0</v>
      </c>
      <c r="M186" s="295">
        <f t="shared" si="15"/>
        <v>0</v>
      </c>
      <c r="N186" s="295">
        <f t="shared" si="15"/>
        <v>0</v>
      </c>
      <c r="O186" s="295">
        <f t="shared" si="14"/>
        <v>0</v>
      </c>
      <c r="P186" s="295">
        <f t="shared" si="15"/>
        <v>0</v>
      </c>
      <c r="Q186" s="295">
        <f t="shared" si="15"/>
        <v>0</v>
      </c>
    </row>
    <row r="187" spans="1:17" x14ac:dyDescent="0.2">
      <c r="A187" s="1066" t="s">
        <v>240</v>
      </c>
      <c r="B187" s="1067"/>
      <c r="C187" s="1067"/>
      <c r="D187" s="1067"/>
      <c r="E187" s="1067"/>
      <c r="F187" s="1067"/>
      <c r="G187" s="1067"/>
      <c r="H187" s="1067"/>
      <c r="I187" s="1067"/>
      <c r="J187" s="1067"/>
      <c r="K187" s="1067"/>
      <c r="L187" s="1067"/>
      <c r="M187" s="1067"/>
      <c r="N187" s="1067"/>
      <c r="O187" s="1067"/>
      <c r="P187" s="1067"/>
      <c r="Q187" s="1067"/>
    </row>
    <row r="188" spans="1:17" ht="13.5" x14ac:dyDescent="0.25">
      <c r="A188" s="219">
        <v>511301</v>
      </c>
      <c r="B188" s="237" t="s">
        <v>102</v>
      </c>
      <c r="C188" s="291"/>
      <c r="D188" s="291"/>
      <c r="E188" s="291"/>
      <c r="F188" s="291"/>
      <c r="G188" s="291"/>
      <c r="H188" s="291"/>
      <c r="I188" s="291"/>
      <c r="J188" s="291"/>
      <c r="K188" s="293">
        <f t="shared" ref="K188:K199" si="16">SUM(C188:J188)</f>
        <v>0</v>
      </c>
      <c r="L188" s="292"/>
      <c r="M188" s="292"/>
      <c r="N188" s="292"/>
      <c r="O188" s="294">
        <f t="shared" ref="O188:O200" si="17">SUM(L188:N188)</f>
        <v>0</v>
      </c>
      <c r="P188" s="291"/>
      <c r="Q188" s="291"/>
    </row>
    <row r="189" spans="1:17" ht="13.5" x14ac:dyDescent="0.25">
      <c r="A189" s="105">
        <v>511302</v>
      </c>
      <c r="B189" s="236" t="s">
        <v>241</v>
      </c>
      <c r="C189" s="291"/>
      <c r="D189" s="291"/>
      <c r="E189" s="291"/>
      <c r="F189" s="291"/>
      <c r="G189" s="291"/>
      <c r="H189" s="291"/>
      <c r="I189" s="291"/>
      <c r="J189" s="291"/>
      <c r="K189" s="293">
        <f t="shared" si="16"/>
        <v>0</v>
      </c>
      <c r="L189" s="292"/>
      <c r="M189" s="292"/>
      <c r="N189" s="292"/>
      <c r="O189" s="294">
        <f t="shared" si="17"/>
        <v>0</v>
      </c>
      <c r="P189" s="291"/>
      <c r="Q189" s="291"/>
    </row>
    <row r="190" spans="1:17" ht="13.5" x14ac:dyDescent="0.25">
      <c r="A190" s="105">
        <v>515301</v>
      </c>
      <c r="B190" s="236" t="s">
        <v>273</v>
      </c>
      <c r="C190" s="291"/>
      <c r="D190" s="291"/>
      <c r="E190" s="291"/>
      <c r="F190" s="291"/>
      <c r="G190" s="291"/>
      <c r="H190" s="291"/>
      <c r="I190" s="291"/>
      <c r="J190" s="291"/>
      <c r="K190" s="293">
        <f t="shared" si="16"/>
        <v>0</v>
      </c>
      <c r="L190" s="292"/>
      <c r="M190" s="292"/>
      <c r="N190" s="292"/>
      <c r="O190" s="294">
        <f t="shared" si="17"/>
        <v>0</v>
      </c>
      <c r="P190" s="291"/>
      <c r="Q190" s="291"/>
    </row>
    <row r="191" spans="1:17" ht="13.5" x14ac:dyDescent="0.25">
      <c r="A191" s="105">
        <v>516401</v>
      </c>
      <c r="B191" s="236" t="s">
        <v>218</v>
      </c>
      <c r="C191" s="291"/>
      <c r="D191" s="291"/>
      <c r="E191" s="291"/>
      <c r="F191" s="291"/>
      <c r="G191" s="291"/>
      <c r="H191" s="291"/>
      <c r="I191" s="291"/>
      <c r="J191" s="291"/>
      <c r="K191" s="293">
        <f t="shared" si="16"/>
        <v>0</v>
      </c>
      <c r="L191" s="292"/>
      <c r="M191" s="292"/>
      <c r="N191" s="292"/>
      <c r="O191" s="294">
        <f t="shared" si="17"/>
        <v>0</v>
      </c>
      <c r="P191" s="291"/>
      <c r="Q191" s="291"/>
    </row>
    <row r="192" spans="1:17" ht="13.5" x14ac:dyDescent="0.25">
      <c r="A192" s="105">
        <v>516403</v>
      </c>
      <c r="B192" s="236" t="s">
        <v>242</v>
      </c>
      <c r="C192" s="291"/>
      <c r="D192" s="291"/>
      <c r="E192" s="291"/>
      <c r="F192" s="291"/>
      <c r="G192" s="291"/>
      <c r="H192" s="291"/>
      <c r="I192" s="291"/>
      <c r="J192" s="291"/>
      <c r="K192" s="293">
        <f t="shared" si="16"/>
        <v>0</v>
      </c>
      <c r="L192" s="292"/>
      <c r="M192" s="292"/>
      <c r="N192" s="292"/>
      <c r="O192" s="294">
        <f t="shared" si="17"/>
        <v>0</v>
      </c>
      <c r="P192" s="291"/>
      <c r="Q192" s="291"/>
    </row>
    <row r="193" spans="1:17" ht="13.5" x14ac:dyDescent="0.25">
      <c r="A193" s="105">
        <v>523102</v>
      </c>
      <c r="B193" s="236" t="s">
        <v>210</v>
      </c>
      <c r="C193" s="291"/>
      <c r="D193" s="291"/>
      <c r="E193" s="291"/>
      <c r="F193" s="291"/>
      <c r="G193" s="291"/>
      <c r="H193" s="291"/>
      <c r="I193" s="291"/>
      <c r="J193" s="291"/>
      <c r="K193" s="293">
        <f t="shared" si="16"/>
        <v>0</v>
      </c>
      <c r="L193" s="292"/>
      <c r="M193" s="292"/>
      <c r="N193" s="292"/>
      <c r="O193" s="294">
        <f t="shared" si="17"/>
        <v>0</v>
      </c>
      <c r="P193" s="291"/>
      <c r="Q193" s="291"/>
    </row>
    <row r="194" spans="1:17" ht="13.5" x14ac:dyDescent="0.25">
      <c r="A194" s="155">
        <v>541101</v>
      </c>
      <c r="B194" s="233" t="s">
        <v>103</v>
      </c>
      <c r="C194" s="291"/>
      <c r="D194" s="291"/>
      <c r="E194" s="291"/>
      <c r="F194" s="291"/>
      <c r="G194" s="291"/>
      <c r="H194" s="291"/>
      <c r="I194" s="291"/>
      <c r="J194" s="291"/>
      <c r="K194" s="293">
        <f t="shared" si="16"/>
        <v>0</v>
      </c>
      <c r="L194" s="292"/>
      <c r="M194" s="292"/>
      <c r="N194" s="292"/>
      <c r="O194" s="294">
        <f t="shared" si="17"/>
        <v>0</v>
      </c>
      <c r="P194" s="291"/>
      <c r="Q194" s="291"/>
    </row>
    <row r="195" spans="1:17" ht="13.5" x14ac:dyDescent="0.25">
      <c r="A195" s="155">
        <v>541201</v>
      </c>
      <c r="B195" s="233" t="s">
        <v>104</v>
      </c>
      <c r="C195" s="291"/>
      <c r="D195" s="291"/>
      <c r="E195" s="291"/>
      <c r="F195" s="291"/>
      <c r="G195" s="291"/>
      <c r="H195" s="291"/>
      <c r="I195" s="291"/>
      <c r="J195" s="291"/>
      <c r="K195" s="293">
        <f t="shared" si="16"/>
        <v>0</v>
      </c>
      <c r="L195" s="292"/>
      <c r="M195" s="292"/>
      <c r="N195" s="292"/>
      <c r="O195" s="294">
        <f t="shared" si="17"/>
        <v>0</v>
      </c>
      <c r="P195" s="291"/>
      <c r="Q195" s="291"/>
    </row>
    <row r="196" spans="1:17" ht="13.5" x14ac:dyDescent="0.25">
      <c r="A196" s="155">
        <v>541202</v>
      </c>
      <c r="B196" s="233" t="s">
        <v>272</v>
      </c>
      <c r="C196" s="291"/>
      <c r="D196" s="291"/>
      <c r="E196" s="291"/>
      <c r="F196" s="291"/>
      <c r="G196" s="291"/>
      <c r="H196" s="291"/>
      <c r="I196" s="291"/>
      <c r="J196" s="291"/>
      <c r="K196" s="293">
        <f t="shared" si="16"/>
        <v>0</v>
      </c>
      <c r="L196" s="292"/>
      <c r="M196" s="292"/>
      <c r="N196" s="292"/>
      <c r="O196" s="294">
        <f t="shared" si="17"/>
        <v>0</v>
      </c>
      <c r="P196" s="291"/>
      <c r="Q196" s="291"/>
    </row>
    <row r="197" spans="1:17" ht="13.5" x14ac:dyDescent="0.25">
      <c r="A197" s="155">
        <v>541401</v>
      </c>
      <c r="B197" s="233" t="s">
        <v>105</v>
      </c>
      <c r="C197" s="291"/>
      <c r="D197" s="291"/>
      <c r="E197" s="291"/>
      <c r="F197" s="291"/>
      <c r="G197" s="291"/>
      <c r="H197" s="291"/>
      <c r="I197" s="291"/>
      <c r="J197" s="291"/>
      <c r="K197" s="293">
        <f t="shared" si="16"/>
        <v>0</v>
      </c>
      <c r="L197" s="292"/>
      <c r="M197" s="292"/>
      <c r="N197" s="292"/>
      <c r="O197" s="294">
        <f t="shared" si="17"/>
        <v>0</v>
      </c>
      <c r="P197" s="291"/>
      <c r="Q197" s="291"/>
    </row>
    <row r="198" spans="1:17" ht="13.5" x14ac:dyDescent="0.25">
      <c r="A198" s="155">
        <v>541901</v>
      </c>
      <c r="B198" s="233" t="s">
        <v>270</v>
      </c>
      <c r="C198" s="291"/>
      <c r="D198" s="291"/>
      <c r="E198" s="291"/>
      <c r="F198" s="291"/>
      <c r="G198" s="291"/>
      <c r="H198" s="291"/>
      <c r="I198" s="291"/>
      <c r="J198" s="291"/>
      <c r="K198" s="293">
        <f t="shared" si="16"/>
        <v>0</v>
      </c>
      <c r="L198" s="292"/>
      <c r="M198" s="292"/>
      <c r="N198" s="292"/>
      <c r="O198" s="294">
        <f t="shared" si="17"/>
        <v>0</v>
      </c>
      <c r="P198" s="291"/>
      <c r="Q198" s="291"/>
    </row>
    <row r="199" spans="1:17" ht="13.5" x14ac:dyDescent="0.25">
      <c r="A199" s="155">
        <v>541902</v>
      </c>
      <c r="B199" s="233" t="s">
        <v>271</v>
      </c>
      <c r="C199" s="291"/>
      <c r="D199" s="291"/>
      <c r="E199" s="291"/>
      <c r="F199" s="291"/>
      <c r="G199" s="291"/>
      <c r="H199" s="291"/>
      <c r="I199" s="291"/>
      <c r="J199" s="291"/>
      <c r="K199" s="293">
        <f t="shared" si="16"/>
        <v>0</v>
      </c>
      <c r="L199" s="292"/>
      <c r="M199" s="292"/>
      <c r="N199" s="292"/>
      <c r="O199" s="294">
        <f t="shared" si="17"/>
        <v>0</v>
      </c>
      <c r="P199" s="291"/>
      <c r="Q199" s="291"/>
    </row>
    <row r="200" spans="1:17" ht="13.5" x14ac:dyDescent="0.25">
      <c r="A200" s="1086" t="s">
        <v>395</v>
      </c>
      <c r="B200" s="1087"/>
      <c r="C200" s="295">
        <f>SUM(C188:C199)</f>
        <v>0</v>
      </c>
      <c r="D200" s="295">
        <f>SUM(D188:D199)</f>
        <v>0</v>
      </c>
      <c r="E200" s="295">
        <f t="shared" ref="E200:Q200" si="18">SUM(E188:E199)</f>
        <v>0</v>
      </c>
      <c r="F200" s="295">
        <f t="shared" si="18"/>
        <v>0</v>
      </c>
      <c r="G200" s="295">
        <f t="shared" si="18"/>
        <v>0</v>
      </c>
      <c r="H200" s="295">
        <f t="shared" si="18"/>
        <v>0</v>
      </c>
      <c r="I200" s="295">
        <f t="shared" si="18"/>
        <v>0</v>
      </c>
      <c r="J200" s="295">
        <f t="shared" si="18"/>
        <v>0</v>
      </c>
      <c r="K200" s="295">
        <f>SUM(K188:K199)</f>
        <v>0</v>
      </c>
      <c r="L200" s="295">
        <f t="shared" si="18"/>
        <v>0</v>
      </c>
      <c r="M200" s="295">
        <f t="shared" si="18"/>
        <v>0</v>
      </c>
      <c r="N200" s="295">
        <f t="shared" si="18"/>
        <v>0</v>
      </c>
      <c r="O200" s="295">
        <f t="shared" si="17"/>
        <v>0</v>
      </c>
      <c r="P200" s="295">
        <f t="shared" si="18"/>
        <v>0</v>
      </c>
      <c r="Q200" s="295">
        <f t="shared" si="18"/>
        <v>0</v>
      </c>
    </row>
    <row r="201" spans="1:17" x14ac:dyDescent="0.2">
      <c r="A201" s="1066" t="s">
        <v>116</v>
      </c>
      <c r="B201" s="1067"/>
      <c r="C201" s="1067"/>
      <c r="D201" s="1067"/>
      <c r="E201" s="1067"/>
      <c r="F201" s="1067"/>
      <c r="G201" s="1067"/>
      <c r="H201" s="1067"/>
      <c r="I201" s="1067"/>
      <c r="J201" s="1067"/>
      <c r="K201" s="1067"/>
      <c r="L201" s="1067"/>
      <c r="M201" s="1067"/>
      <c r="N201" s="1067"/>
      <c r="O201" s="1067"/>
      <c r="P201" s="1067"/>
      <c r="Q201" s="1067"/>
    </row>
    <row r="202" spans="1:17" ht="13.5" x14ac:dyDescent="0.25">
      <c r="A202" s="220">
        <v>732101</v>
      </c>
      <c r="B202" s="320" t="s">
        <v>326</v>
      </c>
      <c r="C202" s="291"/>
      <c r="D202" s="291"/>
      <c r="E202" s="291"/>
      <c r="F202" s="291"/>
      <c r="G202" s="291"/>
      <c r="H202" s="291"/>
      <c r="I202" s="291"/>
      <c r="J202" s="291"/>
      <c r="K202" s="293">
        <f t="shared" ref="K202:K210" si="19">SUM(C202:J202)</f>
        <v>0</v>
      </c>
      <c r="L202" s="292"/>
      <c r="M202" s="292"/>
      <c r="N202" s="292"/>
      <c r="O202" s="294">
        <f t="shared" ref="O202:O211" si="20">SUM(L202:N202)</f>
        <v>0</v>
      </c>
      <c r="P202" s="291"/>
      <c r="Q202" s="291"/>
    </row>
    <row r="203" spans="1:17" ht="13.5" x14ac:dyDescent="0.25">
      <c r="A203" s="155">
        <v>732201</v>
      </c>
      <c r="B203" s="233" t="s">
        <v>327</v>
      </c>
      <c r="C203" s="291"/>
      <c r="D203" s="291"/>
      <c r="E203" s="291"/>
      <c r="F203" s="291"/>
      <c r="G203" s="291"/>
      <c r="H203" s="291"/>
      <c r="I203" s="291"/>
      <c r="J203" s="291"/>
      <c r="K203" s="293">
        <f t="shared" si="19"/>
        <v>0</v>
      </c>
      <c r="L203" s="292"/>
      <c r="M203" s="292"/>
      <c r="N203" s="292"/>
      <c r="O203" s="294">
        <f t="shared" si="20"/>
        <v>0</v>
      </c>
      <c r="P203" s="291"/>
      <c r="Q203" s="291"/>
    </row>
    <row r="204" spans="1:17" ht="13.5" x14ac:dyDescent="0.25">
      <c r="A204" s="103">
        <v>732203</v>
      </c>
      <c r="B204" s="234" t="s">
        <v>447</v>
      </c>
      <c r="C204" s="291"/>
      <c r="D204" s="291"/>
      <c r="E204" s="291"/>
      <c r="F204" s="291"/>
      <c r="G204" s="291"/>
      <c r="H204" s="291"/>
      <c r="I204" s="291"/>
      <c r="J204" s="291"/>
      <c r="K204" s="293">
        <f t="shared" si="19"/>
        <v>0</v>
      </c>
      <c r="L204" s="292"/>
      <c r="M204" s="292"/>
      <c r="N204" s="292"/>
      <c r="O204" s="294">
        <f t="shared" si="20"/>
        <v>0</v>
      </c>
      <c r="P204" s="291"/>
      <c r="Q204" s="291"/>
    </row>
    <row r="205" spans="1:17" ht="13.5" x14ac:dyDescent="0.25">
      <c r="A205" s="103">
        <v>733101</v>
      </c>
      <c r="B205" s="233" t="s">
        <v>248</v>
      </c>
      <c r="C205" s="291"/>
      <c r="D205" s="291"/>
      <c r="E205" s="291"/>
      <c r="F205" s="291"/>
      <c r="G205" s="291"/>
      <c r="H205" s="291"/>
      <c r="I205" s="291"/>
      <c r="J205" s="291"/>
      <c r="K205" s="293">
        <f t="shared" si="19"/>
        <v>0</v>
      </c>
      <c r="L205" s="292"/>
      <c r="M205" s="292"/>
      <c r="N205" s="292"/>
      <c r="O205" s="294">
        <f t="shared" si="20"/>
        <v>0</v>
      </c>
      <c r="P205" s="291"/>
      <c r="Q205" s="291"/>
    </row>
    <row r="206" spans="1:17" ht="13.5" x14ac:dyDescent="0.25">
      <c r="A206" s="155">
        <v>733201</v>
      </c>
      <c r="B206" s="233" t="s">
        <v>118</v>
      </c>
      <c r="C206" s="291"/>
      <c r="D206" s="291"/>
      <c r="E206" s="291"/>
      <c r="F206" s="291"/>
      <c r="G206" s="291"/>
      <c r="H206" s="291"/>
      <c r="I206" s="291"/>
      <c r="J206" s="291"/>
      <c r="K206" s="293">
        <f t="shared" si="19"/>
        <v>0</v>
      </c>
      <c r="L206" s="292"/>
      <c r="M206" s="292"/>
      <c r="N206" s="292"/>
      <c r="O206" s="294">
        <f t="shared" si="20"/>
        <v>0</v>
      </c>
      <c r="P206" s="291"/>
      <c r="Q206" s="291"/>
    </row>
    <row r="207" spans="1:17" ht="13.5" x14ac:dyDescent="0.25">
      <c r="A207" s="155">
        <v>733209</v>
      </c>
      <c r="B207" s="233" t="s">
        <v>263</v>
      </c>
      <c r="C207" s="291"/>
      <c r="D207" s="291"/>
      <c r="E207" s="291"/>
      <c r="F207" s="291"/>
      <c r="G207" s="291"/>
      <c r="H207" s="291"/>
      <c r="I207" s="291"/>
      <c r="J207" s="291"/>
      <c r="K207" s="293">
        <f t="shared" si="19"/>
        <v>0</v>
      </c>
      <c r="L207" s="292"/>
      <c r="M207" s="292"/>
      <c r="N207" s="292"/>
      <c r="O207" s="294">
        <f t="shared" si="20"/>
        <v>0</v>
      </c>
      <c r="P207" s="291"/>
      <c r="Q207" s="291"/>
    </row>
    <row r="208" spans="1:17" ht="13.5" x14ac:dyDescent="0.25">
      <c r="A208" s="155">
        <v>734201</v>
      </c>
      <c r="B208" s="233" t="s">
        <v>119</v>
      </c>
      <c r="C208" s="291"/>
      <c r="D208" s="291"/>
      <c r="E208" s="291"/>
      <c r="F208" s="291"/>
      <c r="G208" s="291"/>
      <c r="H208" s="291"/>
      <c r="I208" s="291"/>
      <c r="J208" s="291"/>
      <c r="K208" s="293">
        <f t="shared" si="19"/>
        <v>0</v>
      </c>
      <c r="L208" s="292"/>
      <c r="M208" s="292"/>
      <c r="N208" s="292"/>
      <c r="O208" s="294">
        <f t="shared" si="20"/>
        <v>0</v>
      </c>
      <c r="P208" s="291"/>
      <c r="Q208" s="291"/>
    </row>
    <row r="209" spans="1:17" ht="13.5" x14ac:dyDescent="0.25">
      <c r="A209" s="155">
        <v>734204</v>
      </c>
      <c r="B209" s="233" t="s">
        <v>216</v>
      </c>
      <c r="C209" s="291"/>
      <c r="D209" s="291"/>
      <c r="E209" s="291"/>
      <c r="F209" s="291"/>
      <c r="G209" s="291"/>
      <c r="H209" s="291"/>
      <c r="I209" s="291"/>
      <c r="J209" s="291"/>
      <c r="K209" s="293">
        <f t="shared" si="19"/>
        <v>0</v>
      </c>
      <c r="L209" s="292"/>
      <c r="M209" s="292"/>
      <c r="N209" s="292"/>
      <c r="O209" s="294">
        <f t="shared" si="20"/>
        <v>0</v>
      </c>
      <c r="P209" s="291"/>
      <c r="Q209" s="291"/>
    </row>
    <row r="210" spans="1:17" ht="13.5" x14ac:dyDescent="0.25">
      <c r="A210" s="155">
        <v>734205</v>
      </c>
      <c r="B210" s="233" t="s">
        <v>262</v>
      </c>
      <c r="C210" s="291"/>
      <c r="D210" s="291"/>
      <c r="E210" s="291"/>
      <c r="F210" s="291"/>
      <c r="G210" s="291"/>
      <c r="H210" s="291"/>
      <c r="I210" s="291"/>
      <c r="J210" s="291"/>
      <c r="K210" s="293">
        <f t="shared" si="19"/>
        <v>0</v>
      </c>
      <c r="L210" s="292"/>
      <c r="M210" s="292"/>
      <c r="N210" s="292"/>
      <c r="O210" s="294">
        <f t="shared" si="20"/>
        <v>0</v>
      </c>
      <c r="P210" s="291"/>
      <c r="Q210" s="291"/>
    </row>
    <row r="211" spans="1:17" ht="13.5" x14ac:dyDescent="0.25">
      <c r="A211" s="1086" t="s">
        <v>120</v>
      </c>
      <c r="B211" s="1087"/>
      <c r="C211" s="295">
        <f>SUM(C202:C210)</f>
        <v>0</v>
      </c>
      <c r="D211" s="295">
        <f>SUM(D202:D210)</f>
        <v>0</v>
      </c>
      <c r="E211" s="295">
        <f t="shared" ref="E211:Q211" si="21">SUM(E202:E210)</f>
        <v>0</v>
      </c>
      <c r="F211" s="295">
        <f t="shared" si="21"/>
        <v>0</v>
      </c>
      <c r="G211" s="295">
        <f t="shared" si="21"/>
        <v>0</v>
      </c>
      <c r="H211" s="295">
        <f t="shared" si="21"/>
        <v>0</v>
      </c>
      <c r="I211" s="295">
        <f t="shared" si="21"/>
        <v>0</v>
      </c>
      <c r="J211" s="295">
        <f t="shared" si="21"/>
        <v>0</v>
      </c>
      <c r="K211" s="295">
        <f>SUM(K202:K210)</f>
        <v>0</v>
      </c>
      <c r="L211" s="295">
        <f t="shared" si="21"/>
        <v>0</v>
      </c>
      <c r="M211" s="295">
        <f t="shared" si="21"/>
        <v>0</v>
      </c>
      <c r="N211" s="295">
        <f t="shared" si="21"/>
        <v>0</v>
      </c>
      <c r="O211" s="295">
        <f t="shared" si="20"/>
        <v>0</v>
      </c>
      <c r="P211" s="295">
        <f t="shared" si="21"/>
        <v>0</v>
      </c>
      <c r="Q211" s="295">
        <f t="shared" si="21"/>
        <v>0</v>
      </c>
    </row>
    <row r="212" spans="1:17" x14ac:dyDescent="0.2">
      <c r="A212" s="1066" t="s">
        <v>121</v>
      </c>
      <c r="B212" s="1067"/>
      <c r="C212" s="1067"/>
      <c r="D212" s="1067"/>
      <c r="E212" s="1067"/>
      <c r="F212" s="1067"/>
      <c r="G212" s="1067"/>
      <c r="H212" s="1067"/>
      <c r="I212" s="1067"/>
      <c r="J212" s="1067"/>
      <c r="K212" s="1067"/>
      <c r="L212" s="1067"/>
      <c r="M212" s="1067"/>
      <c r="N212" s="1067"/>
      <c r="O212" s="1067"/>
      <c r="P212" s="1067"/>
      <c r="Q212" s="1068"/>
    </row>
    <row r="213" spans="1:17" ht="13.5" x14ac:dyDescent="0.25">
      <c r="A213" s="155">
        <v>811201</v>
      </c>
      <c r="B213" s="232" t="s">
        <v>217</v>
      </c>
      <c r="C213" s="291"/>
      <c r="D213" s="291"/>
      <c r="E213" s="291"/>
      <c r="F213" s="291"/>
      <c r="G213" s="291"/>
      <c r="H213" s="291"/>
      <c r="I213" s="291"/>
      <c r="J213" s="291"/>
      <c r="K213" s="293">
        <f t="shared" ref="K213:K226" si="22">SUM(C213:J213)</f>
        <v>0</v>
      </c>
      <c r="L213" s="292"/>
      <c r="M213" s="292"/>
      <c r="N213" s="292"/>
      <c r="O213" s="294">
        <f t="shared" ref="O213:O227" si="23">SUM(L213:N213)</f>
        <v>0</v>
      </c>
      <c r="P213" s="291"/>
      <c r="Q213" s="291"/>
    </row>
    <row r="214" spans="1:17" ht="13.5" x14ac:dyDescent="0.25">
      <c r="A214" s="155">
        <v>811203</v>
      </c>
      <c r="B214" s="232" t="s">
        <v>249</v>
      </c>
      <c r="C214" s="291"/>
      <c r="D214" s="291"/>
      <c r="E214" s="291"/>
      <c r="F214" s="291"/>
      <c r="G214" s="291"/>
      <c r="H214" s="291"/>
      <c r="I214" s="291"/>
      <c r="J214" s="291"/>
      <c r="K214" s="293">
        <f t="shared" si="22"/>
        <v>0</v>
      </c>
      <c r="L214" s="292"/>
      <c r="M214" s="292"/>
      <c r="N214" s="292"/>
      <c r="O214" s="294">
        <f t="shared" si="23"/>
        <v>0</v>
      </c>
      <c r="P214" s="291"/>
      <c r="Q214" s="291"/>
    </row>
    <row r="215" spans="1:17" ht="13.5" x14ac:dyDescent="0.25">
      <c r="A215" s="155">
        <v>811204</v>
      </c>
      <c r="B215" s="232" t="s">
        <v>250</v>
      </c>
      <c r="C215" s="291"/>
      <c r="D215" s="291"/>
      <c r="E215" s="291"/>
      <c r="F215" s="291"/>
      <c r="G215" s="291"/>
      <c r="H215" s="291"/>
      <c r="I215" s="291"/>
      <c r="J215" s="291"/>
      <c r="K215" s="293">
        <f t="shared" si="22"/>
        <v>0</v>
      </c>
      <c r="L215" s="292"/>
      <c r="M215" s="292"/>
      <c r="N215" s="292"/>
      <c r="O215" s="294">
        <f t="shared" si="23"/>
        <v>0</v>
      </c>
      <c r="P215" s="291"/>
      <c r="Q215" s="291"/>
    </row>
    <row r="216" spans="1:17" ht="13.5" x14ac:dyDescent="0.25">
      <c r="A216" s="155">
        <v>812902</v>
      </c>
      <c r="B216" s="232" t="s">
        <v>122</v>
      </c>
      <c r="C216" s="291"/>
      <c r="D216" s="291"/>
      <c r="E216" s="291"/>
      <c r="F216" s="291"/>
      <c r="G216" s="291"/>
      <c r="H216" s="291"/>
      <c r="I216" s="291"/>
      <c r="J216" s="291"/>
      <c r="K216" s="293">
        <f t="shared" si="22"/>
        <v>0</v>
      </c>
      <c r="L216" s="292"/>
      <c r="M216" s="292"/>
      <c r="N216" s="292"/>
      <c r="O216" s="294">
        <f t="shared" si="23"/>
        <v>0</v>
      </c>
      <c r="P216" s="291"/>
      <c r="Q216" s="291"/>
    </row>
    <row r="217" spans="1:17" ht="13.5" x14ac:dyDescent="0.25">
      <c r="A217" s="155">
        <v>821401</v>
      </c>
      <c r="B217" s="232" t="s">
        <v>123</v>
      </c>
      <c r="C217" s="291"/>
      <c r="D217" s="291"/>
      <c r="E217" s="291"/>
      <c r="F217" s="291"/>
      <c r="G217" s="291"/>
      <c r="H217" s="291"/>
      <c r="I217" s="291"/>
      <c r="J217" s="291"/>
      <c r="K217" s="293">
        <f t="shared" si="22"/>
        <v>0</v>
      </c>
      <c r="L217" s="292"/>
      <c r="M217" s="292"/>
      <c r="N217" s="292"/>
      <c r="O217" s="294">
        <f t="shared" si="23"/>
        <v>0</v>
      </c>
      <c r="P217" s="291"/>
      <c r="Q217" s="291"/>
    </row>
    <row r="218" spans="1:17" ht="13.5" x14ac:dyDescent="0.25">
      <c r="A218" s="155">
        <v>831301</v>
      </c>
      <c r="B218" s="232" t="s">
        <v>124</v>
      </c>
      <c r="C218" s="291"/>
      <c r="D218" s="291"/>
      <c r="E218" s="291"/>
      <c r="F218" s="291"/>
      <c r="G218" s="291"/>
      <c r="H218" s="291"/>
      <c r="I218" s="291"/>
      <c r="J218" s="291"/>
      <c r="K218" s="293">
        <f t="shared" si="22"/>
        <v>0</v>
      </c>
      <c r="L218" s="292"/>
      <c r="M218" s="292"/>
      <c r="N218" s="292"/>
      <c r="O218" s="294">
        <f t="shared" si="23"/>
        <v>0</v>
      </c>
      <c r="P218" s="291"/>
      <c r="Q218" s="291"/>
    </row>
    <row r="219" spans="1:17" ht="13.5" x14ac:dyDescent="0.25">
      <c r="A219" s="103">
        <v>831302</v>
      </c>
      <c r="B219" s="234" t="s">
        <v>251</v>
      </c>
      <c r="C219" s="291"/>
      <c r="D219" s="291"/>
      <c r="E219" s="291"/>
      <c r="F219" s="291"/>
      <c r="G219" s="291"/>
      <c r="H219" s="291"/>
      <c r="I219" s="291"/>
      <c r="J219" s="291"/>
      <c r="K219" s="293">
        <f t="shared" si="22"/>
        <v>0</v>
      </c>
      <c r="L219" s="292"/>
      <c r="M219" s="292"/>
      <c r="N219" s="292"/>
      <c r="O219" s="294">
        <f t="shared" si="23"/>
        <v>0</v>
      </c>
      <c r="P219" s="291"/>
      <c r="Q219" s="291"/>
    </row>
    <row r="220" spans="1:17" ht="13.5" x14ac:dyDescent="0.25">
      <c r="A220" s="155">
        <v>831303</v>
      </c>
      <c r="B220" s="232" t="s">
        <v>125</v>
      </c>
      <c r="C220" s="291"/>
      <c r="D220" s="291"/>
      <c r="E220" s="291"/>
      <c r="F220" s="291"/>
      <c r="G220" s="291"/>
      <c r="H220" s="291"/>
      <c r="I220" s="291"/>
      <c r="J220" s="291"/>
      <c r="K220" s="293">
        <f t="shared" si="22"/>
        <v>0</v>
      </c>
      <c r="L220" s="292"/>
      <c r="M220" s="292"/>
      <c r="N220" s="292"/>
      <c r="O220" s="294">
        <f t="shared" si="23"/>
        <v>0</v>
      </c>
      <c r="P220" s="291"/>
      <c r="Q220" s="291"/>
    </row>
    <row r="221" spans="1:17" ht="13.5" x14ac:dyDescent="0.25">
      <c r="A221" s="155">
        <v>831304</v>
      </c>
      <c r="B221" s="232" t="s">
        <v>126</v>
      </c>
      <c r="C221" s="291"/>
      <c r="D221" s="291"/>
      <c r="E221" s="291"/>
      <c r="F221" s="291"/>
      <c r="G221" s="291"/>
      <c r="H221" s="291"/>
      <c r="I221" s="291"/>
      <c r="J221" s="291"/>
      <c r="K221" s="293">
        <f t="shared" si="22"/>
        <v>0</v>
      </c>
      <c r="L221" s="292"/>
      <c r="M221" s="292"/>
      <c r="N221" s="292"/>
      <c r="O221" s="294">
        <f t="shared" si="23"/>
        <v>0</v>
      </c>
      <c r="P221" s="291"/>
      <c r="Q221" s="291"/>
    </row>
    <row r="222" spans="1:17" ht="13.5" x14ac:dyDescent="0.25">
      <c r="A222" s="155">
        <v>861101</v>
      </c>
      <c r="B222" s="232" t="s">
        <v>127</v>
      </c>
      <c r="C222" s="291"/>
      <c r="D222" s="291"/>
      <c r="E222" s="291"/>
      <c r="F222" s="291"/>
      <c r="G222" s="291"/>
      <c r="H222" s="291"/>
      <c r="I222" s="291"/>
      <c r="J222" s="291"/>
      <c r="K222" s="293">
        <f t="shared" si="22"/>
        <v>0</v>
      </c>
      <c r="L222" s="292"/>
      <c r="M222" s="292"/>
      <c r="N222" s="292"/>
      <c r="O222" s="294">
        <f t="shared" si="23"/>
        <v>0</v>
      </c>
      <c r="P222" s="291"/>
      <c r="Q222" s="291"/>
    </row>
    <row r="223" spans="1:17" ht="13.5" x14ac:dyDescent="0.25">
      <c r="A223" s="155">
        <v>862202</v>
      </c>
      <c r="B223" s="232" t="s">
        <v>128</v>
      </c>
      <c r="C223" s="291"/>
      <c r="D223" s="291"/>
      <c r="E223" s="291"/>
      <c r="F223" s="291"/>
      <c r="G223" s="291"/>
      <c r="H223" s="291"/>
      <c r="I223" s="291"/>
      <c r="J223" s="291"/>
      <c r="K223" s="293">
        <f t="shared" si="22"/>
        <v>0</v>
      </c>
      <c r="L223" s="292"/>
      <c r="M223" s="292"/>
      <c r="N223" s="292"/>
      <c r="O223" s="294">
        <f t="shared" si="23"/>
        <v>0</v>
      </c>
      <c r="P223" s="291"/>
      <c r="Q223" s="291"/>
    </row>
    <row r="224" spans="1:17" ht="13.5" x14ac:dyDescent="0.25">
      <c r="A224" s="155">
        <v>862301</v>
      </c>
      <c r="B224" s="233" t="s">
        <v>113</v>
      </c>
      <c r="C224" s="291"/>
      <c r="D224" s="291"/>
      <c r="E224" s="291"/>
      <c r="F224" s="291"/>
      <c r="G224" s="291"/>
      <c r="H224" s="291"/>
      <c r="I224" s="291"/>
      <c r="J224" s="291"/>
      <c r="K224" s="293">
        <f t="shared" si="22"/>
        <v>0</v>
      </c>
      <c r="L224" s="292"/>
      <c r="M224" s="292"/>
      <c r="N224" s="292"/>
      <c r="O224" s="294">
        <f t="shared" si="23"/>
        <v>0</v>
      </c>
      <c r="P224" s="291"/>
      <c r="Q224" s="291"/>
    </row>
    <row r="225" spans="1:17" ht="13.5" x14ac:dyDescent="0.25">
      <c r="A225" s="155">
        <v>862918</v>
      </c>
      <c r="B225" s="232" t="s">
        <v>129</v>
      </c>
      <c r="C225" s="291"/>
      <c r="D225" s="291"/>
      <c r="E225" s="291"/>
      <c r="F225" s="291"/>
      <c r="G225" s="291"/>
      <c r="H225" s="291"/>
      <c r="I225" s="291"/>
      <c r="J225" s="291"/>
      <c r="K225" s="293">
        <f t="shared" si="22"/>
        <v>0</v>
      </c>
      <c r="L225" s="292"/>
      <c r="M225" s="292"/>
      <c r="N225" s="292"/>
      <c r="O225" s="294">
        <f t="shared" si="23"/>
        <v>0</v>
      </c>
      <c r="P225" s="291"/>
      <c r="Q225" s="291"/>
    </row>
    <row r="226" spans="1:17" ht="13.5" x14ac:dyDescent="0.25">
      <c r="A226" s="155">
        <v>862919</v>
      </c>
      <c r="B226" s="232" t="s">
        <v>145</v>
      </c>
      <c r="C226" s="291"/>
      <c r="D226" s="291"/>
      <c r="E226" s="291"/>
      <c r="F226" s="291"/>
      <c r="G226" s="291"/>
      <c r="H226" s="291"/>
      <c r="I226" s="291"/>
      <c r="J226" s="291"/>
      <c r="K226" s="293">
        <f t="shared" si="22"/>
        <v>0</v>
      </c>
      <c r="L226" s="292"/>
      <c r="M226" s="292"/>
      <c r="N226" s="292"/>
      <c r="O226" s="294">
        <f t="shared" si="23"/>
        <v>0</v>
      </c>
      <c r="P226" s="291"/>
      <c r="Q226" s="291"/>
    </row>
    <row r="227" spans="1:17" ht="13.5" x14ac:dyDescent="0.25">
      <c r="A227" s="1086" t="s">
        <v>130</v>
      </c>
      <c r="B227" s="1087"/>
      <c r="C227" s="295">
        <f>SUM(C213:C226)</f>
        <v>0</v>
      </c>
      <c r="D227" s="295">
        <f>SUM(D213:D226)</f>
        <v>0</v>
      </c>
      <c r="E227" s="295">
        <f t="shared" ref="E227:Q227" si="24">SUM(E213:E226)</f>
        <v>0</v>
      </c>
      <c r="F227" s="295">
        <f t="shared" si="24"/>
        <v>0</v>
      </c>
      <c r="G227" s="295">
        <f t="shared" si="24"/>
        <v>0</v>
      </c>
      <c r="H227" s="295">
        <f t="shared" si="24"/>
        <v>0</v>
      </c>
      <c r="I227" s="295">
        <f t="shared" si="24"/>
        <v>0</v>
      </c>
      <c r="J227" s="295">
        <f t="shared" si="24"/>
        <v>0</v>
      </c>
      <c r="K227" s="295">
        <f>SUM(K213:K226)</f>
        <v>0</v>
      </c>
      <c r="L227" s="295">
        <f t="shared" si="24"/>
        <v>0</v>
      </c>
      <c r="M227" s="295">
        <f t="shared" si="24"/>
        <v>0</v>
      </c>
      <c r="N227" s="295">
        <f t="shared" si="24"/>
        <v>0</v>
      </c>
      <c r="O227" s="295">
        <f t="shared" si="23"/>
        <v>0</v>
      </c>
      <c r="P227" s="295">
        <f t="shared" si="24"/>
        <v>0</v>
      </c>
      <c r="Q227" s="295">
        <f t="shared" si="24"/>
        <v>0</v>
      </c>
    </row>
    <row r="228" spans="1:17" x14ac:dyDescent="0.2">
      <c r="A228" s="1069" t="s">
        <v>57</v>
      </c>
      <c r="B228" s="1069"/>
      <c r="C228" s="513">
        <f>SUM(C14+C63+C118+C149+C155+C186+C200+C211+C227)</f>
        <v>0</v>
      </c>
      <c r="D228" s="513">
        <f t="shared" ref="D228:Q228" si="25">SUM(D14+D63+D118+D149+D155+D186+D200+D211+D227)</f>
        <v>0</v>
      </c>
      <c r="E228" s="513">
        <f t="shared" si="25"/>
        <v>0</v>
      </c>
      <c r="F228" s="513">
        <f t="shared" si="25"/>
        <v>0</v>
      </c>
      <c r="G228" s="513">
        <f t="shared" si="25"/>
        <v>0</v>
      </c>
      <c r="H228" s="513">
        <f t="shared" si="25"/>
        <v>0</v>
      </c>
      <c r="I228" s="513">
        <f t="shared" si="25"/>
        <v>0</v>
      </c>
      <c r="J228" s="513">
        <f t="shared" si="25"/>
        <v>0</v>
      </c>
      <c r="K228" s="513">
        <f t="shared" si="25"/>
        <v>0</v>
      </c>
      <c r="L228" s="513">
        <f t="shared" si="25"/>
        <v>0</v>
      </c>
      <c r="M228" s="513">
        <f t="shared" si="25"/>
        <v>0</v>
      </c>
      <c r="N228" s="513">
        <f t="shared" si="25"/>
        <v>0</v>
      </c>
      <c r="O228" s="513">
        <f t="shared" si="25"/>
        <v>0</v>
      </c>
      <c r="P228" s="513">
        <f t="shared" si="25"/>
        <v>0</v>
      </c>
      <c r="Q228" s="513">
        <f t="shared" si="25"/>
        <v>0</v>
      </c>
    </row>
    <row r="230" spans="1:17" ht="15" x14ac:dyDescent="0.25">
      <c r="B230" s="186" t="s">
        <v>416</v>
      </c>
    </row>
  </sheetData>
  <sheetProtection password="C587" sheet="1" objects="1" scenarios="1"/>
  <mergeCells count="29">
    <mergeCell ref="A1:Q1"/>
    <mergeCell ref="A2:Q2"/>
    <mergeCell ref="A227:B227"/>
    <mergeCell ref="L3:N3"/>
    <mergeCell ref="O3:O4"/>
    <mergeCell ref="P3:Q3"/>
    <mergeCell ref="A186:B186"/>
    <mergeCell ref="A200:B200"/>
    <mergeCell ref="A211:B211"/>
    <mergeCell ref="A212:Q212"/>
    <mergeCell ref="A118:B118"/>
    <mergeCell ref="A149:B149"/>
    <mergeCell ref="A155:B155"/>
    <mergeCell ref="A119:Q119"/>
    <mergeCell ref="A64:Q64"/>
    <mergeCell ref="A15:Q15"/>
    <mergeCell ref="A228:B228"/>
    <mergeCell ref="A201:Q201"/>
    <mergeCell ref="A187:Q187"/>
    <mergeCell ref="A156:Q156"/>
    <mergeCell ref="A150:Q150"/>
    <mergeCell ref="A6:Q6"/>
    <mergeCell ref="A14:B14"/>
    <mergeCell ref="A63:B63"/>
    <mergeCell ref="A3:A4"/>
    <mergeCell ref="B3:B4"/>
    <mergeCell ref="C3:F3"/>
    <mergeCell ref="G3:J3"/>
    <mergeCell ref="A5:Q5"/>
  </mergeCells>
  <phoneticPr fontId="28" type="noConversion"/>
  <conditionalFormatting sqref="O7">
    <cfRule type="cellIs" dxfId="213" priority="239" operator="notEqual">
      <formula>$K$7</formula>
    </cfRule>
  </conditionalFormatting>
  <conditionalFormatting sqref="O8">
    <cfRule type="cellIs" dxfId="212" priority="238" operator="notEqual">
      <formula>$K$8</formula>
    </cfRule>
  </conditionalFormatting>
  <conditionalFormatting sqref="O9">
    <cfRule type="cellIs" dxfId="211" priority="237" operator="notEqual">
      <formula>$K$9</formula>
    </cfRule>
  </conditionalFormatting>
  <conditionalFormatting sqref="O10">
    <cfRule type="cellIs" dxfId="210" priority="236" operator="notEqual">
      <formula>$K$10</formula>
    </cfRule>
  </conditionalFormatting>
  <conditionalFormatting sqref="O11">
    <cfRule type="cellIs" dxfId="209" priority="235" operator="notEqual">
      <formula>$K$11</formula>
    </cfRule>
  </conditionalFormatting>
  <conditionalFormatting sqref="O12">
    <cfRule type="cellIs" dxfId="208" priority="234" operator="notEqual">
      <formula>$K$12</formula>
    </cfRule>
  </conditionalFormatting>
  <conditionalFormatting sqref="O13">
    <cfRule type="cellIs" dxfId="207" priority="233" operator="notEqual">
      <formula>$K$13</formula>
    </cfRule>
  </conditionalFormatting>
  <conditionalFormatting sqref="O14">
    <cfRule type="cellIs" dxfId="206" priority="232" operator="notEqual">
      <formula>$K$14</formula>
    </cfRule>
  </conditionalFormatting>
  <conditionalFormatting sqref="O16">
    <cfRule type="cellIs" dxfId="205" priority="231" operator="notEqual">
      <formula>$K$16</formula>
    </cfRule>
  </conditionalFormatting>
  <conditionalFormatting sqref="O17">
    <cfRule type="cellIs" dxfId="204" priority="230" operator="notEqual">
      <formula>$K$17</formula>
    </cfRule>
  </conditionalFormatting>
  <conditionalFormatting sqref="O18">
    <cfRule type="cellIs" dxfId="203" priority="229" operator="notEqual">
      <formula>$K$18</formula>
    </cfRule>
  </conditionalFormatting>
  <conditionalFormatting sqref="O19">
    <cfRule type="cellIs" dxfId="202" priority="228" operator="notEqual">
      <formula>$K$19</formula>
    </cfRule>
  </conditionalFormatting>
  <conditionalFormatting sqref="O20">
    <cfRule type="cellIs" dxfId="201" priority="227" operator="notEqual">
      <formula>$K$20</formula>
    </cfRule>
  </conditionalFormatting>
  <conditionalFormatting sqref="O21">
    <cfRule type="cellIs" dxfId="200" priority="226" operator="notEqual">
      <formula>$K$21</formula>
    </cfRule>
  </conditionalFormatting>
  <conditionalFormatting sqref="O22">
    <cfRule type="cellIs" dxfId="199" priority="225" operator="notEqual">
      <formula>$K$22</formula>
    </cfRule>
  </conditionalFormatting>
  <conditionalFormatting sqref="O23">
    <cfRule type="cellIs" dxfId="198" priority="224" operator="notEqual">
      <formula>$K$23</formula>
    </cfRule>
  </conditionalFormatting>
  <conditionalFormatting sqref="O24">
    <cfRule type="cellIs" dxfId="197" priority="223" operator="notEqual">
      <formula>$K$24</formula>
    </cfRule>
  </conditionalFormatting>
  <conditionalFormatting sqref="O25">
    <cfRule type="cellIs" dxfId="196" priority="222" operator="notEqual">
      <formula>$K$25</formula>
    </cfRule>
  </conditionalFormatting>
  <conditionalFormatting sqref="O26">
    <cfRule type="cellIs" dxfId="195" priority="221" operator="notEqual">
      <formula>$K$26</formula>
    </cfRule>
  </conditionalFormatting>
  <conditionalFormatting sqref="O27">
    <cfRule type="cellIs" dxfId="194" priority="220" operator="notEqual">
      <formula>$K$27</formula>
    </cfRule>
  </conditionalFormatting>
  <conditionalFormatting sqref="O28">
    <cfRule type="cellIs" dxfId="193" priority="219" operator="notEqual">
      <formula>$K$28</formula>
    </cfRule>
  </conditionalFormatting>
  <conditionalFormatting sqref="O29">
    <cfRule type="cellIs" dxfId="192" priority="218" operator="notEqual">
      <formula>$K$29</formula>
    </cfRule>
  </conditionalFormatting>
  <conditionalFormatting sqref="O30">
    <cfRule type="cellIs" dxfId="191" priority="217" operator="notEqual">
      <formula>$K$30</formula>
    </cfRule>
  </conditionalFormatting>
  <conditionalFormatting sqref="O31">
    <cfRule type="cellIs" dxfId="190" priority="216" operator="notEqual">
      <formula>$K$31</formula>
    </cfRule>
  </conditionalFormatting>
  <conditionalFormatting sqref="O32">
    <cfRule type="cellIs" dxfId="189" priority="215" operator="notEqual">
      <formula>$K$32</formula>
    </cfRule>
  </conditionalFormatting>
  <conditionalFormatting sqref="O33">
    <cfRule type="cellIs" dxfId="188" priority="214" operator="notEqual">
      <formula>$K$33</formula>
    </cfRule>
  </conditionalFormatting>
  <conditionalFormatting sqref="O34">
    <cfRule type="cellIs" dxfId="187" priority="213" operator="notEqual">
      <formula>$K$34</formula>
    </cfRule>
  </conditionalFormatting>
  <conditionalFormatting sqref="O35">
    <cfRule type="cellIs" dxfId="186" priority="212" operator="notEqual">
      <formula>$K$35</formula>
    </cfRule>
  </conditionalFormatting>
  <conditionalFormatting sqref="O36">
    <cfRule type="cellIs" dxfId="185" priority="211" operator="notEqual">
      <formula>$K$36</formula>
    </cfRule>
  </conditionalFormatting>
  <conditionalFormatting sqref="O37">
    <cfRule type="cellIs" dxfId="184" priority="210" operator="notEqual">
      <formula>$K$37</formula>
    </cfRule>
  </conditionalFormatting>
  <conditionalFormatting sqref="O38">
    <cfRule type="cellIs" dxfId="183" priority="209" operator="notEqual">
      <formula>$K$38</formula>
    </cfRule>
  </conditionalFormatting>
  <conditionalFormatting sqref="O39">
    <cfRule type="cellIs" dxfId="182" priority="208" operator="notEqual">
      <formula>$K$39</formula>
    </cfRule>
  </conditionalFormatting>
  <conditionalFormatting sqref="O40">
    <cfRule type="cellIs" dxfId="181" priority="207" operator="notEqual">
      <formula>$K$40</formula>
    </cfRule>
  </conditionalFormatting>
  <conditionalFormatting sqref="O41">
    <cfRule type="cellIs" dxfId="180" priority="206" operator="notEqual">
      <formula>$K$41</formula>
    </cfRule>
  </conditionalFormatting>
  <conditionalFormatting sqref="O42">
    <cfRule type="cellIs" dxfId="179" priority="205" operator="notEqual">
      <formula>$K$42</formula>
    </cfRule>
  </conditionalFormatting>
  <conditionalFormatting sqref="O43">
    <cfRule type="cellIs" dxfId="178" priority="204" operator="notEqual">
      <formula>$K$43</formula>
    </cfRule>
  </conditionalFormatting>
  <conditionalFormatting sqref="O44">
    <cfRule type="cellIs" dxfId="177" priority="203" operator="notEqual">
      <formula>$K$44</formula>
    </cfRule>
  </conditionalFormatting>
  <conditionalFormatting sqref="O45">
    <cfRule type="cellIs" dxfId="176" priority="202" operator="notEqual">
      <formula>$K$45</formula>
    </cfRule>
  </conditionalFormatting>
  <conditionalFormatting sqref="O46">
    <cfRule type="cellIs" dxfId="175" priority="201" operator="notEqual">
      <formula>$K$46</formula>
    </cfRule>
  </conditionalFormatting>
  <conditionalFormatting sqref="O47">
    <cfRule type="cellIs" dxfId="174" priority="200" operator="notEqual">
      <formula>$K$47</formula>
    </cfRule>
  </conditionalFormatting>
  <conditionalFormatting sqref="O48">
    <cfRule type="cellIs" dxfId="173" priority="199" operator="notEqual">
      <formula>$K$48</formula>
    </cfRule>
  </conditionalFormatting>
  <conditionalFormatting sqref="O49">
    <cfRule type="cellIs" dxfId="172" priority="198" operator="notEqual">
      <formula>$K$49</formula>
    </cfRule>
  </conditionalFormatting>
  <conditionalFormatting sqref="O50">
    <cfRule type="cellIs" dxfId="171" priority="197" operator="notEqual">
      <formula>$K$50</formula>
    </cfRule>
  </conditionalFormatting>
  <conditionalFormatting sqref="O51">
    <cfRule type="cellIs" dxfId="170" priority="196" operator="notEqual">
      <formula>$K$51</formula>
    </cfRule>
  </conditionalFormatting>
  <conditionalFormatting sqref="O52">
    <cfRule type="cellIs" dxfId="169" priority="195" operator="notEqual">
      <formula>$K$52</formula>
    </cfRule>
  </conditionalFormatting>
  <conditionalFormatting sqref="O53">
    <cfRule type="cellIs" dxfId="168" priority="194" operator="notEqual">
      <formula>$K$53</formula>
    </cfRule>
  </conditionalFormatting>
  <conditionalFormatting sqref="O54">
    <cfRule type="cellIs" dxfId="167" priority="193" operator="notEqual">
      <formula>$K$54</formula>
    </cfRule>
  </conditionalFormatting>
  <conditionalFormatting sqref="O55">
    <cfRule type="cellIs" dxfId="166" priority="192" operator="notEqual">
      <formula>$K$55</formula>
    </cfRule>
  </conditionalFormatting>
  <conditionalFormatting sqref="O56">
    <cfRule type="cellIs" dxfId="165" priority="191" operator="notEqual">
      <formula>$K$56</formula>
    </cfRule>
  </conditionalFormatting>
  <conditionalFormatting sqref="O57">
    <cfRule type="cellIs" dxfId="164" priority="190" operator="notEqual">
      <formula>$K$57</formula>
    </cfRule>
  </conditionalFormatting>
  <conditionalFormatting sqref="O58">
    <cfRule type="cellIs" dxfId="163" priority="189" operator="notEqual">
      <formula>$K$58</formula>
    </cfRule>
  </conditionalFormatting>
  <conditionalFormatting sqref="O59">
    <cfRule type="cellIs" dxfId="162" priority="188" operator="notEqual">
      <formula>$K$59</formula>
    </cfRule>
  </conditionalFormatting>
  <conditionalFormatting sqref="O60">
    <cfRule type="cellIs" dxfId="161" priority="187" operator="notEqual">
      <formula>$K$60</formula>
    </cfRule>
  </conditionalFormatting>
  <conditionalFormatting sqref="O61">
    <cfRule type="cellIs" dxfId="160" priority="186" operator="notEqual">
      <formula>$K$61</formula>
    </cfRule>
  </conditionalFormatting>
  <conditionalFormatting sqref="O62">
    <cfRule type="cellIs" dxfId="159" priority="185" operator="notEqual">
      <formula>$K$62</formula>
    </cfRule>
  </conditionalFormatting>
  <conditionalFormatting sqref="O63">
    <cfRule type="cellIs" dxfId="158" priority="184" operator="notEqual">
      <formula>$K$63</formula>
    </cfRule>
  </conditionalFormatting>
  <conditionalFormatting sqref="K228">
    <cfRule type="cellIs" dxfId="157" priority="167" operator="notEqual">
      <formula>$K$4</formula>
    </cfRule>
  </conditionalFormatting>
  <conditionalFormatting sqref="O228">
    <cfRule type="cellIs" dxfId="156" priority="166" operator="notEqual">
      <formula>$K$228</formula>
    </cfRule>
  </conditionalFormatting>
  <conditionalFormatting sqref="O213">
    <cfRule type="cellIs" dxfId="155" priority="165" operator="notEqual">
      <formula>$K$213</formula>
    </cfRule>
  </conditionalFormatting>
  <conditionalFormatting sqref="O214">
    <cfRule type="cellIs" dxfId="154" priority="164" operator="notEqual">
      <formula>$K$214</formula>
    </cfRule>
  </conditionalFormatting>
  <conditionalFormatting sqref="O215">
    <cfRule type="cellIs" dxfId="153" priority="163" operator="notEqual">
      <formula>$K$215</formula>
    </cfRule>
  </conditionalFormatting>
  <conditionalFormatting sqref="O216">
    <cfRule type="cellIs" dxfId="152" priority="162" operator="notEqual">
      <formula>$K$216</formula>
    </cfRule>
  </conditionalFormatting>
  <conditionalFormatting sqref="O217">
    <cfRule type="cellIs" dxfId="151" priority="161" operator="notEqual">
      <formula>$K$217</formula>
    </cfRule>
  </conditionalFormatting>
  <conditionalFormatting sqref="O218">
    <cfRule type="cellIs" dxfId="150" priority="160" operator="notEqual">
      <formula>$K$218</formula>
    </cfRule>
  </conditionalFormatting>
  <conditionalFormatting sqref="O219">
    <cfRule type="cellIs" dxfId="149" priority="159" operator="notEqual">
      <formula>$K$219</formula>
    </cfRule>
  </conditionalFormatting>
  <conditionalFormatting sqref="O220">
    <cfRule type="cellIs" dxfId="148" priority="158" operator="notEqual">
      <formula>$K$220</formula>
    </cfRule>
  </conditionalFormatting>
  <conditionalFormatting sqref="O221">
    <cfRule type="cellIs" dxfId="147" priority="157" operator="notEqual">
      <formula>$K$221</formula>
    </cfRule>
  </conditionalFormatting>
  <conditionalFormatting sqref="O222">
    <cfRule type="cellIs" dxfId="146" priority="156" operator="notEqual">
      <formula>$K$222</formula>
    </cfRule>
  </conditionalFormatting>
  <conditionalFormatting sqref="O223">
    <cfRule type="cellIs" dxfId="145" priority="155" operator="notEqual">
      <formula>$K$223</formula>
    </cfRule>
  </conditionalFormatting>
  <conditionalFormatting sqref="O224">
    <cfRule type="cellIs" dxfId="144" priority="154" operator="notEqual">
      <formula>$K$224</formula>
    </cfRule>
  </conditionalFormatting>
  <conditionalFormatting sqref="O225">
    <cfRule type="cellIs" dxfId="143" priority="153" operator="notEqual">
      <formula>$K$225</formula>
    </cfRule>
  </conditionalFormatting>
  <conditionalFormatting sqref="O226">
    <cfRule type="cellIs" dxfId="142" priority="152" operator="notEqual">
      <formula>$K$226</formula>
    </cfRule>
  </conditionalFormatting>
  <conditionalFormatting sqref="O227">
    <cfRule type="cellIs" dxfId="141" priority="151" operator="notEqual">
      <formula>$K$227</formula>
    </cfRule>
  </conditionalFormatting>
  <conditionalFormatting sqref="O202">
    <cfRule type="cellIs" dxfId="140" priority="150" operator="notEqual">
      <formula>$K$202</formula>
    </cfRule>
  </conditionalFormatting>
  <conditionalFormatting sqref="O203">
    <cfRule type="cellIs" dxfId="139" priority="149" operator="notEqual">
      <formula>$K$203</formula>
    </cfRule>
  </conditionalFormatting>
  <conditionalFormatting sqref="O204">
    <cfRule type="cellIs" dxfId="138" priority="148" operator="notEqual">
      <formula>$K$204</formula>
    </cfRule>
  </conditionalFormatting>
  <conditionalFormatting sqref="O205">
    <cfRule type="cellIs" dxfId="137" priority="147" operator="notEqual">
      <formula>$K$205</formula>
    </cfRule>
  </conditionalFormatting>
  <conditionalFormatting sqref="O206">
    <cfRule type="cellIs" dxfId="136" priority="146" operator="notEqual">
      <formula>$K$206</formula>
    </cfRule>
  </conditionalFormatting>
  <conditionalFormatting sqref="O207">
    <cfRule type="cellIs" dxfId="135" priority="145" operator="notEqual">
      <formula>$K$207</formula>
    </cfRule>
  </conditionalFormatting>
  <conditionalFormatting sqref="O208">
    <cfRule type="cellIs" dxfId="134" priority="144" operator="notEqual">
      <formula>$K$208</formula>
    </cfRule>
  </conditionalFormatting>
  <conditionalFormatting sqref="O209">
    <cfRule type="cellIs" dxfId="133" priority="143" operator="notEqual">
      <formula>$K$209</formula>
    </cfRule>
  </conditionalFormatting>
  <conditionalFormatting sqref="O210">
    <cfRule type="cellIs" dxfId="132" priority="142" operator="notEqual">
      <formula>$K$210</formula>
    </cfRule>
  </conditionalFormatting>
  <conditionalFormatting sqref="O65">
    <cfRule type="cellIs" dxfId="131" priority="132" operator="notEqual">
      <formula>$K$65</formula>
    </cfRule>
  </conditionalFormatting>
  <conditionalFormatting sqref="O66">
    <cfRule type="cellIs" dxfId="130" priority="131" operator="notEqual">
      <formula>$K$66</formula>
    </cfRule>
  </conditionalFormatting>
  <conditionalFormatting sqref="O67">
    <cfRule type="cellIs" dxfId="129" priority="130" operator="notEqual">
      <formula>$K$67</formula>
    </cfRule>
  </conditionalFormatting>
  <conditionalFormatting sqref="O68">
    <cfRule type="cellIs" dxfId="128" priority="129" operator="notEqual">
      <formula>$K$68</formula>
    </cfRule>
  </conditionalFormatting>
  <conditionalFormatting sqref="O69">
    <cfRule type="cellIs" dxfId="127" priority="128" operator="notEqual">
      <formula>$K$69</formula>
    </cfRule>
  </conditionalFormatting>
  <conditionalFormatting sqref="O70">
    <cfRule type="cellIs" dxfId="126" priority="127" operator="notEqual">
      <formula>$K$70</formula>
    </cfRule>
  </conditionalFormatting>
  <conditionalFormatting sqref="O71">
    <cfRule type="cellIs" dxfId="125" priority="126" operator="notEqual">
      <formula>$K$71</formula>
    </cfRule>
  </conditionalFormatting>
  <conditionalFormatting sqref="O72">
    <cfRule type="cellIs" dxfId="124" priority="125" operator="notEqual">
      <formula>$K$72</formula>
    </cfRule>
  </conditionalFormatting>
  <conditionalFormatting sqref="O73">
    <cfRule type="cellIs" dxfId="123" priority="124" operator="notEqual">
      <formula>$K$73</formula>
    </cfRule>
  </conditionalFormatting>
  <conditionalFormatting sqref="O74">
    <cfRule type="cellIs" dxfId="122" priority="123" operator="notEqual">
      <formula>$K$74</formula>
    </cfRule>
  </conditionalFormatting>
  <conditionalFormatting sqref="O75">
    <cfRule type="cellIs" dxfId="121" priority="122" operator="notEqual">
      <formula>$K$75</formula>
    </cfRule>
  </conditionalFormatting>
  <conditionalFormatting sqref="O76">
    <cfRule type="cellIs" dxfId="120" priority="121" operator="notEqual">
      <formula>$K$76</formula>
    </cfRule>
  </conditionalFormatting>
  <conditionalFormatting sqref="O77">
    <cfRule type="cellIs" dxfId="119" priority="120" operator="notEqual">
      <formula>$K$77</formula>
    </cfRule>
  </conditionalFormatting>
  <conditionalFormatting sqref="O78">
    <cfRule type="cellIs" dxfId="118" priority="119" operator="notEqual">
      <formula>$K$78</formula>
    </cfRule>
  </conditionalFormatting>
  <conditionalFormatting sqref="O79">
    <cfRule type="cellIs" dxfId="117" priority="118" operator="notEqual">
      <formula>$K$79</formula>
    </cfRule>
  </conditionalFormatting>
  <conditionalFormatting sqref="O80">
    <cfRule type="cellIs" dxfId="116" priority="117" operator="notEqual">
      <formula>$K$80</formula>
    </cfRule>
  </conditionalFormatting>
  <conditionalFormatting sqref="O81">
    <cfRule type="cellIs" dxfId="115" priority="116" operator="notEqual">
      <formula>$K$81</formula>
    </cfRule>
  </conditionalFormatting>
  <conditionalFormatting sqref="O82">
    <cfRule type="cellIs" dxfId="114" priority="115" operator="notEqual">
      <formula>$K$82</formula>
    </cfRule>
  </conditionalFormatting>
  <conditionalFormatting sqref="O83">
    <cfRule type="cellIs" dxfId="113" priority="114" operator="notEqual">
      <formula>$K$83</formula>
    </cfRule>
  </conditionalFormatting>
  <conditionalFormatting sqref="O84">
    <cfRule type="cellIs" dxfId="112" priority="113" operator="notEqual">
      <formula>$K$84</formula>
    </cfRule>
  </conditionalFormatting>
  <conditionalFormatting sqref="O85">
    <cfRule type="cellIs" dxfId="111" priority="112" operator="notEqual">
      <formula>$K$85</formula>
    </cfRule>
  </conditionalFormatting>
  <conditionalFormatting sqref="O86">
    <cfRule type="cellIs" dxfId="110" priority="111" operator="notEqual">
      <formula>$K$86</formula>
    </cfRule>
  </conditionalFormatting>
  <conditionalFormatting sqref="O87">
    <cfRule type="cellIs" dxfId="109" priority="110" operator="notEqual">
      <formula>$K$87</formula>
    </cfRule>
  </conditionalFormatting>
  <conditionalFormatting sqref="O88">
    <cfRule type="cellIs" dxfId="108" priority="109" operator="notEqual">
      <formula>$K$88</formula>
    </cfRule>
  </conditionalFormatting>
  <conditionalFormatting sqref="O89">
    <cfRule type="cellIs" dxfId="107" priority="108" operator="notEqual">
      <formula>$K$89</formula>
    </cfRule>
  </conditionalFormatting>
  <conditionalFormatting sqref="O90">
    <cfRule type="cellIs" dxfId="106" priority="107" operator="notEqual">
      <formula>$K$90</formula>
    </cfRule>
  </conditionalFormatting>
  <conditionalFormatting sqref="O91">
    <cfRule type="cellIs" dxfId="105" priority="106" operator="notEqual">
      <formula>$K$91</formula>
    </cfRule>
  </conditionalFormatting>
  <conditionalFormatting sqref="O92">
    <cfRule type="cellIs" dxfId="104" priority="105" operator="notEqual">
      <formula>$K$92</formula>
    </cfRule>
  </conditionalFormatting>
  <conditionalFormatting sqref="O93">
    <cfRule type="cellIs" dxfId="103" priority="104" operator="notEqual">
      <formula>$K$93</formula>
    </cfRule>
  </conditionalFormatting>
  <conditionalFormatting sqref="O94">
    <cfRule type="cellIs" dxfId="102" priority="103" operator="notEqual">
      <formula>$K$94</formula>
    </cfRule>
  </conditionalFormatting>
  <conditionalFormatting sqref="O95">
    <cfRule type="cellIs" dxfId="101" priority="102" operator="notEqual">
      <formula>$K$95</formula>
    </cfRule>
  </conditionalFormatting>
  <conditionalFormatting sqref="O96">
    <cfRule type="cellIs" dxfId="100" priority="101" operator="notEqual">
      <formula>$K$96</formula>
    </cfRule>
  </conditionalFormatting>
  <conditionalFormatting sqref="O97">
    <cfRule type="cellIs" dxfId="99" priority="100" operator="notEqual">
      <formula>$K$97</formula>
    </cfRule>
  </conditionalFormatting>
  <conditionalFormatting sqref="O98">
    <cfRule type="cellIs" dxfId="98" priority="99" operator="notEqual">
      <formula>$K$98</formula>
    </cfRule>
  </conditionalFormatting>
  <conditionalFormatting sqref="O99">
    <cfRule type="cellIs" dxfId="97" priority="98" operator="notEqual">
      <formula>$K$99</formula>
    </cfRule>
  </conditionalFormatting>
  <conditionalFormatting sqref="O100">
    <cfRule type="cellIs" dxfId="96" priority="97" operator="notEqual">
      <formula>$K$100</formula>
    </cfRule>
  </conditionalFormatting>
  <conditionalFormatting sqref="O101">
    <cfRule type="cellIs" dxfId="95" priority="96" operator="notEqual">
      <formula>$K$101</formula>
    </cfRule>
  </conditionalFormatting>
  <conditionalFormatting sqref="O102">
    <cfRule type="cellIs" dxfId="94" priority="95" operator="notEqual">
      <formula>$K$102</formula>
    </cfRule>
  </conditionalFormatting>
  <conditionalFormatting sqref="O103">
    <cfRule type="cellIs" dxfId="93" priority="94" operator="notEqual">
      <formula>$K$103</formula>
    </cfRule>
  </conditionalFormatting>
  <conditionalFormatting sqref="O104">
    <cfRule type="cellIs" dxfId="92" priority="93" operator="notEqual">
      <formula>$K$104</formula>
    </cfRule>
  </conditionalFormatting>
  <conditionalFormatting sqref="O105">
    <cfRule type="cellIs" dxfId="91" priority="92" operator="notEqual">
      <formula>$K$105</formula>
    </cfRule>
  </conditionalFormatting>
  <conditionalFormatting sqref="O106">
    <cfRule type="cellIs" dxfId="90" priority="91" operator="notEqual">
      <formula>$K$106</formula>
    </cfRule>
  </conditionalFormatting>
  <conditionalFormatting sqref="O107">
    <cfRule type="cellIs" dxfId="89" priority="90" operator="notEqual">
      <formula>$K$107</formula>
    </cfRule>
  </conditionalFormatting>
  <conditionalFormatting sqref="O108">
    <cfRule type="cellIs" dxfId="88" priority="89" operator="notEqual">
      <formula>$K$108</formula>
    </cfRule>
  </conditionalFormatting>
  <conditionalFormatting sqref="O109">
    <cfRule type="cellIs" dxfId="87" priority="88" operator="notEqual">
      <formula>$K$109</formula>
    </cfRule>
  </conditionalFormatting>
  <conditionalFormatting sqref="O110">
    <cfRule type="cellIs" dxfId="86" priority="87" operator="notEqual">
      <formula>$K$110</formula>
    </cfRule>
  </conditionalFormatting>
  <conditionalFormatting sqref="O111">
    <cfRule type="cellIs" dxfId="85" priority="86" operator="notEqual">
      <formula>$K$111</formula>
    </cfRule>
  </conditionalFormatting>
  <conditionalFormatting sqref="O112">
    <cfRule type="cellIs" dxfId="84" priority="85" operator="notEqual">
      <formula>$K$112</formula>
    </cfRule>
  </conditionalFormatting>
  <conditionalFormatting sqref="O113">
    <cfRule type="cellIs" dxfId="83" priority="84" operator="notEqual">
      <formula>$K$113</formula>
    </cfRule>
  </conditionalFormatting>
  <conditionalFormatting sqref="O114">
    <cfRule type="cellIs" dxfId="82" priority="83" operator="notEqual">
      <formula>$K$114</formula>
    </cfRule>
  </conditionalFormatting>
  <conditionalFormatting sqref="O115">
    <cfRule type="cellIs" dxfId="81" priority="82" operator="notEqual">
      <formula>$K$115</formula>
    </cfRule>
  </conditionalFormatting>
  <conditionalFormatting sqref="O116">
    <cfRule type="cellIs" dxfId="80" priority="81" operator="notEqual">
      <formula>$K$116</formula>
    </cfRule>
  </conditionalFormatting>
  <conditionalFormatting sqref="O117">
    <cfRule type="cellIs" dxfId="79" priority="80" operator="notEqual">
      <formula>$K$117</formula>
    </cfRule>
  </conditionalFormatting>
  <conditionalFormatting sqref="O118">
    <cfRule type="cellIs" dxfId="78" priority="79" operator="notEqual">
      <formula>$K$118</formula>
    </cfRule>
  </conditionalFormatting>
  <conditionalFormatting sqref="O120">
    <cfRule type="cellIs" dxfId="77" priority="78" operator="notEqual">
      <formula>$K$120</formula>
    </cfRule>
  </conditionalFormatting>
  <conditionalFormatting sqref="O121">
    <cfRule type="cellIs" dxfId="76" priority="77" operator="notEqual">
      <formula>$K$121</formula>
    </cfRule>
  </conditionalFormatting>
  <conditionalFormatting sqref="O122">
    <cfRule type="cellIs" dxfId="75" priority="76" operator="notEqual">
      <formula>$K$122</formula>
    </cfRule>
  </conditionalFormatting>
  <conditionalFormatting sqref="O123">
    <cfRule type="cellIs" dxfId="74" priority="75" operator="notEqual">
      <formula>$K$123</formula>
    </cfRule>
  </conditionalFormatting>
  <conditionalFormatting sqref="O124">
    <cfRule type="cellIs" dxfId="73" priority="74" operator="notEqual">
      <formula>$K$124</formula>
    </cfRule>
  </conditionalFormatting>
  <conditionalFormatting sqref="O125">
    <cfRule type="cellIs" dxfId="72" priority="73" operator="notEqual">
      <formula>$K$125</formula>
    </cfRule>
  </conditionalFormatting>
  <conditionalFormatting sqref="O126">
    <cfRule type="cellIs" dxfId="71" priority="72" operator="notEqual">
      <formula>$K$126</formula>
    </cfRule>
  </conditionalFormatting>
  <conditionalFormatting sqref="O127">
    <cfRule type="cellIs" dxfId="70" priority="71" operator="notEqual">
      <formula>$K$127</formula>
    </cfRule>
  </conditionalFormatting>
  <conditionalFormatting sqref="O128">
    <cfRule type="cellIs" dxfId="69" priority="70" operator="notEqual">
      <formula>$K$128</formula>
    </cfRule>
  </conditionalFormatting>
  <conditionalFormatting sqref="O129">
    <cfRule type="cellIs" dxfId="68" priority="69" operator="notEqual">
      <formula>$K$129</formula>
    </cfRule>
  </conditionalFormatting>
  <conditionalFormatting sqref="O130">
    <cfRule type="cellIs" dxfId="67" priority="68" operator="notEqual">
      <formula>$K$130</formula>
    </cfRule>
  </conditionalFormatting>
  <conditionalFormatting sqref="O131">
    <cfRule type="cellIs" dxfId="66" priority="67" operator="notEqual">
      <formula>$K$131</formula>
    </cfRule>
  </conditionalFormatting>
  <conditionalFormatting sqref="O132">
    <cfRule type="cellIs" dxfId="65" priority="66" operator="notEqual">
      <formula>$K$132</formula>
    </cfRule>
  </conditionalFormatting>
  <conditionalFormatting sqref="O133">
    <cfRule type="cellIs" dxfId="64" priority="65" operator="notEqual">
      <formula>$K$133</formula>
    </cfRule>
  </conditionalFormatting>
  <conditionalFormatting sqref="O134">
    <cfRule type="cellIs" dxfId="63" priority="64" operator="notEqual">
      <formula>$K$134</formula>
    </cfRule>
  </conditionalFormatting>
  <conditionalFormatting sqref="O135">
    <cfRule type="cellIs" dxfId="62" priority="63" operator="notEqual">
      <formula>$K$135</formula>
    </cfRule>
  </conditionalFormatting>
  <conditionalFormatting sqref="O136">
    <cfRule type="cellIs" dxfId="61" priority="62" operator="notEqual">
      <formula>$K$136</formula>
    </cfRule>
  </conditionalFormatting>
  <conditionalFormatting sqref="O137">
    <cfRule type="cellIs" dxfId="60" priority="61" operator="notEqual">
      <formula>$K$137</formula>
    </cfRule>
  </conditionalFormatting>
  <conditionalFormatting sqref="O138">
    <cfRule type="cellIs" dxfId="59" priority="60" operator="notEqual">
      <formula>$K$138</formula>
    </cfRule>
  </conditionalFormatting>
  <conditionalFormatting sqref="O139">
    <cfRule type="cellIs" dxfId="58" priority="59" operator="notEqual">
      <formula>$K$139</formula>
    </cfRule>
  </conditionalFormatting>
  <conditionalFormatting sqref="O140">
    <cfRule type="cellIs" dxfId="57" priority="58" operator="notEqual">
      <formula>$K$140</formula>
    </cfRule>
  </conditionalFormatting>
  <conditionalFormatting sqref="O141">
    <cfRule type="cellIs" dxfId="56" priority="57" operator="notEqual">
      <formula>$K$141</formula>
    </cfRule>
  </conditionalFormatting>
  <conditionalFormatting sqref="O142">
    <cfRule type="cellIs" dxfId="55" priority="56" operator="notEqual">
      <formula>$K$142</formula>
    </cfRule>
  </conditionalFormatting>
  <conditionalFormatting sqref="O143">
    <cfRule type="cellIs" dxfId="54" priority="55" operator="notEqual">
      <formula>$K$143</formula>
    </cfRule>
  </conditionalFormatting>
  <conditionalFormatting sqref="O144">
    <cfRule type="cellIs" dxfId="53" priority="54" operator="notEqual">
      <formula>$K$144</formula>
    </cfRule>
  </conditionalFormatting>
  <conditionalFormatting sqref="O145">
    <cfRule type="cellIs" dxfId="52" priority="53" operator="notEqual">
      <formula>$K$145</formula>
    </cfRule>
  </conditionalFormatting>
  <conditionalFormatting sqref="O146">
    <cfRule type="cellIs" dxfId="51" priority="52" operator="notEqual">
      <formula>$K$146</formula>
    </cfRule>
  </conditionalFormatting>
  <conditionalFormatting sqref="O147">
    <cfRule type="cellIs" dxfId="50" priority="51" operator="notEqual">
      <formula>$K$147</formula>
    </cfRule>
  </conditionalFormatting>
  <conditionalFormatting sqref="O148">
    <cfRule type="cellIs" dxfId="49" priority="50" operator="notEqual">
      <formula>$K$148</formula>
    </cfRule>
  </conditionalFormatting>
  <conditionalFormatting sqref="O149">
    <cfRule type="cellIs" dxfId="48" priority="49" operator="notEqual">
      <formula>$K$149</formula>
    </cfRule>
  </conditionalFormatting>
  <conditionalFormatting sqref="O151">
    <cfRule type="cellIs" dxfId="47" priority="48" operator="notEqual">
      <formula>$K$151</formula>
    </cfRule>
  </conditionalFormatting>
  <conditionalFormatting sqref="O152">
    <cfRule type="cellIs" dxfId="46" priority="47" operator="notEqual">
      <formula>$K$152</formula>
    </cfRule>
  </conditionalFormatting>
  <conditionalFormatting sqref="O153">
    <cfRule type="cellIs" dxfId="45" priority="46" operator="notEqual">
      <formula>$K$153</formula>
    </cfRule>
  </conditionalFormatting>
  <conditionalFormatting sqref="O154">
    <cfRule type="cellIs" dxfId="44" priority="45" operator="notEqual">
      <formula>$K$154</formula>
    </cfRule>
  </conditionalFormatting>
  <conditionalFormatting sqref="O155">
    <cfRule type="cellIs" dxfId="43" priority="44" operator="notEqual">
      <formula>$K$155</formula>
    </cfRule>
  </conditionalFormatting>
  <conditionalFormatting sqref="O157">
    <cfRule type="cellIs" dxfId="42" priority="43" operator="notEqual">
      <formula>$K$157</formula>
    </cfRule>
  </conditionalFormatting>
  <conditionalFormatting sqref="O158">
    <cfRule type="cellIs" dxfId="41" priority="42" operator="notEqual">
      <formula>$K$158</formula>
    </cfRule>
  </conditionalFormatting>
  <conditionalFormatting sqref="O159">
    <cfRule type="cellIs" dxfId="40" priority="41" operator="notEqual">
      <formula>$K$159</formula>
    </cfRule>
  </conditionalFormatting>
  <conditionalFormatting sqref="O160">
    <cfRule type="cellIs" dxfId="39" priority="40" operator="notEqual">
      <formula>$K$160</formula>
    </cfRule>
  </conditionalFormatting>
  <conditionalFormatting sqref="O161">
    <cfRule type="cellIs" dxfId="38" priority="39" operator="notEqual">
      <formula>$K$161</formula>
    </cfRule>
  </conditionalFormatting>
  <conditionalFormatting sqref="O162">
    <cfRule type="cellIs" dxfId="37" priority="38" operator="notEqual">
      <formula>$K$162</formula>
    </cfRule>
  </conditionalFormatting>
  <conditionalFormatting sqref="O163">
    <cfRule type="cellIs" dxfId="36" priority="37" operator="notEqual">
      <formula>$K$163</formula>
    </cfRule>
  </conditionalFormatting>
  <conditionalFormatting sqref="O164">
    <cfRule type="cellIs" dxfId="35" priority="36" operator="notEqual">
      <formula>$K$164</formula>
    </cfRule>
  </conditionalFormatting>
  <conditionalFormatting sqref="O165">
    <cfRule type="cellIs" dxfId="34" priority="35" operator="notEqual">
      <formula>$K$165</formula>
    </cfRule>
  </conditionalFormatting>
  <conditionalFormatting sqref="O166">
    <cfRule type="cellIs" dxfId="33" priority="34" operator="notEqual">
      <formula>$K$166</formula>
    </cfRule>
  </conditionalFormatting>
  <conditionalFormatting sqref="O167">
    <cfRule type="cellIs" dxfId="32" priority="33" operator="notEqual">
      <formula>$K$167</formula>
    </cfRule>
  </conditionalFormatting>
  <conditionalFormatting sqref="O168">
    <cfRule type="cellIs" dxfId="31" priority="32" operator="notEqual">
      <formula>$K$168</formula>
    </cfRule>
  </conditionalFormatting>
  <conditionalFormatting sqref="O169">
    <cfRule type="cellIs" dxfId="30" priority="31" operator="notEqual">
      <formula>$K$169</formula>
    </cfRule>
  </conditionalFormatting>
  <conditionalFormatting sqref="O170">
    <cfRule type="cellIs" dxfId="29" priority="30" operator="notEqual">
      <formula>$K$170</formula>
    </cfRule>
  </conditionalFormatting>
  <conditionalFormatting sqref="O171">
    <cfRule type="cellIs" dxfId="28" priority="29" operator="notEqual">
      <formula>$K$171</formula>
    </cfRule>
  </conditionalFormatting>
  <conditionalFormatting sqref="O172">
    <cfRule type="cellIs" dxfId="27" priority="28" operator="notEqual">
      <formula>$K$172</formula>
    </cfRule>
  </conditionalFormatting>
  <conditionalFormatting sqref="O173">
    <cfRule type="cellIs" dxfId="26" priority="27" operator="notEqual">
      <formula>$K$173</formula>
    </cfRule>
  </conditionalFormatting>
  <conditionalFormatting sqref="O174">
    <cfRule type="cellIs" dxfId="25" priority="26" operator="notEqual">
      <formula>$K$174</formula>
    </cfRule>
  </conditionalFormatting>
  <conditionalFormatting sqref="O175">
    <cfRule type="cellIs" dxfId="24" priority="25" operator="notEqual">
      <formula>$K$175</formula>
    </cfRule>
  </conditionalFormatting>
  <conditionalFormatting sqref="O176">
    <cfRule type="cellIs" dxfId="23" priority="24" operator="notEqual">
      <formula>$K$176</formula>
    </cfRule>
  </conditionalFormatting>
  <conditionalFormatting sqref="O177">
    <cfRule type="cellIs" dxfId="22" priority="23" operator="notEqual">
      <formula>$K$177</formula>
    </cfRule>
  </conditionalFormatting>
  <conditionalFormatting sqref="O178">
    <cfRule type="cellIs" dxfId="21" priority="22" operator="notEqual">
      <formula>$K$178</formula>
    </cfRule>
  </conditionalFormatting>
  <conditionalFormatting sqref="O179">
    <cfRule type="cellIs" dxfId="20" priority="21" operator="notEqual">
      <formula>$K$179</formula>
    </cfRule>
  </conditionalFormatting>
  <conditionalFormatting sqref="O180">
    <cfRule type="cellIs" dxfId="19" priority="20" operator="notEqual">
      <formula>$K$180</formula>
    </cfRule>
  </conditionalFormatting>
  <conditionalFormatting sqref="O181">
    <cfRule type="cellIs" dxfId="18" priority="19" operator="notEqual">
      <formula>$K$181</formula>
    </cfRule>
  </conditionalFormatting>
  <conditionalFormatting sqref="O182">
    <cfRule type="cellIs" dxfId="17" priority="18" operator="notEqual">
      <formula>$K$182</formula>
    </cfRule>
  </conditionalFormatting>
  <conditionalFormatting sqref="O183">
    <cfRule type="cellIs" dxfId="16" priority="17" operator="notEqual">
      <formula>$K$183</formula>
    </cfRule>
  </conditionalFormatting>
  <conditionalFormatting sqref="O184">
    <cfRule type="cellIs" dxfId="15" priority="16" operator="notEqual">
      <formula>$K$184</formula>
    </cfRule>
  </conditionalFormatting>
  <conditionalFormatting sqref="O185">
    <cfRule type="cellIs" dxfId="14" priority="15" operator="notEqual">
      <formula>$K$185</formula>
    </cfRule>
  </conditionalFormatting>
  <conditionalFormatting sqref="O186">
    <cfRule type="cellIs" dxfId="13" priority="14" operator="notEqual">
      <formula>$K$186</formula>
    </cfRule>
  </conditionalFormatting>
  <conditionalFormatting sqref="O188">
    <cfRule type="cellIs" dxfId="12" priority="13" operator="notEqual">
      <formula>$K$188</formula>
    </cfRule>
  </conditionalFormatting>
  <conditionalFormatting sqref="O189">
    <cfRule type="cellIs" dxfId="11" priority="12" operator="notEqual">
      <formula>$K$189</formula>
    </cfRule>
  </conditionalFormatting>
  <conditionalFormatting sqref="O190">
    <cfRule type="cellIs" dxfId="10" priority="11" operator="notEqual">
      <formula>$K$190</formula>
    </cfRule>
  </conditionalFormatting>
  <conditionalFormatting sqref="O191">
    <cfRule type="cellIs" dxfId="9" priority="10" operator="notEqual">
      <formula>$K$191</formula>
    </cfRule>
  </conditionalFormatting>
  <conditionalFormatting sqref="O192">
    <cfRule type="cellIs" dxfId="8" priority="9" operator="notEqual">
      <formula>$K$192</formula>
    </cfRule>
  </conditionalFormatting>
  <conditionalFormatting sqref="O193">
    <cfRule type="cellIs" dxfId="7" priority="8" operator="notEqual">
      <formula>$K$193</formula>
    </cfRule>
  </conditionalFormatting>
  <conditionalFormatting sqref="O194">
    <cfRule type="cellIs" dxfId="6" priority="7" operator="notEqual">
      <formula>$K$194</formula>
    </cfRule>
  </conditionalFormatting>
  <conditionalFormatting sqref="O195">
    <cfRule type="cellIs" dxfId="5" priority="6" operator="notEqual">
      <formula>$K$195</formula>
    </cfRule>
  </conditionalFormatting>
  <conditionalFormatting sqref="O196">
    <cfRule type="cellIs" dxfId="4" priority="5" operator="notEqual">
      <formula>$K$196</formula>
    </cfRule>
  </conditionalFormatting>
  <conditionalFormatting sqref="O197">
    <cfRule type="cellIs" dxfId="3" priority="4" operator="notEqual">
      <formula>$K$197</formula>
    </cfRule>
  </conditionalFormatting>
  <conditionalFormatting sqref="O198">
    <cfRule type="cellIs" dxfId="2" priority="3" operator="notEqual">
      <formula>$K$198</formula>
    </cfRule>
  </conditionalFormatting>
  <conditionalFormatting sqref="O199">
    <cfRule type="cellIs" dxfId="1" priority="2" operator="notEqual">
      <formula>$K$199</formula>
    </cfRule>
  </conditionalFormatting>
  <conditionalFormatting sqref="O200">
    <cfRule type="cellIs" dxfId="0" priority="1" operator="notEqual">
      <formula>$K$200</formula>
    </cfRule>
  </conditionalFormatting>
  <dataValidations count="197">
    <dataValidation allowBlank="1" showInputMessage="1" showErrorMessage="1" promptTitle="Description:" prompt="Assists electrical and telecommunications trades workers to install and maintain electrical and telecommunications systems." sqref="B225"/>
    <dataValidation allowBlank="1" showInputMessage="1" showErrorMessage="1" promptTitle="Description:" prompt="Reads electric, gas and water meters, records usage, inspects meters and connections for defects and damage, and reports irregularities." sqref="B224"/>
    <dataValidation allowBlank="1" showInputMessage="1" showErrorMessage="1" promptTitle="Description:" prompt="Cleans, paints, repairs and maintains buildings, grounds and facilities." sqref="B223"/>
    <dataValidation allowBlank="1" showInputMessage="1" showErrorMessage="1" promptTitle="Description:" prompt="Collects household, commercial and industrial waste for recycling and disposal. " sqref="B222"/>
    <dataValidation allowBlank="1" showInputMessage="1" showErrorMessage="1" promptTitle="Description:" prompt="Performs routine tasks in fabricating, laying, installing and maintaining pipes, fixtures, water meters and regulators." sqref="B221"/>
    <dataValidation allowBlank="1" showInputMessage="1" showErrorMessage="1" promptTitle="Description:" prompt="Performs routine tasks in excavating earth, clearing and levelling sites, and digging irrigation channels." sqref="B220"/>
    <dataValidation allowBlank="1" showInputMessage="1" showErrorMessage="1" promptTitle="Descriptions:" prompt="Performs routine tasks in maintaining drainage, sewerage and storm water systems." sqref="B219"/>
    <dataValidation allowBlank="1" showInputMessage="1" showErrorMessage="1" promptTitle="Description:" prompt="Performs routine tasks in erecting and repairing structures and facilities on building and construction sites and in factories producing prefabricated building components." sqref="B218"/>
    <dataValidation allowBlank="1" showInputMessage="1" showErrorMessage="1" promptTitle="Description:" prompt="Assists in cultivating and maintaining gardens." sqref="B217"/>
    <dataValidation allowBlank="1" showInputMessage="1" showErrorMessage="1" promptTitle="Description:" prompt="Cleans and keeps swimming pools in good condition." sqref="B216"/>
    <dataValidation allowBlank="1" showInputMessage="1" showErrorMessage="1" promptTitle="Description:" prompt="Maintains and cleans a residential building, school, office, holiday camp or caravan park and associated grounds." sqref="B215"/>
    <dataValidation allowBlank="1" showInputMessage="1" showErrorMessage="1" promptTitle="Description:" prompt="Serves tea to guests." sqref="B214"/>
    <dataValidation allowBlank="1" showInputMessage="1" showErrorMessage="1" promptTitle="Description:" prompt="Cleans offices, residential complexes, industrial work areas, industrial machines, construction sites and other commercial premises using heavy duty cleaning equipment." sqref="B213"/>
    <dataValidation allowBlank="1" showInputMessage="1" showErrorMessage="1" promptTitle="Description:" prompt="Operates a grader to spread and level materials in construction projects." sqref="B210"/>
    <dataValidation allowBlank="1" showInputMessage="1" showErrorMessage="1" promptTitle="Description:" prompt="Operates heavy excavation plant to excavate, move and load earth, rock and rubble." sqref="B209"/>
    <dataValidation allowBlank="1" showInputMessage="1" showErrorMessage="1" promptTitle="Description:" prompt="Operates a range of earthmoving plant to assist with the building of roads, rail, water supply, dams, treatment plants and agricultural earthworks." sqref="B208"/>
    <dataValidation allowBlank="1" showInputMessage="1" showErrorMessage="1" promptTitle="Description:" prompt="Operates plant to apply markings to roads and other surfaces such as car parks, airports and sports grounds." sqref="B207"/>
    <dataValidation allowBlank="1" showInputMessage="1" showErrorMessage="1" promptTitle="Description:" prompt="Drives a heavy truck, requiring a specially endorsed class of licence, to transport bulky goods." sqref="B206"/>
    <dataValidation allowBlank="1" showInputMessage="1" showErrorMessage="1" promptTitle="Description:" prompt="Drives a bus to transport passengers short distances on scheduled intercity services over established routes." sqref="B205"/>
    <dataValidation allowBlank="1" showInputMessage="1" showErrorMessage="1" promptTitle="Description:" prompt="Drives emergency vehicles." sqref="B204"/>
    <dataValidation allowBlank="1" showInputMessage="1" showErrorMessage="1" promptTitle="Description:" prompt="Drives a car to transport passengers to destinations " sqref="B203"/>
    <dataValidation allowBlank="1" showInputMessage="1" showErrorMessage="1" promptTitle="Description:" prompt="Drives a van or car to deliver goods." sqref="B202"/>
    <dataValidation allowBlank="1" showInputMessage="1" showErrorMessage="1" promptTitle="Description:" prompt="Attends the scene of reported emergencies to minimise risk to community and worker safety and security." sqref="B199"/>
    <dataValidation allowBlank="1" showInputMessage="1" showErrorMessage="1" promptTitle="Description:" prompt="Looks after the safety of people at beaches or swimming pools through public relations, public education, accident prevention and rescue." sqref="B198"/>
    <dataValidation allowBlank="1" showInputMessage="1" showErrorMessage="1" promptTitle="Description:" prompt="Maintains public order, and enforces laws by investigating crimes, patrolling public areas and arresting offenders." sqref="B196"/>
    <dataValidation allowBlank="1" showInputMessage="1" showErrorMessage="1" promptTitle="Description:" prompt="Preserves safety on the roads through the enforcement of traffic rules." sqref="B195"/>
    <dataValidation allowBlank="1" showInputMessage="1" showErrorMessage="1" promptTitle="Description:" prompt="Responds to fire alarms and emergency calls, controls and extinguishes fires, and protects life and property." sqref="B194"/>
    <dataValidation allowBlank="1" showInputMessage="1" showErrorMessage="1" promptTitle="Description:" prompt="Receives payments from customers, issues receipts, returns change due, and meets the public and explains charging and billing policy." sqref="B193"/>
    <dataValidation allowBlank="1" showInputMessage="1" showErrorMessage="1" promptTitle="Description:" prompt="Feeds, provides water for and monitors the health of animals in zoos, aquaria and wildlife parks; cleans, fixes and maintains animal cages; and informs visitors about animals." sqref="B192"/>
    <dataValidation allowBlank="1" showInputMessage="1" showErrorMessage="1" promptTitle="Description:" prompt="Feeds, grooms, shears and cares for animals." sqref="B191"/>
    <dataValidation allowBlank="1" showInputMessage="1" showErrorMessage="1" promptTitle="Description:" prompt="Maintains and oversees the cleaning of a residential building, school, office, holiday camp or caravan park and associated grounds." sqref="B190"/>
    <dataValidation allowBlank="1" showInputMessage="1" showErrorMessage="1" promptTitle="Description:" prompt="Escorts visitors on sightseeing, educational or other tours, and describes and explains points of interest." sqref="B189"/>
    <dataValidation allowBlank="1" showInputMessage="1" showErrorMessage="1" promptTitle="Description:" prompt="Answers inquires and directs and guides visitors in galleries or museums." sqref="B188"/>
    <dataValidation allowBlank="1" showInputMessage="1" showErrorMessage="1" promptTitle="Description:" prompt="Patrols and guards industrial and commercial property, railway yards, stations or other facilities." sqref="B197"/>
    <dataValidation allowBlank="1" showInputMessage="1" showErrorMessage="1" promptTitle="Description:" prompt="Transmits and receives radio messages by use of voice and radio teletype." sqref="B185"/>
    <dataValidation allowBlank="1" showInputMessage="1" showErrorMessage="1" promptTitle="Description:" prompt="Performs a range of clerical and administrative tasks in support of public relations and communication management._x000d_" sqref="B184"/>
    <dataValidation allowBlank="1" showInputMessage="1" showErrorMessage="1" promptTitle="Description:" prompt="Plans and undertakes administration of organisational programs, special projects and support services." sqref="B183"/>
    <dataValidation allowBlank="1" showInputMessage="1" showErrorMessage="1" promptTitle="Description:" prompt="Prepares, interprets, maintains, reviews and negotiates variations to contracts on behalf of an organisation." sqref="B182"/>
    <dataValidation allowBlank="1" showInputMessage="1" showErrorMessage="1" promptTitle="Description:" prompt="Maintains and updates organisational skills development plans, reports, programmes and projects." sqref="B181"/>
    <dataValidation allowBlank="1" showInputMessage="1" showErrorMessage="1" promptTitle="Description:" prompt="Maintains and updates personnel records such as information on promotions, employee leave taken and accumulated, salaries, superannuation and taxation, qualifications and training." sqref="B180"/>
    <dataValidation allowBlank="1" showInputMessage="1" showErrorMessage="1" promptTitle="Description:" prompt="Operates one or more of a variety of office machines, such as photocopying, photographic, and duplicating machines, or other office machines." sqref="B179"/>
    <dataValidation allowBlank="1" showInputMessage="1" showErrorMessage="1" promptTitle="Description:" prompt="Processes and handles information and documents to maintain access to and security of database and record management systems." sqref="B178"/>
    <dataValidation allowBlank="1" showInputMessage="1" showErrorMessage="1" promptTitle="Description:" prompt="Issues, receives and shelves library items and maintains associated records." sqref="B177"/>
    <dataValidation allowBlank="1" showInputMessage="1" showErrorMessage="1" promptTitle="Description:" prompt="Monitors stock levels and maintains stock, order and inventory records." sqref="B176"/>
    <dataValidation allowBlank="1" showInputMessage="1" showErrorMessage="1" promptTitle="Description:" prompt="Prepares payroll and related records for employee salaries and statutory record keeping purposes." sqref="B175"/>
    <dataValidation allowBlank="1" showInputMessage="1" showErrorMessage="1" promptTitle="Description:" prompt="Prepares standard tax returns and provides administrative support to professional tax practitioners." sqref="B174"/>
    <dataValidation allowBlank="1" showInputMessage="1" showErrorMessage="1" promptTitle="Description:" prompt="Includes: Assets Clerk_x000d__x000d_Monitors creditor and debtor accounts, and undertakes related routine documentation. " sqref="B173"/>
    <dataValidation allowBlank="1" showInputMessage="1" showErrorMessage="1" promptTitle="Description:" prompt="Greets clients and visitors, and responds to personal, telephone, email and written inquiries and requests." sqref="B172"/>
    <dataValidation allowBlank="1" showInputMessage="1" showErrorMessage="1" promptTitle="Description:" prompt="Responds to personal, written and telephone inquiries and complaints about the organisation's goods and services, provides information and refers people to other sources." sqref="B171"/>
    <dataValidation allowBlank="1" showInputMessage="1" showErrorMessage="1" promptTitle="Description:" prompt="Operates telecommunication switchboards and consoles to assist callers establish telephone connections, receive caller inquiries and fault reports." sqref="B170"/>
    <dataValidation allowBlank="1" showInputMessage="1" showErrorMessage="1" promptTitle="Description:" prompt="Conducts inbound and/or outbound calls, responds to, or communicates with customers on a variety of products or services." sqref="B169"/>
    <dataValidation allowBlank="1" showInputMessage="1" showErrorMessage="1" promptTitle="Description:" prompt="Operates a keyboard to input and transfer data into a computer for storage, processing and transmission." sqref="B168"/>
    <dataValidation allowBlank="1" showInputMessage="1" showErrorMessage="1" promptTitle="Description:" prompt="Operates a computer to type, edit and generate a variety of documents and reports." sqref="B167"/>
    <dataValidation allowBlank="1" showInputMessage="1" showErrorMessage="1" promptTitle="Description:" prompt="Performs secretarial, clerical and other administrative tasks in support of managers and professionals." sqref="B166"/>
    <dataValidation allowBlank="1" showInputMessage="1" showErrorMessage="1" promptTitle="Description:" prompt="Includes: Administrative Coordinator_x000d__x000d_Performs a range of clerical and administrative tasks in an organisation" sqref="B165"/>
    <dataValidation allowBlank="1" showInputMessage="1" showErrorMessage="1" promptTitle="Description:" prompt="Organises, manages, controls and coordinates the supply chain management function including demand, acquisition ,logistics, disposal, performance and risk management." sqref="B159"/>
    <dataValidation allowBlank="1" showInputMessage="1" showErrorMessage="1" promptTitle="Description:" prompt="Tests motor vehicle driving licence applicants and issues learner's permits and probationary licences. Registration or licensing is required." sqref="B164"/>
    <dataValidation allowBlank="1" showInputMessage="1" showErrorMessage="1" promptTitle="Description:" prompt="Performs liaison, coordination and organisational tasks in support of managers and professionals." sqref="B163"/>
    <dataValidation allowBlank="1" showInputMessage="1" showErrorMessage="1" promptTitle="Description:" prompt="Performs secretarial, clerical and other administrative tasks in support of legal professionals." sqref="B162"/>
    <dataValidation allowBlank="1" showInputMessage="1" showErrorMessage="1" promptTitle="Description:" prompt="Coordinates the activities of an office including administrative systems and office personnel." sqref="B161"/>
    <dataValidation allowBlank="1" showInputMessage="1" showErrorMessage="1" promptTitle="Description:" prompt="Coordinates, assigns and reviews the work of clerks involved in general office and administrative skills." sqref="B160"/>
    <dataValidation allowBlank="1" showInputMessage="1" showErrorMessage="1" promptTitle="Description:" prompt="Prepares purchase orders, monitors supply sources and negotiates contracts with suppliers." sqref="B158"/>
    <dataValidation allowBlank="1" showInputMessage="1" showErrorMessage="1" promptTitle="Description:" prompt="Maintains and evaluates records of financial transactions in account books and computerised accounting systems." sqref="B157"/>
    <dataValidation allowBlank="1" showInputMessage="1" showErrorMessage="1" promptTitle="Description:" prompt="Promotes sports and skills development, and oversees the participation of young people in sport." sqref="B154"/>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
    <dataValidation allowBlank="1" showInputMessage="1" showErrorMessage="1" promptTitle="Description:" prompt="Provides specialised pre-hospital health care to injured, sick, infirm and aged persons and emergency transport to medical facilities." sqref="B152"/>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
    <dataValidation allowBlank="1" showInputMessage="1" showErrorMessage="1" promptTitle="Description:" prompt="Joins insulated electric power cables installed in underground conduits and trenches and prepares cable terminations for connection to electrical equipment and overhead lines. " sqref="B148"/>
    <dataValidation allowBlank="1" showInputMessage="1" showErrorMessage="1" promptTitle="Description:" prompt="Installs, maintains, troubleshoots and repairs stationary industrial machinery and electromechanical equipment." sqref="B147"/>
    <dataValidation allowBlank="1" showInputMessage="1" showErrorMessage="1" promptTitle="Description:" prompt="Installs, tests, connects, commissions, maintains and modifies electrical equipment, wiring and control systems. " sqref="B146"/>
    <dataValidation allowBlank="1" showInputMessage="1" showErrorMessage="1" promptTitle="Description:" prompt="Fits and assembles metal parts and sub-assemblies to fabricate production machines and other equipment. " sqref="B145"/>
    <dataValidation allowBlank="1" showInputMessage="1" showErrorMessage="1" promptTitle="Description:" prompt="Maintains, tests and repairs diesel and petrol road vehicles (less than 8 tons) and the mechanical parts thereof including transmissions, suspension, steering and brakes. " sqref="B144"/>
    <dataValidation allowBlank="1" showInputMessage="1" showErrorMessage="1" promptTitle="Description:" prompt="Inspects plumbing work to ensure compliance with relevant standards and regulations. " sqref="B143"/>
    <dataValidation allowBlank="1" showInputMessage="1" showErrorMessage="1" promptTitle="Description:" prompt="Installs and repairs water, drainage and sewerage pipes and systems. " sqref="B142"/>
    <dataValidation allowBlank="1" showInputMessage="1" showErrorMessage="1" promptTitle="Description:" prompt="Cuts and shapes hard and soft stone blocks and masonry slabs to construct and renovate stone structures and monumental masonry. " sqref="B141"/>
    <dataValidation allowBlank="1" showInputMessage="1" showErrorMessage="1" promptTitle="Description:" prompt="Lays bricks, pre-cut stone and other types of building blocks in mortar to construct and repair walls, partitions, arches and other structures. " sqref="B140"/>
    <dataValidation allowBlank="1" showInputMessage="1" showErrorMessage="1" promptTitle="Description:" prompt="Propagates and cultivates trees, shrubs, and ornamental and flowering plants in plant nurseries." sqref="B139"/>
    <dataValidation allowBlank="1" showInputMessage="1" showErrorMessage="1" promptTitle="Description:" prompt="Plans and constructs garden landscapes." sqref="B138"/>
    <dataValidation allowBlank="1" showInputMessage="1" showErrorMessage="1" promptTitle="Description:" prompt="Maintains, monitors and supports the optimal functioning of internet and intranet websites and web server hardware and software." sqref="B137"/>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
    <dataValidation allowBlank="1" showInputMessage="1" showErrorMessage="1" promptTitle="Description:" prompt="Establishes, operates and maintains network and other data communications systems." sqref="B135"/>
    <dataValidation allowBlank="1" showInputMessage="1" showErrorMessage="1" promptTitle="Description:" prompt="Inspects buildings to ensure compliance with laws and regulations and advises on building requirements. " sqref="B133"/>
    <dataValidation allowBlank="1" showInputMessage="1" showErrorMessage="1" promptTitle="Description:" prompt="Operates a still camera to take photographs." sqref="B134"/>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
    <dataValidation allowBlank="1" showInputMessage="1" showErrorMessage="1" promptTitle="Description:" prompt="Performs tests and experiments, and provide technical support functions to assist environmental scientists and technologists in research and teaching. " sqref="B131"/>
    <dataValidation allowBlank="1" showInputMessage="1" showErrorMessage="1" promptTitle="Description:" prompt="Identifies and collects living organisms and conducts field and laboratory studies in support of life scientists and technologists." sqref="B130"/>
    <dataValidation allowBlank="1" showInputMessage="1" showErrorMessage="1" promptTitle="Description:" prompt="Operates machinery which disposes of waste. " sqref="B129"/>
    <dataValidation allowBlank="1" showInputMessage="1" showErrorMessage="1" promptTitle="Description:" prompt="Operates plant to store, distribute and treat water including purifying water for human consumption and removing wastes from sewerage. " sqref="B128"/>
    <dataValidation allowBlank="1" showInputMessage="1" showErrorMessage="1" promptTitle="Description:" prompt="Supervises construction sites, and organises and coordinates the material and human resources required." sqref="B127"/>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
    <dataValidation allowBlank="1" showInputMessage="1" showErrorMessage="1" promptTitle="Description:" prompt="Conducts tests of electrical systems, prepares charts and tabulations, and assists in estimating costs in support of electrical engineers and engineering technologists." sqref="B123"/>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
    <dataValidation allowBlank="1" showInputMessage="1" showErrorMessage="1" promptTitle="Description:" prompt="Assesses the value of land, property, commercial equipment, merchandise, personal effects, household goods and objects of art." sqref="B115"/>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
    <dataValidation allowBlank="1" showInputMessage="1" showErrorMessage="1" promptTitle="Description:" prompt="Transfers a spoken or signed language into another spoken or signed language, usually within a limited time frame in the presence of the participants requiring the translation." sqref="B113"/>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
    <dataValidation allowBlank="1" showInputMessage="1" showErrorMessage="1" promptTitle="Description:" prompt="Develops, organises and manages library services such as collections of information, recreational resources and reader information services." sqref="B109"/>
    <dataValidation allowBlank="1" showInputMessage="1" showErrorMessage="1" promptTitle="Description:" prompt="Plans and organises a museum or gallery collection by drafting collection policies and arranging acquisitions of pieces." sqref="B108"/>
    <dataValidation allowBlank="1" showInputMessage="1" showErrorMessage="1" promptTitle="Description:" prompt="Provides legal advice, prepares and drafts legal documents and conducts negotiations on behalf of clients on matters associated with the law." sqref="B107"/>
    <dataValidation allowBlank="1" showInputMessage="1" showErrorMessage="1" promptTitle="Description:" prompt="Manages and controls systems and network engineering support service functions, including strategy, support for business development, quality of service and operations.  " sqref="B106"/>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
    <dataValidation allowBlank="1" showInputMessage="1" showErrorMessage="1" promptTitle="Description:" prompt="Develops, controls ,maintains and supports the optimal performance and security of information technology systems." sqref="B104"/>
    <dataValidation allowBlank="1" showInputMessage="1" showErrorMessage="1" promptTitle="Description:" prompt="Designs, develops, controls, maintains and supports the optimal performance and security of databases." sqref="B103"/>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
    <dataValidation allowBlank="1" showInputMessage="1" showErrorMessage="1" promptTitle="Description:" prompt="Develops and implements communication strategies and campaigns by writing and selecting favourable public material and various communications media." sqref="B99"/>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8"/>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
    <dataValidation allowBlank="1" showInputMessage="1" showErrorMessage="1" promptTitle="Description:" prompt="Plans, organises and coordinates recreation facilities and programs through organisations such as local governments, schools, church bodies and youth organisations." sqref="B96"/>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
    <dataValidation allowBlank="1" showInputMessage="1" showErrorMessage="1" promptTitle="Description:" prompt="Provides staffing and personnel administration services in support of an organisation's human resources policies and programs." sqref="B94"/>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
    <dataValidation allowBlank="1" showInputMessage="1" showErrorMessage="1" promptTitle="Description:" prompt="Advises organisations on assessment processes to determine actual and potential risks pertaining to the organisation as a total entity." sqref="B91"/>
    <dataValidation allowBlank="1" showInputMessage="1" showErrorMessage="1" promptTitle="Description:" prompt="Provides compliance services to assist management to discharge their responsibilities by complying with applicable regulatory requirements." sqref="B90"/>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
    <dataValidation allowBlank="1" showInputMessage="1" showErrorMessage="1" promptTitle="Description:" prompt="Collects and analyses information and data to produce intelligence for public or private sector organisations to support planning, operations and human resource functions." sqref="B86"/>
    <dataValidation allowBlank="1" showInputMessage="1" showErrorMessage="1" promptTitle="Description:" prompt="Assists organisations to achieve greater efficiency and solve organisational problems." sqref="B85"/>
    <dataValidation allowBlank="1" showInputMessage="1" showErrorMessage="1" promptTitle="Description:" prompt="Contributes to the development and implementation of the organisation's accounting systems, policies and procedures." sqref="B84"/>
    <dataValidation allowBlank="1" showInputMessage="1" showErrorMessage="1" promptTitle="Description:" prompt="Analyses, reports and provides advice on taxation issues to tax entities, prepares and reviews tax returns and reports and handles disputes." sqref="B83"/>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
    <dataValidation allowBlank="1" showInputMessage="1" showErrorMessage="1" promptTitle="Description:" prompt="Conducts studies in the use and operation of transportation systems and develops transportation models or simulations." sqref="B76"/>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
    <dataValidation allowBlank="1" showInputMessage="1" showErrorMessage="1" promptTitle="Description:" prompt="Designs buildings and advises on the procurement of buildings, provides concepts, plans, specifications and detailed drawings, and negotiates with builders. " sqref="B74"/>
    <dataValidation allowBlank="1" showInputMessage="1" showErrorMessage="1" promptTitle="Description:" prompt="Analyses and modifies new and existing electrical engineering technologies and applies them in the testing and implementation of electrical engineering projects." sqref="B73"/>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
    <dataValidation allowBlank="1" showInputMessage="1" showErrorMessage="1" promptTitle="Description:" prompt="Plans, designs, organises and oversees the construction and operation of civil engineering projects such as structural, transportation or hydraulic engineering systems." sqref="B70"/>
    <dataValidation allowBlank="1" showInputMessage="1" showErrorMessage="1" promptTitle="Description:" prompt="Controls state or national parks, scenic areas, historic sites, nature reserves, recreation areas and conservation reserves in accordance with authorised policies and priorities. " sqref="B69"/>
    <dataValidation allowBlank="1" showInputMessage="1" showErrorMessage="1" promptTitle="Description:" prompt="Analyses and develops policies and plans for the control of factors which may produce water pollution. " sqref="B68"/>
    <dataValidation allowBlank="1" showInputMessage="1" showErrorMessage="1" promptTitle="Description:" prompt="Analyses and develops policies and plans for the control of factors which may produce air pollution. " sqref="B67"/>
    <dataValidation allowBlank="1" showInputMessage="1" showErrorMessage="1" promptTitle="Description:" prompt="Studies and develops policies and plans for the control of factors which may produce pollution, imbalance or degradation of the environment. " sqref="B66"/>
    <dataValidation allowBlank="1" showInputMessage="1" showErrorMessage="1" promptTitle="Description:" prompt="Develops and implements programs and regulations for the protection of fish, wildlife and other natural resources. " sqref="B65"/>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
    <dataValidation allowBlank="1" showInputMessage="1" showErrorMessage="1" promptTitle="Description:" prompt="Plans, organises, directs, controls and coordinates a primary health organisation which provides a broad range of out-of-hospital health services." sqref="B46"/>
    <dataValidation allowBlank="1" showInputMessage="1" showErrorMessage="1" promptTitle="Description:" prompt="Organises and controls the operations of caravan parks and camping grounds to provide accommodation and leisure services." sqref="B61"/>
    <dataValidation allowBlank="1" showInputMessage="1" showErrorMessage="1" promptTitle="Description:" prompt="Manages the performance of call centre workers, processes and technology against financial and non financial operational targets." sqref="B60"/>
    <dataValidation allowBlank="1" showInputMessage="1" showErrorMessage="1" promptTitle="Description:" prompt="Directs an organisation's security functions, including physical security and safety of employees, facilities, and assets." sqref="B59"/>
    <dataValidation allowBlank="1" showInputMessage="1" showErrorMessage="1" promptTitle="Description:" prompt="Organises, controls and coordinates the strategic and operational management of facilities in a public or private organisation. " sqref="B58"/>
    <dataValidation allowBlank="1" showInputMessage="1" showErrorMessage="1" promptTitle="Description:" prompt="Plans, organises, directs, controls, coordinates and promotes sport and recreational activities, and develops related policies." sqref="B57"/>
    <dataValidation allowBlank="1" showInputMessage="1" showErrorMessage="1" promptTitle="Description:" prompt="Plans, organises, directs, controls, coordinates and promotes artistic and cultural policies, programs, projects and services." sqref="B56"/>
    <dataValidation allowBlank="1" showInputMessage="1" showErrorMessage="1" promptTitle="Description:" prompt="Provides high level management to support the running of a geographical or operational section of a fire and rescue service." sqref="B55"/>
    <dataValidation allowBlank="1" showInputMessage="1" showErrorMessage="1" promptTitle="Description:" prompt="Manage and coordinate the preparation of specimens, such as fossils, skeletal parts, lace, and textiles, for museum collection and exhibits." sqref="B54"/>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
    <dataValidation allowBlank="1" showInputMessage="1" showErrorMessage="1" promptTitle="Description:" prompt="Manages and directs appraisal, editing, and safekeeping of permanent records and historically valuable documents." sqref="B52"/>
    <dataValidation allowBlank="1" showInputMessage="1" showErrorMessage="1" promptTitle="Description:" prompt="Includes: Chief of Staff_x000d__x000d_Organises and controls the functions and resources of offices such as administrative systems and office personnel._x000d__x000d_" sqref="B51"/>
    <dataValidation allowBlank="1" showInputMessage="1" showErrorMessage="1" promptTitle="Description:" prompt="Plans, organises, directs, controls and coordinates the operations of a research or production laboratory." sqref="B50"/>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
    <dataValidation allowBlank="1" showInputMessage="1" showErrorMessage="1" promptTitle="Description:" prompt="Oversees the streamlined operation of the IT department and ensures it aligns with the business objectives of the organization." sqref="B45"/>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
    <dataValidation allowBlank="1" showInputMessage="1" showErrorMessage="1" promptTitle="Description:" prompt="Organises the buying, selling and maintenance of vehicles and coordinates the usage thereof." sqref="B41"/>
    <dataValidation allowBlank="1" showInputMessage="1" showErrorMessage="1" promptTitle="Description:" prompt="Plans, administers and reviews the supply, storage and distribution of equipment, materials and goods used and produced by an organisation, enterprise or business." sqref="B40"/>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
    <dataValidation allowBlank="1" showInputMessage="1" showErrorMessage="1" promptTitle="Description:" prompt="Plans, organises, directs, controls, analyses and coordinates the marketing strategy activities and the organisational integration thereof." sqref="B36"/>
    <dataValidation allowBlank="1" showInputMessage="1" showErrorMessage="1" promptTitle="Description:" prompt="Plans, organises, directs, controls and coordinates the deployment of quality systems and certification processes within an organisation." sqref="B35"/>
    <dataValidation allowBlank="1" showInputMessage="1" showErrorMessage="1" promptTitle="Description:" prompt="Plans, organises, directs, controls and coordinates special programmes or projects." sqref="B34"/>
    <dataValidation allowBlank="1" showInputMessage="1" showErrorMessage="1" promptTitle="Description:" prompt="Plans, organises, directs, controls and coordinates the contractual arrangements related to the implementation of programmes and projects." sqref="B33"/>
    <dataValidation allowBlank="1" showInputMessage="1" showErrorMessage="1" promptTitle="Description:" prompt="Manages physical assets throughout its lifecycle to ensure optimal return on investment." sqref="B32"/>
    <dataValidation allowBlank="1" showInputMessage="1" showErrorMessage="1" promptTitle="Description:" prompt="Includes: Corporate Support Services Manager_x000d__x000d_Plans, organises, directs, controls and coordinates the overall administration of an organisation." sqref="B31"/>
    <dataValidation allowBlank="1" showInputMessage="1" showErrorMessage="1" promptTitle="Description:" prompt="Includes: IDP Manager, LED Manager_x000d__x000d_Plans, develops, organises, directs, controls and coordinates policy advice and strategic planning within organisations." sqref="B30"/>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
    <dataValidation allowBlank="1" showInputMessage="1" showErrorMessage="1" promptTitle="Description" prompt="Manage, plan and evaluate recruitment services of the organisation." sqref="B27"/>
    <dataValidation allowBlank="1" showInputMessage="1" showErrorMessage="1" promptTitle="Description:" prompt="Develops and implements organisation's compensation strategy. " sqref="B26"/>
    <dataValidation allowBlank="1" showInputMessage="1" showErrorMessage="1" promptTitle="Description:" prompt="Plans, directs, organises, controls and coordinates training policy, provides advice, training and administrative support to trainers and learners." sqref="B25"/>
    <dataValidation allowBlank="1" showInputMessage="1" showErrorMessage="1" promptTitle="Description:" prompt="Plans, organises, directs, controls and coordinates human resource and workplace relations activities within an organisation." sqref="B24"/>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
    <dataValidation allowBlank="1" showInputMessage="1" showErrorMessage="1" promptTitle="Description:" prompt="Plans, organises, directs, controls, reviews and oversees the interpretation and implementation of local government policies " sqref="B18"/>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17"/>
    <dataValidation allowBlank="1" showInputMessage="1" showErrorMessage="1" promptTitle="Description:" prompt="Manages the payroll budget and directs the activities of payroll staff, monitors the payroll processing objectives including audits and legislative compliance." sqref="B21"/>
    <dataValidation allowBlank="1" showInputMessage="1" showErrorMessage="1" promptTitle="Description:" prompt="Description:_x000d_Plans, organises, directs, controls and coordinates the financial and accounting activities within an organisation." sqref="B20"/>
    <dataValidation allowBlank="1" showInputMessage="1" showErrorMessage="1" promptTitle="Description:" prompt="Plans, organises, directs, controls, reviews and oversees the interpretation and implementation of government policies and legislation." sqref="B19"/>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
    <dataValidation allowBlank="1" showInputMessage="1" showErrorMessage="1" promptTitle="Description" prompt="Represents the interests of people in a constituency as their elected member of a government authority." sqref="B7 B11"/>
    <dataValidation allowBlank="1" showInputMessage="1" showErrorMessage="1" promptTitle="Description:" prompt="Performs a variety of legislative, administrative and ceremonial tasks and duties, as determined by the community" sqref="B12:B13"/>
    <dataValidation allowBlank="1" showInputMessage="1" showErrorMessage="1" promptTitle="Description:" prompt="Represents the interests of people in a constituency as their elected member of a government authority." sqref="B8:B10"/>
    <dataValidation allowBlank="1" showInputMessage="1" showErrorMessage="1" promptTitle="Description:" prompt="Assists motor mechanics to replace and repair worn and defective parts, re-assemble mechanical components, change oil and filters, and perform other routine mechanical tasks." sqref="B226"/>
  </dataValidations>
  <hyperlinks>
    <hyperlink ref="B230"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2"/>
  <sheetViews>
    <sheetView workbookViewId="0">
      <pane ySplit="2" topLeftCell="A3" activePane="bottomLeft" state="frozen"/>
      <selection pane="bottomLeft" activeCell="A9" sqref="A9"/>
    </sheetView>
  </sheetViews>
  <sheetFormatPr defaultColWidth="11" defaultRowHeight="15.75" x14ac:dyDescent="0.25"/>
  <cols>
    <col min="1" max="1" width="140.5" customWidth="1"/>
  </cols>
  <sheetData>
    <row r="1" spans="1:1" ht="24.95" customHeight="1" x14ac:dyDescent="0.25">
      <c r="A1" s="78" t="s">
        <v>537</v>
      </c>
    </row>
    <row r="2" spans="1:1" ht="24.95" customHeight="1" x14ac:dyDescent="0.25">
      <c r="A2" s="77" t="s">
        <v>380</v>
      </c>
    </row>
    <row r="3" spans="1:1" s="274" customFormat="1" x14ac:dyDescent="0.25">
      <c r="A3" s="274" t="s">
        <v>663</v>
      </c>
    </row>
    <row r="4" spans="1:1" s="274" customFormat="1" x14ac:dyDescent="0.25">
      <c r="A4" s="274" t="s">
        <v>664</v>
      </c>
    </row>
    <row r="5" spans="1:1" s="274" customFormat="1" x14ac:dyDescent="0.25">
      <c r="A5" s="274" t="s">
        <v>680</v>
      </c>
    </row>
    <row r="6" spans="1:1" s="274" customFormat="1" x14ac:dyDescent="0.25">
      <c r="A6" s="274" t="s">
        <v>678</v>
      </c>
    </row>
    <row r="7" spans="1:1" s="274" customFormat="1" x14ac:dyDescent="0.25">
      <c r="A7" s="274" t="s">
        <v>679</v>
      </c>
    </row>
    <row r="8" spans="1:1" s="274" customFormat="1" x14ac:dyDescent="0.25"/>
    <row r="9" spans="1:1" s="274" customFormat="1" x14ac:dyDescent="0.25"/>
    <row r="10" spans="1:1" s="274" customFormat="1" x14ac:dyDescent="0.25"/>
    <row r="11" spans="1:1" s="274" customFormat="1" x14ac:dyDescent="0.25"/>
    <row r="12" spans="1:1" s="274" customFormat="1" x14ac:dyDescent="0.25"/>
    <row r="13" spans="1:1" s="274" customFormat="1" x14ac:dyDescent="0.25"/>
    <row r="14" spans="1:1" s="274" customFormat="1" x14ac:dyDescent="0.25"/>
    <row r="15" spans="1:1" s="274" customFormat="1" x14ac:dyDescent="0.25"/>
    <row r="16" spans="1:1" s="274" customFormat="1" x14ac:dyDescent="0.25"/>
    <row r="17" s="274" customFormat="1" x14ac:dyDescent="0.25"/>
    <row r="18" s="274" customFormat="1" x14ac:dyDescent="0.25"/>
    <row r="19" s="274" customFormat="1" x14ac:dyDescent="0.25"/>
    <row r="20" s="274" customFormat="1" x14ac:dyDescent="0.25"/>
    <row r="21" s="274" customFormat="1" x14ac:dyDescent="0.25"/>
    <row r="22" s="274" customFormat="1" x14ac:dyDescent="0.25"/>
    <row r="23" s="274" customFormat="1" x14ac:dyDescent="0.25"/>
    <row r="24" s="274" customFormat="1" x14ac:dyDescent="0.25"/>
    <row r="25" s="274" customFormat="1" x14ac:dyDescent="0.25"/>
    <row r="26" s="274" customFormat="1" x14ac:dyDescent="0.25"/>
    <row r="27" s="274" customFormat="1" x14ac:dyDescent="0.25"/>
    <row r="28" s="274" customFormat="1" x14ac:dyDescent="0.25"/>
    <row r="29" s="274" customFormat="1" x14ac:dyDescent="0.25"/>
    <row r="30" s="274" customFormat="1" x14ac:dyDescent="0.25"/>
    <row r="31" s="274" customFormat="1" x14ac:dyDescent="0.25"/>
    <row r="32" s="274" customFormat="1" x14ac:dyDescent="0.25"/>
    <row r="33" s="274" customFormat="1" x14ac:dyDescent="0.25"/>
    <row r="34" s="274" customFormat="1" x14ac:dyDescent="0.25"/>
    <row r="35" s="274" customFormat="1" x14ac:dyDescent="0.25"/>
    <row r="36" s="274" customFormat="1" x14ac:dyDescent="0.25"/>
    <row r="37" s="274" customFormat="1" x14ac:dyDescent="0.25"/>
    <row r="38" s="274" customFormat="1" x14ac:dyDescent="0.25"/>
    <row r="39" s="274" customFormat="1" x14ac:dyDescent="0.25"/>
    <row r="40" s="274" customFormat="1" x14ac:dyDescent="0.25"/>
    <row r="41" s="274" customFormat="1" x14ac:dyDescent="0.25"/>
    <row r="42" s="274" customFormat="1" x14ac:dyDescent="0.25"/>
    <row r="43" s="274" customFormat="1" x14ac:dyDescent="0.25"/>
    <row r="44" s="274" customFormat="1" x14ac:dyDescent="0.25"/>
    <row r="45" s="274" customFormat="1" x14ac:dyDescent="0.25"/>
    <row r="46" s="274" customFormat="1" x14ac:dyDescent="0.25"/>
    <row r="47" s="274" customFormat="1" x14ac:dyDescent="0.25"/>
    <row r="48" s="274" customFormat="1" x14ac:dyDescent="0.25"/>
    <row r="49" s="274" customFormat="1" x14ac:dyDescent="0.25"/>
    <row r="50" s="274" customFormat="1" x14ac:dyDescent="0.25"/>
    <row r="51" s="274" customFormat="1" x14ac:dyDescent="0.25"/>
    <row r="52" s="274" customFormat="1" x14ac:dyDescent="0.25"/>
    <row r="53" s="274" customFormat="1" x14ac:dyDescent="0.25"/>
    <row r="54" s="274" customFormat="1" x14ac:dyDescent="0.25"/>
    <row r="55" s="274" customFormat="1" x14ac:dyDescent="0.25"/>
    <row r="56" s="274" customFormat="1" x14ac:dyDescent="0.25"/>
    <row r="57" s="274" customFormat="1" x14ac:dyDescent="0.25"/>
    <row r="58" s="274" customFormat="1" x14ac:dyDescent="0.25"/>
    <row r="59" s="274" customFormat="1" x14ac:dyDescent="0.25"/>
    <row r="60" s="274" customFormat="1" x14ac:dyDescent="0.25"/>
    <row r="61" s="274" customFormat="1" x14ac:dyDescent="0.25"/>
    <row r="62" s="274" customFormat="1" x14ac:dyDescent="0.25"/>
    <row r="63" s="274" customFormat="1" x14ac:dyDescent="0.25"/>
    <row r="64" s="274" customFormat="1" x14ac:dyDescent="0.25"/>
    <row r="65" s="274" customFormat="1" x14ac:dyDescent="0.25"/>
    <row r="66" s="274" customFormat="1" x14ac:dyDescent="0.25"/>
    <row r="67" s="274" customFormat="1" x14ac:dyDescent="0.25"/>
    <row r="68" s="274" customFormat="1" x14ac:dyDescent="0.25"/>
    <row r="69" s="274" customFormat="1" x14ac:dyDescent="0.25"/>
    <row r="70" s="274" customFormat="1" x14ac:dyDescent="0.25"/>
    <row r="71" s="274" customFormat="1" x14ac:dyDescent="0.25"/>
    <row r="72" s="274" customFormat="1" x14ac:dyDescent="0.25"/>
    <row r="73" s="274" customFormat="1" x14ac:dyDescent="0.25"/>
    <row r="74" s="274" customFormat="1" x14ac:dyDescent="0.25"/>
    <row r="75" s="274" customFormat="1" x14ac:dyDescent="0.25"/>
    <row r="76" s="274" customFormat="1" x14ac:dyDescent="0.25"/>
    <row r="77" s="274" customFormat="1" x14ac:dyDescent="0.25"/>
    <row r="78" s="274" customFormat="1" x14ac:dyDescent="0.25"/>
    <row r="79" s="274" customFormat="1" x14ac:dyDescent="0.25"/>
    <row r="80" s="274" customFormat="1" x14ac:dyDescent="0.25"/>
    <row r="81" s="274" customFormat="1" x14ac:dyDescent="0.25"/>
    <row r="82" s="274" customFormat="1" x14ac:dyDescent="0.25"/>
    <row r="83" s="274" customFormat="1" x14ac:dyDescent="0.25"/>
    <row r="84" s="274" customFormat="1" x14ac:dyDescent="0.25"/>
    <row r="85" s="274" customFormat="1" x14ac:dyDescent="0.25"/>
    <row r="86" s="274" customFormat="1" x14ac:dyDescent="0.25"/>
    <row r="87" s="274" customFormat="1" x14ac:dyDescent="0.25"/>
    <row r="88" s="274" customFormat="1" x14ac:dyDescent="0.25"/>
    <row r="89" s="274" customFormat="1" x14ac:dyDescent="0.25"/>
    <row r="90" s="274" customFormat="1" x14ac:dyDescent="0.25"/>
    <row r="91" s="274" customFormat="1" x14ac:dyDescent="0.25"/>
    <row r="92" s="274" customFormat="1" x14ac:dyDescent="0.25"/>
    <row r="93" s="274" customFormat="1" x14ac:dyDescent="0.25"/>
    <row r="94" s="274" customFormat="1" x14ac:dyDescent="0.25"/>
    <row r="95" s="274" customFormat="1" x14ac:dyDescent="0.25"/>
    <row r="96" s="274" customFormat="1" x14ac:dyDescent="0.25"/>
    <row r="97" s="274" customFormat="1" x14ac:dyDescent="0.25"/>
    <row r="98" s="274" customFormat="1" x14ac:dyDescent="0.25"/>
    <row r="99" s="274" customFormat="1" x14ac:dyDescent="0.25"/>
    <row r="100" s="274" customFormat="1" x14ac:dyDescent="0.25"/>
    <row r="101" s="274" customFormat="1" x14ac:dyDescent="0.25"/>
    <row r="102" s="274" customFormat="1" x14ac:dyDescent="0.25"/>
    <row r="103" s="274" customFormat="1" x14ac:dyDescent="0.25"/>
    <row r="104" s="274" customFormat="1" x14ac:dyDescent="0.25"/>
    <row r="105" s="274" customFormat="1" x14ac:dyDescent="0.25"/>
    <row r="106" s="274" customFormat="1" x14ac:dyDescent="0.25"/>
    <row r="107" s="274" customFormat="1" x14ac:dyDescent="0.25"/>
    <row r="108" s="274" customFormat="1" x14ac:dyDescent="0.25"/>
    <row r="109" s="274" customFormat="1" x14ac:dyDescent="0.25"/>
    <row r="110" s="274" customFormat="1" x14ac:dyDescent="0.25"/>
    <row r="111" s="274" customFormat="1" x14ac:dyDescent="0.25"/>
    <row r="112" s="274" customFormat="1" x14ac:dyDescent="0.25"/>
    <row r="113" s="274" customFormat="1" x14ac:dyDescent="0.25"/>
    <row r="114" s="274" customFormat="1" x14ac:dyDescent="0.25"/>
    <row r="115" s="274" customFormat="1" x14ac:dyDescent="0.25"/>
    <row r="116" s="274" customFormat="1" x14ac:dyDescent="0.25"/>
    <row r="117" s="274" customFormat="1" x14ac:dyDescent="0.25"/>
    <row r="118" s="274" customFormat="1" x14ac:dyDescent="0.25"/>
    <row r="119" s="274" customFormat="1" x14ac:dyDescent="0.25"/>
    <row r="120" s="274" customFormat="1" x14ac:dyDescent="0.25"/>
    <row r="121" s="274" customFormat="1" x14ac:dyDescent="0.25"/>
    <row r="122" s="274" customFormat="1" x14ac:dyDescent="0.25"/>
    <row r="123" s="274" customFormat="1" x14ac:dyDescent="0.25"/>
    <row r="124" s="274" customFormat="1" x14ac:dyDescent="0.25"/>
    <row r="125" s="274" customFormat="1" x14ac:dyDescent="0.25"/>
    <row r="126" s="274" customFormat="1" x14ac:dyDescent="0.25"/>
    <row r="127" s="274" customFormat="1" x14ac:dyDescent="0.25"/>
    <row r="128" s="274" customFormat="1" x14ac:dyDescent="0.25"/>
    <row r="129" s="274" customFormat="1" x14ac:dyDescent="0.25"/>
    <row r="130" s="274" customFormat="1" x14ac:dyDescent="0.25"/>
    <row r="131" s="274" customFormat="1" x14ac:dyDescent="0.25"/>
    <row r="132" s="274" customFormat="1" x14ac:dyDescent="0.25"/>
    <row r="133" s="274" customFormat="1" x14ac:dyDescent="0.25"/>
    <row r="134" s="274" customFormat="1" x14ac:dyDescent="0.25"/>
    <row r="135" s="274" customFormat="1" x14ac:dyDescent="0.25"/>
    <row r="136" s="274" customFormat="1" x14ac:dyDescent="0.25"/>
    <row r="137" s="274" customFormat="1" x14ac:dyDescent="0.25"/>
    <row r="138" s="274" customFormat="1" x14ac:dyDescent="0.25"/>
    <row r="139" s="274" customFormat="1" x14ac:dyDescent="0.25"/>
    <row r="140" s="274" customFormat="1" x14ac:dyDescent="0.25"/>
    <row r="141" s="274" customFormat="1" x14ac:dyDescent="0.25"/>
    <row r="142" s="274" customFormat="1" x14ac:dyDescent="0.25"/>
    <row r="143" s="274" customFormat="1" x14ac:dyDescent="0.25"/>
    <row r="144" s="274" customFormat="1" x14ac:dyDescent="0.25"/>
    <row r="145" s="274" customFormat="1" x14ac:dyDescent="0.25"/>
    <row r="146" s="274" customFormat="1" x14ac:dyDescent="0.25"/>
    <row r="147" s="274" customFormat="1" x14ac:dyDescent="0.25"/>
    <row r="148" s="274" customFormat="1" x14ac:dyDescent="0.25"/>
    <row r="149" s="274" customFormat="1" x14ac:dyDescent="0.25"/>
    <row r="150" s="274" customFormat="1" x14ac:dyDescent="0.25"/>
    <row r="151" s="274" customFormat="1" x14ac:dyDescent="0.25"/>
    <row r="152" s="274" customFormat="1" x14ac:dyDescent="0.25"/>
    <row r="153" s="274" customFormat="1" x14ac:dyDescent="0.25"/>
    <row r="154" s="274" customFormat="1" x14ac:dyDescent="0.25"/>
    <row r="155" s="274" customFormat="1" x14ac:dyDescent="0.25"/>
    <row r="156" s="274" customFormat="1" x14ac:dyDescent="0.25"/>
    <row r="157" s="274" customFormat="1" x14ac:dyDescent="0.25"/>
    <row r="158" s="274" customFormat="1" x14ac:dyDescent="0.25"/>
    <row r="159" s="274" customFormat="1" x14ac:dyDescent="0.25"/>
    <row r="160" s="274" customFormat="1" x14ac:dyDescent="0.25"/>
    <row r="161" s="274" customFormat="1" x14ac:dyDescent="0.25"/>
    <row r="162" s="274" customFormat="1" x14ac:dyDescent="0.25"/>
    <row r="163" s="274" customFormat="1" x14ac:dyDescent="0.25"/>
    <row r="164" s="274" customFormat="1" x14ac:dyDescent="0.25"/>
    <row r="165" s="274" customFormat="1" x14ac:dyDescent="0.25"/>
    <row r="166" s="274" customFormat="1" x14ac:dyDescent="0.25"/>
    <row r="167" s="274" customFormat="1" x14ac:dyDescent="0.25"/>
    <row r="168" s="274" customFormat="1" x14ac:dyDescent="0.25"/>
    <row r="169" s="274" customFormat="1" x14ac:dyDescent="0.25"/>
    <row r="170" s="274" customFormat="1" x14ac:dyDescent="0.25"/>
    <row r="171" s="274" customFormat="1" x14ac:dyDescent="0.25"/>
    <row r="172" s="274" customFormat="1" x14ac:dyDescent="0.25"/>
    <row r="173" s="274" customFormat="1" x14ac:dyDescent="0.25"/>
    <row r="174" s="274" customFormat="1" x14ac:dyDescent="0.25"/>
    <row r="175" s="274" customFormat="1" x14ac:dyDescent="0.25"/>
    <row r="176" s="274" customFormat="1" x14ac:dyDescent="0.25"/>
    <row r="177" s="274" customFormat="1" x14ac:dyDescent="0.25"/>
    <row r="178" s="274" customFormat="1" x14ac:dyDescent="0.25"/>
    <row r="179" s="274" customFormat="1" x14ac:dyDescent="0.25"/>
    <row r="180" s="274" customFormat="1" x14ac:dyDescent="0.25"/>
    <row r="181" s="274" customFormat="1" x14ac:dyDescent="0.25"/>
    <row r="182" s="274" customFormat="1" x14ac:dyDescent="0.25"/>
    <row r="183" s="274" customFormat="1" x14ac:dyDescent="0.25"/>
    <row r="184" s="274" customFormat="1" x14ac:dyDescent="0.25"/>
    <row r="185" s="274" customFormat="1" x14ac:dyDescent="0.25"/>
    <row r="186" s="274" customFormat="1" x14ac:dyDescent="0.25"/>
    <row r="187" s="274" customFormat="1" x14ac:dyDescent="0.25"/>
    <row r="188" s="274" customFormat="1" x14ac:dyDescent="0.25"/>
    <row r="189" s="274" customFormat="1" x14ac:dyDescent="0.25"/>
    <row r="190" s="274" customFormat="1" x14ac:dyDescent="0.25"/>
    <row r="191" s="274" customFormat="1" x14ac:dyDescent="0.25"/>
    <row r="192" s="274" customFormat="1" x14ac:dyDescent="0.25"/>
    <row r="193" s="274" customFormat="1" x14ac:dyDescent="0.25"/>
    <row r="194" s="274" customFormat="1" x14ac:dyDescent="0.25"/>
    <row r="195" s="274" customFormat="1" x14ac:dyDescent="0.25"/>
    <row r="196" s="274" customFormat="1" x14ac:dyDescent="0.25"/>
    <row r="197" s="274" customFormat="1" x14ac:dyDescent="0.25"/>
    <row r="198" s="274" customFormat="1" x14ac:dyDescent="0.25"/>
    <row r="199" s="274" customFormat="1" x14ac:dyDescent="0.25"/>
    <row r="200" s="274" customFormat="1" x14ac:dyDescent="0.25"/>
    <row r="201" s="274" customFormat="1" x14ac:dyDescent="0.25"/>
    <row r="202" s="274" customFormat="1" x14ac:dyDescent="0.25"/>
    <row r="203" s="274" customFormat="1" x14ac:dyDescent="0.25"/>
    <row r="204" s="274" customFormat="1" x14ac:dyDescent="0.25"/>
    <row r="205" s="274" customFormat="1" x14ac:dyDescent="0.25"/>
    <row r="206" s="274" customFormat="1" x14ac:dyDescent="0.25"/>
    <row r="207" s="274" customFormat="1" x14ac:dyDescent="0.25"/>
    <row r="208" s="274" customFormat="1" x14ac:dyDescent="0.25"/>
    <row r="209" s="274" customFormat="1" x14ac:dyDescent="0.25"/>
    <row r="210" s="274" customFormat="1" x14ac:dyDescent="0.25"/>
    <row r="211" s="274" customFormat="1" x14ac:dyDescent="0.25"/>
    <row r="212" s="274" customFormat="1" x14ac:dyDescent="0.25"/>
    <row r="213" s="274" customFormat="1" x14ac:dyDescent="0.25"/>
    <row r="214" s="274" customFormat="1" x14ac:dyDescent="0.25"/>
    <row r="215" s="274" customFormat="1" x14ac:dyDescent="0.25"/>
    <row r="216" s="274" customFormat="1" x14ac:dyDescent="0.25"/>
    <row r="217" s="274" customFormat="1" x14ac:dyDescent="0.25"/>
    <row r="218" s="274" customFormat="1" x14ac:dyDescent="0.25"/>
    <row r="219" s="274" customFormat="1" x14ac:dyDescent="0.25"/>
    <row r="220" s="274" customFormat="1" x14ac:dyDescent="0.25"/>
    <row r="221" s="274" customFormat="1" x14ac:dyDescent="0.25"/>
    <row r="222" s="274" customFormat="1" x14ac:dyDescent="0.25"/>
    <row r="223" s="274" customFormat="1" x14ac:dyDescent="0.25"/>
    <row r="224" s="274" customFormat="1" x14ac:dyDescent="0.25"/>
    <row r="225" s="274" customFormat="1" x14ac:dyDescent="0.25"/>
    <row r="226" s="274" customFormat="1" x14ac:dyDescent="0.25"/>
    <row r="227" s="274" customFormat="1" x14ac:dyDescent="0.25"/>
    <row r="228" s="274" customFormat="1" x14ac:dyDescent="0.25"/>
    <row r="229" s="274" customFormat="1" x14ac:dyDescent="0.25"/>
    <row r="230" s="274" customFormat="1" x14ac:dyDescent="0.25"/>
    <row r="231" s="274" customFormat="1" x14ac:dyDescent="0.25"/>
    <row r="232" s="274" customFormat="1" x14ac:dyDescent="0.25"/>
    <row r="233" s="274" customFormat="1" x14ac:dyDescent="0.25"/>
    <row r="234" s="274" customFormat="1" x14ac:dyDescent="0.25"/>
    <row r="235" s="274" customFormat="1" x14ac:dyDescent="0.25"/>
    <row r="236" s="274" customFormat="1" x14ac:dyDescent="0.25"/>
    <row r="237" s="274" customFormat="1" x14ac:dyDescent="0.25"/>
    <row r="238" s="274" customFormat="1" x14ac:dyDescent="0.25"/>
    <row r="239" s="274" customFormat="1" x14ac:dyDescent="0.25"/>
    <row r="240" s="274" customFormat="1" x14ac:dyDescent="0.25"/>
    <row r="241" s="274" customFormat="1" x14ac:dyDescent="0.25"/>
    <row r="242" s="274" customFormat="1" x14ac:dyDescent="0.25"/>
    <row r="243" s="274" customFormat="1" x14ac:dyDescent="0.25"/>
    <row r="244" s="274" customFormat="1" x14ac:dyDescent="0.25"/>
    <row r="245" s="274" customFormat="1" x14ac:dyDescent="0.25"/>
    <row r="246" s="274" customFormat="1" x14ac:dyDescent="0.25"/>
    <row r="247" s="274" customFormat="1" x14ac:dyDescent="0.25"/>
    <row r="248" s="274" customFormat="1" x14ac:dyDescent="0.25"/>
    <row r="249" s="274" customFormat="1" x14ac:dyDescent="0.25"/>
    <row r="250" s="274" customFormat="1" x14ac:dyDescent="0.25"/>
    <row r="251" s="274" customFormat="1" x14ac:dyDescent="0.25"/>
    <row r="252" s="274" customFormat="1" x14ac:dyDescent="0.25"/>
    <row r="253" s="274" customFormat="1" x14ac:dyDescent="0.25"/>
    <row r="254" s="274" customFormat="1" x14ac:dyDescent="0.25"/>
    <row r="255" s="274" customFormat="1" x14ac:dyDescent="0.25"/>
    <row r="256" s="274" customFormat="1" x14ac:dyDescent="0.25"/>
    <row r="257" s="274" customFormat="1" x14ac:dyDescent="0.25"/>
    <row r="258" s="274" customFormat="1" x14ac:dyDescent="0.25"/>
    <row r="259" s="274" customFormat="1" x14ac:dyDescent="0.25"/>
    <row r="260" s="274" customFormat="1" x14ac:dyDescent="0.25"/>
    <row r="261" s="274" customFormat="1" x14ac:dyDescent="0.25"/>
    <row r="262" s="274" customFormat="1" x14ac:dyDescent="0.25"/>
    <row r="263" s="274" customFormat="1" x14ac:dyDescent="0.25"/>
    <row r="264" s="274" customFormat="1" x14ac:dyDescent="0.25"/>
    <row r="265" s="274" customFormat="1" x14ac:dyDescent="0.25"/>
    <row r="266" s="274" customFormat="1" x14ac:dyDescent="0.25"/>
    <row r="267" s="274" customFormat="1" x14ac:dyDescent="0.25"/>
    <row r="268" s="274" customFormat="1" x14ac:dyDescent="0.25"/>
    <row r="269" s="274" customFormat="1" x14ac:dyDescent="0.25"/>
    <row r="270" s="274" customFormat="1" x14ac:dyDescent="0.25"/>
    <row r="271" s="274" customFormat="1" x14ac:dyDescent="0.25"/>
    <row r="272" s="274" customFormat="1" x14ac:dyDescent="0.25"/>
    <row r="273" s="274" customFormat="1" x14ac:dyDescent="0.25"/>
    <row r="274" s="274" customFormat="1" x14ac:dyDescent="0.25"/>
    <row r="275" s="274" customFormat="1" x14ac:dyDescent="0.25"/>
    <row r="276" s="274" customFormat="1" x14ac:dyDescent="0.25"/>
    <row r="277" s="274" customFormat="1" x14ac:dyDescent="0.25"/>
    <row r="278" s="274" customFormat="1" x14ac:dyDescent="0.25"/>
    <row r="279" s="274" customFormat="1" x14ac:dyDescent="0.25"/>
    <row r="280" s="274" customFormat="1" x14ac:dyDescent="0.25"/>
    <row r="281" s="274" customFormat="1" x14ac:dyDescent="0.25"/>
    <row r="282" s="274" customFormat="1" x14ac:dyDescent="0.25"/>
    <row r="283" s="274" customFormat="1" x14ac:dyDescent="0.25"/>
    <row r="284" s="274" customFormat="1" x14ac:dyDescent="0.25"/>
    <row r="285" s="274" customFormat="1" x14ac:dyDescent="0.25"/>
    <row r="286" s="274" customFormat="1" x14ac:dyDescent="0.25"/>
    <row r="287" s="274" customFormat="1" x14ac:dyDescent="0.25"/>
    <row r="288" s="274" customFormat="1" x14ac:dyDescent="0.25"/>
    <row r="289" s="274" customFormat="1" x14ac:dyDescent="0.25"/>
    <row r="290" s="274" customFormat="1" x14ac:dyDescent="0.25"/>
    <row r="291" s="274" customFormat="1" x14ac:dyDescent="0.25"/>
    <row r="292" s="274" customFormat="1" x14ac:dyDescent="0.25"/>
    <row r="293" s="274" customFormat="1" x14ac:dyDescent="0.25"/>
    <row r="294" s="274" customFormat="1" x14ac:dyDescent="0.25"/>
    <row r="295" s="274" customFormat="1" x14ac:dyDescent="0.25"/>
    <row r="296" s="274" customFormat="1" x14ac:dyDescent="0.25"/>
    <row r="297" s="274" customFormat="1" x14ac:dyDescent="0.25"/>
    <row r="298" s="274" customFormat="1" x14ac:dyDescent="0.25"/>
    <row r="299" s="274" customFormat="1" x14ac:dyDescent="0.25"/>
    <row r="300" s="274" customFormat="1" x14ac:dyDescent="0.25"/>
    <row r="301" s="274" customFormat="1" x14ac:dyDescent="0.25"/>
    <row r="302" s="274" customFormat="1" x14ac:dyDescent="0.25"/>
    <row r="303" s="274" customFormat="1" x14ac:dyDescent="0.25"/>
    <row r="304" s="274" customFormat="1" x14ac:dyDescent="0.25"/>
    <row r="305" s="274" customFormat="1" x14ac:dyDescent="0.25"/>
    <row r="306" s="274" customFormat="1" x14ac:dyDescent="0.25"/>
    <row r="307" s="274" customFormat="1" x14ac:dyDescent="0.25"/>
    <row r="308" s="274" customFormat="1" x14ac:dyDescent="0.25"/>
    <row r="309" s="274" customFormat="1" x14ac:dyDescent="0.25"/>
    <row r="310" s="274" customFormat="1" x14ac:dyDescent="0.25"/>
    <row r="311" s="274" customFormat="1" x14ac:dyDescent="0.25"/>
    <row r="312" s="274" customFormat="1" x14ac:dyDescent="0.25"/>
    <row r="313" s="274" customFormat="1" x14ac:dyDescent="0.25"/>
    <row r="314" s="274" customFormat="1" x14ac:dyDescent="0.25"/>
    <row r="315" s="274" customFormat="1" x14ac:dyDescent="0.25"/>
    <row r="316" s="274" customFormat="1" x14ac:dyDescent="0.25"/>
    <row r="317" s="274" customFormat="1" x14ac:dyDescent="0.25"/>
    <row r="318" s="274" customFormat="1" x14ac:dyDescent="0.25"/>
    <row r="319" s="274" customFormat="1" x14ac:dyDescent="0.25"/>
    <row r="320" s="274" customFormat="1" x14ac:dyDescent="0.25"/>
    <row r="321" s="274" customFormat="1" x14ac:dyDescent="0.25"/>
    <row r="322" s="274" customFormat="1" x14ac:dyDescent="0.25"/>
    <row r="323" s="274" customFormat="1" x14ac:dyDescent="0.25"/>
    <row r="324" s="274" customFormat="1" x14ac:dyDescent="0.25"/>
    <row r="325" s="274" customFormat="1" x14ac:dyDescent="0.25"/>
    <row r="326" s="274" customFormat="1" x14ac:dyDescent="0.25"/>
    <row r="327" s="274" customFormat="1" x14ac:dyDescent="0.25"/>
    <row r="328" s="274" customFormat="1" x14ac:dyDescent="0.25"/>
    <row r="329" s="274" customFormat="1" x14ac:dyDescent="0.25"/>
    <row r="330" s="274" customFormat="1" x14ac:dyDescent="0.25"/>
    <row r="331" s="274" customFormat="1" x14ac:dyDescent="0.25"/>
    <row r="332" s="274" customFormat="1" x14ac:dyDescent="0.25"/>
    <row r="333" s="274" customFormat="1" x14ac:dyDescent="0.25"/>
    <row r="334" s="274" customFormat="1" x14ac:dyDescent="0.25"/>
    <row r="335" s="274" customFormat="1" x14ac:dyDescent="0.25"/>
    <row r="336" s="274" customFormat="1" x14ac:dyDescent="0.25"/>
    <row r="337" s="274" customFormat="1" x14ac:dyDescent="0.25"/>
    <row r="338" s="274" customFormat="1" x14ac:dyDescent="0.25"/>
    <row r="339" s="274" customFormat="1" x14ac:dyDescent="0.25"/>
    <row r="340" s="274" customFormat="1" x14ac:dyDescent="0.25"/>
    <row r="341" s="274" customFormat="1" x14ac:dyDescent="0.25"/>
    <row r="342" s="274" customFormat="1" x14ac:dyDescent="0.25"/>
    <row r="343" s="274" customFormat="1" x14ac:dyDescent="0.25"/>
    <row r="344" s="274" customFormat="1" x14ac:dyDescent="0.25"/>
    <row r="345" s="274" customFormat="1" x14ac:dyDescent="0.25"/>
    <row r="346" s="274" customFormat="1" x14ac:dyDescent="0.25"/>
    <row r="347" s="274" customFormat="1" x14ac:dyDescent="0.25"/>
    <row r="348" s="274" customFormat="1" x14ac:dyDescent="0.25"/>
    <row r="349" s="274" customFormat="1" x14ac:dyDescent="0.25"/>
    <row r="350" s="274" customFormat="1" x14ac:dyDescent="0.25"/>
    <row r="351" s="274" customFormat="1" x14ac:dyDescent="0.25"/>
    <row r="352" s="274" customFormat="1" x14ac:dyDescent="0.25"/>
    <row r="353" s="274" customFormat="1" x14ac:dyDescent="0.25"/>
    <row r="354" s="274" customFormat="1" x14ac:dyDescent="0.25"/>
    <row r="355" s="274" customFormat="1" x14ac:dyDescent="0.25"/>
    <row r="356" s="274" customFormat="1" x14ac:dyDescent="0.25"/>
    <row r="357" s="274" customFormat="1" x14ac:dyDescent="0.25"/>
    <row r="358" s="274" customFormat="1" x14ac:dyDescent="0.25"/>
    <row r="359" s="274" customFormat="1" x14ac:dyDescent="0.25"/>
    <row r="360" s="274" customFormat="1" x14ac:dyDescent="0.25"/>
    <row r="361" s="274" customFormat="1" x14ac:dyDescent="0.25"/>
    <row r="362" s="274" customFormat="1" x14ac:dyDescent="0.25"/>
    <row r="363" s="274" customFormat="1" x14ac:dyDescent="0.25"/>
    <row r="364" s="274" customFormat="1" x14ac:dyDescent="0.25"/>
    <row r="365" s="274" customFormat="1" x14ac:dyDescent="0.25"/>
    <row r="366" s="274" customFormat="1" x14ac:dyDescent="0.25"/>
    <row r="367" s="274" customFormat="1" x14ac:dyDescent="0.25"/>
    <row r="368" s="274" customFormat="1" x14ac:dyDescent="0.25"/>
    <row r="369" s="274" customFormat="1" x14ac:dyDescent="0.25"/>
    <row r="370" s="274" customFormat="1" x14ac:dyDescent="0.25"/>
    <row r="371" s="274" customFormat="1" x14ac:dyDescent="0.25"/>
    <row r="372" s="274" customFormat="1" x14ac:dyDescent="0.25"/>
    <row r="373" s="274" customFormat="1" x14ac:dyDescent="0.25"/>
    <row r="374" s="274" customFormat="1" x14ac:dyDescent="0.25"/>
    <row r="375" s="274" customFormat="1" x14ac:dyDescent="0.25"/>
    <row r="376" s="274" customFormat="1" x14ac:dyDescent="0.25"/>
    <row r="377" s="274" customFormat="1" x14ac:dyDescent="0.25"/>
    <row r="378" s="274" customFormat="1" x14ac:dyDescent="0.25"/>
    <row r="379" s="274" customFormat="1" x14ac:dyDescent="0.25"/>
    <row r="380" s="274" customFormat="1" x14ac:dyDescent="0.25"/>
    <row r="381" s="274" customFormat="1" x14ac:dyDescent="0.25"/>
    <row r="382" s="274" customFormat="1" x14ac:dyDescent="0.25"/>
    <row r="383" s="274" customFormat="1" x14ac:dyDescent="0.25"/>
    <row r="384" s="274" customFormat="1" x14ac:dyDescent="0.25"/>
    <row r="385" s="274" customFormat="1" x14ac:dyDescent="0.25"/>
    <row r="386" s="274" customFormat="1" x14ac:dyDescent="0.25"/>
    <row r="387" s="274" customFormat="1" x14ac:dyDescent="0.25"/>
    <row r="388" s="274" customFormat="1" x14ac:dyDescent="0.25"/>
    <row r="389" s="274" customFormat="1" x14ac:dyDescent="0.25"/>
    <row r="390" s="274" customFormat="1" x14ac:dyDescent="0.25"/>
    <row r="391" s="274" customFormat="1" x14ac:dyDescent="0.25"/>
    <row r="392" s="274" customFormat="1" x14ac:dyDescent="0.25"/>
    <row r="393" s="274" customFormat="1" x14ac:dyDescent="0.25"/>
    <row r="394" s="274" customFormat="1" x14ac:dyDescent="0.25"/>
    <row r="395" s="274" customFormat="1" x14ac:dyDescent="0.25"/>
    <row r="396" s="274" customFormat="1" x14ac:dyDescent="0.25"/>
    <row r="397" s="274" customFormat="1" x14ac:dyDescent="0.25"/>
    <row r="398" s="274" customFormat="1" x14ac:dyDescent="0.25"/>
    <row r="399" s="274" customFormat="1" x14ac:dyDescent="0.25"/>
    <row r="400" s="274" customFormat="1" x14ac:dyDescent="0.25"/>
    <row r="401" s="274" customFormat="1" x14ac:dyDescent="0.25"/>
    <row r="402" s="274" customFormat="1" x14ac:dyDescent="0.25"/>
  </sheetData>
  <sheetProtection password="C587" sheet="1" objects="1" scenarios="1"/>
  <phoneticPr fontId="28" type="noConversion"/>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pageSetUpPr fitToPage="1"/>
  </sheetPr>
  <dimension ref="A1:T36"/>
  <sheetViews>
    <sheetView topLeftCell="A16" workbookViewId="0">
      <selection activeCell="G15" sqref="G15:M15"/>
    </sheetView>
  </sheetViews>
  <sheetFormatPr defaultColWidth="8.875" defaultRowHeight="12.75" x14ac:dyDescent="0.25"/>
  <cols>
    <col min="1" max="1" width="8" style="383" customWidth="1"/>
    <col min="2" max="2" width="5.125" style="383" customWidth="1"/>
    <col min="3" max="4" width="5" style="383" customWidth="1"/>
    <col min="5" max="5" width="15.375" style="383" customWidth="1"/>
    <col min="6" max="6" width="1.125" style="383" customWidth="1"/>
    <col min="7" max="7" width="2.875" style="383" customWidth="1"/>
    <col min="8" max="8" width="10.625" style="383" customWidth="1"/>
    <col min="9" max="9" width="4.375" style="383" customWidth="1"/>
    <col min="10" max="10" width="9.625" style="383" customWidth="1"/>
    <col min="11" max="11" width="4.125" style="383" customWidth="1"/>
    <col min="12" max="12" width="6" style="383" customWidth="1"/>
    <col min="13" max="13" width="6.375" style="383" customWidth="1"/>
    <col min="14" max="14" width="5.375" style="383" customWidth="1"/>
    <col min="15" max="15" width="6.375" style="383" customWidth="1"/>
    <col min="16" max="16" width="7.375" style="383" customWidth="1"/>
    <col min="17" max="17" width="3.375" style="383" customWidth="1"/>
    <col min="18" max="18" width="4.875" style="383" customWidth="1"/>
    <col min="19" max="16384" width="8.875" style="383"/>
  </cols>
  <sheetData>
    <row r="1" spans="1:20" ht="24.95" customHeight="1" x14ac:dyDescent="0.25">
      <c r="A1" s="590" t="s">
        <v>0</v>
      </c>
      <c r="B1" s="591"/>
      <c r="C1" s="591"/>
      <c r="D1" s="591"/>
      <c r="E1" s="591"/>
      <c r="F1" s="591"/>
      <c r="G1" s="591"/>
      <c r="H1" s="591"/>
      <c r="I1" s="591"/>
      <c r="J1" s="591"/>
      <c r="K1" s="591"/>
      <c r="L1" s="591"/>
      <c r="M1" s="591"/>
      <c r="N1" s="591"/>
      <c r="O1" s="591"/>
      <c r="P1" s="591"/>
      <c r="Q1" s="591"/>
      <c r="R1" s="592"/>
    </row>
    <row r="2" spans="1:20" ht="24.95" customHeight="1" x14ac:dyDescent="0.25">
      <c r="A2" s="593" t="s">
        <v>1</v>
      </c>
      <c r="B2" s="594"/>
      <c r="C2" s="594"/>
      <c r="D2" s="594"/>
      <c r="E2" s="594"/>
      <c r="F2" s="594"/>
      <c r="G2" s="594"/>
      <c r="H2" s="594"/>
      <c r="I2" s="594"/>
      <c r="J2" s="594"/>
      <c r="K2" s="594"/>
      <c r="L2" s="594"/>
      <c r="M2" s="594"/>
      <c r="N2" s="594"/>
      <c r="O2" s="594"/>
      <c r="P2" s="594"/>
      <c r="Q2" s="594"/>
      <c r="R2" s="595"/>
    </row>
    <row r="3" spans="1:20" ht="14.1" customHeight="1" x14ac:dyDescent="0.25">
      <c r="A3" s="566" t="s">
        <v>2</v>
      </c>
      <c r="B3" s="567"/>
      <c r="C3" s="567"/>
      <c r="D3" s="567"/>
      <c r="E3" s="567"/>
      <c r="F3" s="568"/>
      <c r="G3" s="596" t="str">
        <f>'Cover Page'!C12</f>
        <v>UBUNTU LOCAL MUNICIPALITY</v>
      </c>
      <c r="H3" s="596"/>
      <c r="I3" s="596"/>
      <c r="J3" s="596"/>
      <c r="K3" s="596"/>
      <c r="L3" s="596"/>
      <c r="M3" s="596"/>
      <c r="N3" s="596"/>
      <c r="O3" s="596"/>
      <c r="P3" s="596"/>
      <c r="Q3" s="596"/>
      <c r="R3" s="596"/>
    </row>
    <row r="4" spans="1:20" ht="14.1" customHeight="1" x14ac:dyDescent="0.25">
      <c r="A4" s="566" t="s">
        <v>3</v>
      </c>
      <c r="B4" s="567"/>
      <c r="C4" s="567"/>
      <c r="D4" s="567"/>
      <c r="E4" s="567"/>
      <c r="F4" s="568"/>
      <c r="G4" s="384" t="s">
        <v>4</v>
      </c>
      <c r="H4" s="562">
        <v>900742778</v>
      </c>
      <c r="I4" s="562"/>
      <c r="J4" s="562"/>
      <c r="K4" s="562"/>
      <c r="L4" s="562"/>
      <c r="M4" s="85" t="s">
        <v>5</v>
      </c>
      <c r="N4" s="85"/>
      <c r="O4" s="85"/>
      <c r="P4" s="563" t="s">
        <v>627</v>
      </c>
      <c r="Q4" s="564"/>
      <c r="R4" s="565"/>
    </row>
    <row r="5" spans="1:20" ht="14.1" customHeight="1" x14ac:dyDescent="0.25">
      <c r="A5" s="566" t="s">
        <v>6</v>
      </c>
      <c r="B5" s="567"/>
      <c r="C5" s="567"/>
      <c r="D5" s="567"/>
      <c r="E5" s="567"/>
      <c r="F5" s="568"/>
      <c r="G5" s="569" t="s">
        <v>422</v>
      </c>
      <c r="H5" s="570"/>
      <c r="I5" s="570"/>
      <c r="J5" s="570"/>
      <c r="K5" s="570"/>
      <c r="L5" s="571"/>
      <c r="M5" s="572" t="s">
        <v>7</v>
      </c>
      <c r="N5" s="573"/>
      <c r="O5" s="574"/>
      <c r="P5" s="575"/>
      <c r="Q5" s="576"/>
      <c r="R5" s="577"/>
    </row>
    <row r="6" spans="1:20" ht="14.1" customHeight="1" x14ac:dyDescent="0.25">
      <c r="A6" s="587" t="s">
        <v>8</v>
      </c>
      <c r="B6" s="587"/>
      <c r="C6" s="587" t="s">
        <v>9</v>
      </c>
      <c r="D6" s="587"/>
      <c r="E6" s="587"/>
      <c r="F6" s="587"/>
      <c r="G6" s="588" t="s">
        <v>628</v>
      </c>
      <c r="H6" s="588"/>
      <c r="I6" s="588"/>
      <c r="J6" s="588"/>
      <c r="K6" s="588"/>
      <c r="L6" s="588"/>
      <c r="M6" s="572" t="s">
        <v>477</v>
      </c>
      <c r="N6" s="573"/>
      <c r="O6" s="574"/>
      <c r="P6" s="581" t="s">
        <v>630</v>
      </c>
      <c r="Q6" s="582"/>
      <c r="R6" s="583"/>
    </row>
    <row r="7" spans="1:20" ht="14.1" customHeight="1" x14ac:dyDescent="0.25">
      <c r="A7" s="587"/>
      <c r="B7" s="587"/>
      <c r="C7" s="367" t="s">
        <v>10</v>
      </c>
      <c r="D7" s="363"/>
      <c r="E7" s="364"/>
      <c r="F7" s="365"/>
      <c r="G7" s="569" t="s">
        <v>629</v>
      </c>
      <c r="H7" s="570"/>
      <c r="I7" s="570"/>
      <c r="J7" s="570"/>
      <c r="K7" s="570"/>
      <c r="L7" s="571"/>
      <c r="M7" s="589" t="s">
        <v>11</v>
      </c>
      <c r="N7" s="589"/>
      <c r="O7" s="589"/>
      <c r="P7" s="588" t="s">
        <v>631</v>
      </c>
      <c r="Q7" s="588"/>
      <c r="R7" s="588"/>
    </row>
    <row r="8" spans="1:20" ht="17.100000000000001" customHeight="1" x14ac:dyDescent="0.25">
      <c r="A8" s="593" t="s">
        <v>12</v>
      </c>
      <c r="B8" s="594"/>
      <c r="C8" s="594"/>
      <c r="D8" s="594"/>
      <c r="E8" s="594"/>
      <c r="F8" s="594"/>
      <c r="G8" s="594"/>
      <c r="H8" s="594"/>
      <c r="I8" s="594"/>
      <c r="J8" s="594"/>
      <c r="K8" s="594"/>
      <c r="L8" s="594"/>
      <c r="M8" s="594"/>
      <c r="N8" s="594"/>
      <c r="O8" s="594"/>
      <c r="P8" s="594"/>
      <c r="Q8" s="594"/>
      <c r="R8" s="595"/>
    </row>
    <row r="9" spans="1:20" ht="16.5" x14ac:dyDescent="0.25">
      <c r="A9" s="566" t="s">
        <v>13</v>
      </c>
      <c r="B9" s="568"/>
      <c r="C9" s="597" t="s">
        <v>632</v>
      </c>
      <c r="D9" s="597"/>
      <c r="E9" s="597"/>
      <c r="F9" s="589" t="s">
        <v>14</v>
      </c>
      <c r="G9" s="589"/>
      <c r="H9" s="589"/>
      <c r="I9" s="584" t="s">
        <v>633</v>
      </c>
      <c r="J9" s="585"/>
      <c r="K9" s="585"/>
      <c r="L9" s="586"/>
      <c r="M9" s="366" t="s">
        <v>15</v>
      </c>
      <c r="N9" s="388" t="s">
        <v>471</v>
      </c>
      <c r="O9" s="367" t="s">
        <v>16</v>
      </c>
      <c r="P9" s="578" t="s">
        <v>634</v>
      </c>
      <c r="Q9" s="579"/>
      <c r="R9" s="580"/>
    </row>
    <row r="10" spans="1:20" ht="16.5" x14ac:dyDescent="0.25">
      <c r="A10" s="587" t="s">
        <v>17</v>
      </c>
      <c r="B10" s="587"/>
      <c r="C10" s="559" t="s">
        <v>18</v>
      </c>
      <c r="D10" s="559"/>
      <c r="E10" s="589" t="s">
        <v>19</v>
      </c>
      <c r="F10" s="589"/>
      <c r="G10" s="588" t="s">
        <v>635</v>
      </c>
      <c r="H10" s="588"/>
      <c r="I10" s="589" t="s">
        <v>20</v>
      </c>
      <c r="J10" s="589"/>
      <c r="K10" s="588" t="s">
        <v>636</v>
      </c>
      <c r="L10" s="588"/>
      <c r="M10" s="588"/>
      <c r="N10" s="588"/>
      <c r="O10" s="588"/>
      <c r="P10" s="588"/>
      <c r="Q10" s="588"/>
      <c r="R10" s="588"/>
    </row>
    <row r="11" spans="1:20" ht="16.5" x14ac:dyDescent="0.25">
      <c r="A11" s="587"/>
      <c r="B11" s="587"/>
      <c r="C11" s="363" t="s">
        <v>21</v>
      </c>
      <c r="D11" s="364"/>
      <c r="E11" s="566" t="s">
        <v>19</v>
      </c>
      <c r="F11" s="568"/>
      <c r="G11" s="623" t="s">
        <v>635</v>
      </c>
      <c r="H11" s="624"/>
      <c r="I11" s="566" t="s">
        <v>20</v>
      </c>
      <c r="J11" s="568"/>
      <c r="K11" s="588" t="s">
        <v>637</v>
      </c>
      <c r="L11" s="588"/>
      <c r="M11" s="588"/>
      <c r="N11" s="588"/>
      <c r="O11" s="588"/>
      <c r="P11" s="588"/>
      <c r="Q11" s="588"/>
      <c r="R11" s="588"/>
      <c r="T11" s="386"/>
    </row>
    <row r="12" spans="1:20" ht="16.5" x14ac:dyDescent="0.25">
      <c r="A12" s="587"/>
      <c r="B12" s="587"/>
      <c r="C12" s="559" t="s">
        <v>22</v>
      </c>
      <c r="D12" s="559"/>
      <c r="E12" s="581" t="s">
        <v>638</v>
      </c>
      <c r="F12" s="582"/>
      <c r="G12" s="582"/>
      <c r="H12" s="583"/>
      <c r="I12" s="589" t="s">
        <v>23</v>
      </c>
      <c r="J12" s="589"/>
      <c r="K12" s="602" t="s">
        <v>639</v>
      </c>
      <c r="L12" s="603"/>
      <c r="M12" s="603"/>
      <c r="N12" s="603"/>
      <c r="O12" s="603"/>
      <c r="P12" s="603"/>
      <c r="Q12" s="603"/>
      <c r="R12" s="603"/>
    </row>
    <row r="13" spans="1:20" ht="16.5" x14ac:dyDescent="0.25">
      <c r="A13" s="587" t="s">
        <v>24</v>
      </c>
      <c r="B13" s="587"/>
      <c r="C13" s="588" t="s">
        <v>640</v>
      </c>
      <c r="D13" s="588"/>
      <c r="E13" s="588"/>
      <c r="F13" s="588"/>
      <c r="G13" s="588"/>
      <c r="H13" s="588"/>
      <c r="I13" s="589" t="s">
        <v>307</v>
      </c>
      <c r="J13" s="589"/>
      <c r="K13" s="589"/>
      <c r="L13" s="589"/>
      <c r="M13" s="588" t="s">
        <v>641</v>
      </c>
      <c r="N13" s="588"/>
      <c r="O13" s="588"/>
      <c r="P13" s="588"/>
      <c r="Q13" s="588"/>
      <c r="R13" s="588"/>
    </row>
    <row r="14" spans="1:20" ht="14.1" customHeight="1" x14ac:dyDescent="0.25">
      <c r="A14" s="587" t="s">
        <v>25</v>
      </c>
      <c r="B14" s="587"/>
      <c r="C14" s="587"/>
      <c r="D14" s="587"/>
      <c r="E14" s="587"/>
      <c r="F14" s="613" t="s">
        <v>660</v>
      </c>
      <c r="G14" s="613"/>
      <c r="H14" s="613"/>
      <c r="I14" s="613"/>
      <c r="J14" s="613"/>
      <c r="K14" s="613"/>
      <c r="L14" s="613"/>
      <c r="M14" s="613"/>
      <c r="N14" s="613"/>
      <c r="O14" s="613"/>
      <c r="P14" s="618" t="s">
        <v>26</v>
      </c>
      <c r="Q14" s="619"/>
      <c r="R14" s="387">
        <v>6</v>
      </c>
    </row>
    <row r="15" spans="1:20" ht="29.1" customHeight="1" x14ac:dyDescent="0.25">
      <c r="A15" s="614" t="s">
        <v>588</v>
      </c>
      <c r="B15" s="614"/>
      <c r="C15" s="614"/>
      <c r="D15" s="614"/>
      <c r="E15" s="615" t="s">
        <v>642</v>
      </c>
      <c r="F15" s="615"/>
      <c r="G15" s="616" t="s">
        <v>27</v>
      </c>
      <c r="H15" s="616"/>
      <c r="I15" s="616"/>
      <c r="J15" s="616"/>
      <c r="K15" s="616"/>
      <c r="L15" s="616"/>
      <c r="M15" s="616"/>
      <c r="N15" s="617" t="s">
        <v>643</v>
      </c>
      <c r="O15" s="617"/>
      <c r="P15" s="617"/>
      <c r="Q15" s="617"/>
      <c r="R15" s="617"/>
    </row>
    <row r="16" spans="1:20" ht="17.100000000000001" customHeight="1" x14ac:dyDescent="0.25">
      <c r="A16" s="599" t="s">
        <v>306</v>
      </c>
      <c r="B16" s="599"/>
      <c r="C16" s="599"/>
      <c r="D16" s="599"/>
      <c r="E16" s="599"/>
      <c r="F16" s="599"/>
      <c r="G16" s="610">
        <v>2</v>
      </c>
      <c r="H16" s="611"/>
      <c r="I16" s="612"/>
      <c r="J16" s="620" t="s">
        <v>28</v>
      </c>
      <c r="K16" s="621"/>
      <c r="L16" s="621"/>
      <c r="M16" s="621"/>
      <c r="N16" s="621"/>
      <c r="O16" s="621"/>
      <c r="P16" s="621"/>
      <c r="Q16" s="622"/>
      <c r="R16" s="536">
        <v>1</v>
      </c>
    </row>
    <row r="17" spans="1:18" ht="14.1" customHeight="1" x14ac:dyDescent="0.25">
      <c r="A17" s="599" t="s">
        <v>29</v>
      </c>
      <c r="B17" s="599"/>
      <c r="C17" s="599"/>
      <c r="D17" s="599"/>
      <c r="E17" s="599"/>
      <c r="F17" s="599"/>
      <c r="G17" s="600" t="s">
        <v>644</v>
      </c>
      <c r="H17" s="600"/>
      <c r="I17" s="600"/>
      <c r="J17" s="600"/>
      <c r="K17" s="600"/>
      <c r="L17" s="600"/>
      <c r="M17" s="600"/>
      <c r="N17" s="600"/>
      <c r="O17" s="600"/>
      <c r="P17" s="600"/>
      <c r="Q17" s="600"/>
      <c r="R17" s="600"/>
    </row>
    <row r="18" spans="1:18" ht="14.1" customHeight="1" x14ac:dyDescent="0.25">
      <c r="A18" s="599" t="s">
        <v>30</v>
      </c>
      <c r="B18" s="599"/>
      <c r="C18" s="599"/>
      <c r="D18" s="599"/>
      <c r="E18" s="599"/>
      <c r="F18" s="599"/>
      <c r="G18" s="599"/>
      <c r="H18" s="599"/>
      <c r="I18" s="599"/>
      <c r="J18" s="599"/>
      <c r="K18" s="599"/>
      <c r="L18" s="599"/>
      <c r="M18" s="599"/>
      <c r="N18" s="599"/>
      <c r="O18" s="599"/>
      <c r="P18" s="599"/>
      <c r="Q18" s="599"/>
      <c r="R18" s="599"/>
    </row>
    <row r="19" spans="1:18" ht="14.1" customHeight="1" x14ac:dyDescent="0.25">
      <c r="A19" s="598" t="s">
        <v>645</v>
      </c>
      <c r="B19" s="598"/>
      <c r="C19" s="598"/>
      <c r="D19" s="598"/>
      <c r="E19" s="598"/>
      <c r="F19" s="598"/>
      <c r="G19" s="598"/>
      <c r="H19" s="598"/>
      <c r="I19" s="598"/>
      <c r="J19" s="598"/>
      <c r="K19" s="598"/>
      <c r="L19" s="598"/>
      <c r="M19" s="598"/>
      <c r="N19" s="598"/>
      <c r="O19" s="598"/>
      <c r="P19" s="598"/>
      <c r="Q19" s="598"/>
      <c r="R19" s="598"/>
    </row>
    <row r="20" spans="1:18" s="385" customFormat="1" ht="14.1" customHeight="1" x14ac:dyDescent="0.25">
      <c r="A20" s="599" t="s">
        <v>31</v>
      </c>
      <c r="B20" s="599"/>
      <c r="C20" s="599"/>
      <c r="D20" s="599"/>
      <c r="E20" s="599"/>
      <c r="F20" s="599"/>
      <c r="G20" s="599"/>
      <c r="H20" s="599"/>
      <c r="I20" s="600" t="s">
        <v>642</v>
      </c>
      <c r="J20" s="600"/>
      <c r="K20" s="566" t="s">
        <v>32</v>
      </c>
      <c r="L20" s="567"/>
      <c r="M20" s="567"/>
      <c r="N20" s="567"/>
      <c r="O20" s="567"/>
      <c r="P20" s="568"/>
      <c r="Q20" s="601"/>
      <c r="R20" s="601"/>
    </row>
    <row r="21" spans="1:18" s="385" customFormat="1" ht="18" customHeight="1" x14ac:dyDescent="0.25">
      <c r="A21" s="593" t="s">
        <v>33</v>
      </c>
      <c r="B21" s="594"/>
      <c r="C21" s="594"/>
      <c r="D21" s="594"/>
      <c r="E21" s="594"/>
      <c r="F21" s="594"/>
      <c r="G21" s="594"/>
      <c r="H21" s="594"/>
      <c r="I21" s="594"/>
      <c r="J21" s="594"/>
      <c r="K21" s="594"/>
      <c r="L21" s="594"/>
      <c r="M21" s="594"/>
      <c r="N21" s="594"/>
      <c r="O21" s="594"/>
      <c r="P21" s="594"/>
      <c r="Q21" s="594"/>
      <c r="R21" s="595"/>
    </row>
    <row r="22" spans="1:18" s="385" customFormat="1" ht="14.1" customHeight="1" x14ac:dyDescent="0.25">
      <c r="A22" s="559" t="s">
        <v>13</v>
      </c>
      <c r="B22" s="559"/>
      <c r="C22" s="588" t="s">
        <v>646</v>
      </c>
      <c r="D22" s="588"/>
      <c r="E22" s="588"/>
      <c r="F22" s="588"/>
      <c r="G22" s="588"/>
      <c r="H22" s="588"/>
      <c r="I22" s="607" t="s">
        <v>14</v>
      </c>
      <c r="J22" s="608"/>
      <c r="K22" s="609"/>
      <c r="L22" s="588" t="s">
        <v>647</v>
      </c>
      <c r="M22" s="588"/>
      <c r="N22" s="588"/>
      <c r="O22" s="588"/>
      <c r="P22" s="559" t="s">
        <v>15</v>
      </c>
      <c r="Q22" s="559"/>
      <c r="R22" s="388" t="s">
        <v>626</v>
      </c>
    </row>
    <row r="23" spans="1:18" s="385" customFormat="1" ht="16.5" x14ac:dyDescent="0.25">
      <c r="A23" s="587" t="s">
        <v>17</v>
      </c>
      <c r="B23" s="587"/>
      <c r="C23" s="559" t="s">
        <v>18</v>
      </c>
      <c r="D23" s="559"/>
      <c r="E23" s="589" t="s">
        <v>19</v>
      </c>
      <c r="F23" s="589"/>
      <c r="G23" s="588" t="s">
        <v>635</v>
      </c>
      <c r="H23" s="588"/>
      <c r="I23" s="589" t="s">
        <v>20</v>
      </c>
      <c r="J23" s="589"/>
      <c r="K23" s="589"/>
      <c r="L23" s="581" t="s">
        <v>636</v>
      </c>
      <c r="M23" s="582"/>
      <c r="N23" s="582"/>
      <c r="O23" s="582"/>
      <c r="P23" s="582"/>
      <c r="Q23" s="582"/>
      <c r="R23" s="583"/>
    </row>
    <row r="24" spans="1:18" s="385" customFormat="1" ht="16.5" x14ac:dyDescent="0.25">
      <c r="A24" s="587"/>
      <c r="B24" s="587"/>
      <c r="C24" s="604" t="s">
        <v>21</v>
      </c>
      <c r="D24" s="605"/>
      <c r="E24" s="559" t="s">
        <v>19</v>
      </c>
      <c r="F24" s="559"/>
      <c r="G24" s="560"/>
      <c r="H24" s="561"/>
      <c r="I24" s="589" t="s">
        <v>20</v>
      </c>
      <c r="J24" s="589"/>
      <c r="K24" s="589"/>
      <c r="L24" s="581" t="s">
        <v>637</v>
      </c>
      <c r="M24" s="582"/>
      <c r="N24" s="582"/>
      <c r="O24" s="582"/>
      <c r="P24" s="582"/>
      <c r="Q24" s="582"/>
      <c r="R24" s="583"/>
    </row>
    <row r="25" spans="1:18" s="385" customFormat="1" ht="14.1" customHeight="1" x14ac:dyDescent="0.25">
      <c r="A25" s="587"/>
      <c r="B25" s="587"/>
      <c r="C25" s="559" t="s">
        <v>22</v>
      </c>
      <c r="D25" s="559"/>
      <c r="E25" s="588" t="s">
        <v>648</v>
      </c>
      <c r="F25" s="588"/>
      <c r="G25" s="588"/>
      <c r="H25" s="588"/>
      <c r="I25" s="589" t="s">
        <v>23</v>
      </c>
      <c r="J25" s="589"/>
      <c r="K25" s="589"/>
      <c r="L25" s="563" t="s">
        <v>649</v>
      </c>
      <c r="M25" s="564"/>
      <c r="N25" s="564"/>
      <c r="O25" s="564"/>
      <c r="P25" s="564"/>
      <c r="Q25" s="564"/>
      <c r="R25" s="565"/>
    </row>
    <row r="26" spans="1:18" s="385" customFormat="1" ht="14.1" customHeight="1" x14ac:dyDescent="0.25">
      <c r="A26" s="593" t="s">
        <v>34</v>
      </c>
      <c r="B26" s="594"/>
      <c r="C26" s="594"/>
      <c r="D26" s="594"/>
      <c r="E26" s="594"/>
      <c r="F26" s="594"/>
      <c r="G26" s="594"/>
      <c r="H26" s="594"/>
      <c r="I26" s="594"/>
      <c r="J26" s="594"/>
      <c r="K26" s="594"/>
      <c r="L26" s="594"/>
      <c r="M26" s="594"/>
      <c r="N26" s="594"/>
      <c r="O26" s="594"/>
      <c r="P26" s="594"/>
      <c r="Q26" s="594"/>
      <c r="R26" s="595"/>
    </row>
    <row r="27" spans="1:18" s="385" customFormat="1" ht="14.1" customHeight="1" x14ac:dyDescent="0.25">
      <c r="A27" s="559" t="s">
        <v>13</v>
      </c>
      <c r="B27" s="559"/>
      <c r="C27" s="588" t="s">
        <v>650</v>
      </c>
      <c r="D27" s="588"/>
      <c r="E27" s="588"/>
      <c r="F27" s="588"/>
      <c r="G27" s="588"/>
      <c r="H27" s="588"/>
      <c r="I27" s="559" t="s">
        <v>14</v>
      </c>
      <c r="J27" s="559"/>
      <c r="K27" s="559"/>
      <c r="L27" s="588" t="s">
        <v>651</v>
      </c>
      <c r="M27" s="588"/>
      <c r="N27" s="588"/>
      <c r="O27" s="588"/>
      <c r="P27" s="559" t="s">
        <v>15</v>
      </c>
      <c r="Q27" s="559"/>
      <c r="R27" s="388" t="s">
        <v>471</v>
      </c>
    </row>
    <row r="28" spans="1:18" s="385" customFormat="1" ht="16.5" x14ac:dyDescent="0.25">
      <c r="A28" s="587" t="s">
        <v>35</v>
      </c>
      <c r="B28" s="587"/>
      <c r="C28" s="559" t="s">
        <v>18</v>
      </c>
      <c r="D28" s="559"/>
      <c r="E28" s="589" t="s">
        <v>19</v>
      </c>
      <c r="F28" s="589"/>
      <c r="G28" s="588" t="s">
        <v>635</v>
      </c>
      <c r="H28" s="588"/>
      <c r="I28" s="589" t="s">
        <v>20</v>
      </c>
      <c r="J28" s="589"/>
      <c r="K28" s="589"/>
      <c r="L28" s="581" t="s">
        <v>636</v>
      </c>
      <c r="M28" s="582"/>
      <c r="N28" s="582"/>
      <c r="O28" s="582"/>
      <c r="P28" s="582"/>
      <c r="Q28" s="582"/>
      <c r="R28" s="583"/>
    </row>
    <row r="29" spans="1:18" s="385" customFormat="1" ht="16.5" x14ac:dyDescent="0.25">
      <c r="A29" s="587"/>
      <c r="B29" s="587"/>
      <c r="C29" s="566" t="s">
        <v>21</v>
      </c>
      <c r="D29" s="567"/>
      <c r="E29" s="567"/>
      <c r="F29" s="567"/>
      <c r="G29" s="567"/>
      <c r="H29" s="568"/>
      <c r="I29" s="589" t="s">
        <v>20</v>
      </c>
      <c r="J29" s="589"/>
      <c r="K29" s="589"/>
      <c r="L29" s="581" t="s">
        <v>637</v>
      </c>
      <c r="M29" s="582"/>
      <c r="N29" s="582"/>
      <c r="O29" s="582"/>
      <c r="P29" s="582"/>
      <c r="Q29" s="582"/>
      <c r="R29" s="583"/>
    </row>
    <row r="30" spans="1:18" s="385" customFormat="1" ht="14.1" customHeight="1" x14ac:dyDescent="0.25">
      <c r="A30" s="587"/>
      <c r="B30" s="587"/>
      <c r="C30" s="559" t="s">
        <v>22</v>
      </c>
      <c r="D30" s="559"/>
      <c r="E30" s="588" t="s">
        <v>652</v>
      </c>
      <c r="F30" s="588"/>
      <c r="G30" s="588"/>
      <c r="H30" s="588"/>
      <c r="I30" s="589" t="s">
        <v>36</v>
      </c>
      <c r="J30" s="589"/>
      <c r="K30" s="589"/>
      <c r="L30" s="625" t="s">
        <v>653</v>
      </c>
      <c r="M30" s="582"/>
      <c r="N30" s="582"/>
      <c r="O30" s="582"/>
      <c r="P30" s="582"/>
      <c r="Q30" s="582"/>
      <c r="R30" s="583"/>
    </row>
    <row r="31" spans="1:18" s="385" customFormat="1" ht="18" customHeight="1" x14ac:dyDescent="0.25">
      <c r="A31" s="593" t="s">
        <v>37</v>
      </c>
      <c r="B31" s="594"/>
      <c r="C31" s="594"/>
      <c r="D31" s="594"/>
      <c r="E31" s="594"/>
      <c r="F31" s="594"/>
      <c r="G31" s="594"/>
      <c r="H31" s="594"/>
      <c r="I31" s="594"/>
      <c r="J31" s="594"/>
      <c r="K31" s="594"/>
      <c r="L31" s="594"/>
      <c r="M31" s="594"/>
      <c r="N31" s="594"/>
      <c r="O31" s="594"/>
      <c r="P31" s="594"/>
      <c r="Q31" s="594"/>
      <c r="R31" s="595"/>
    </row>
    <row r="32" spans="1:18" s="385" customFormat="1" ht="16.5" x14ac:dyDescent="0.25">
      <c r="A32" s="559" t="s">
        <v>13</v>
      </c>
      <c r="B32" s="559"/>
      <c r="C32" s="588" t="s">
        <v>654</v>
      </c>
      <c r="D32" s="588"/>
      <c r="E32" s="588"/>
      <c r="F32" s="588"/>
      <c r="G32" s="588"/>
      <c r="H32" s="588"/>
      <c r="I32" s="559" t="s">
        <v>14</v>
      </c>
      <c r="J32" s="559"/>
      <c r="K32" s="559"/>
      <c r="L32" s="588" t="s">
        <v>655</v>
      </c>
      <c r="M32" s="588"/>
      <c r="N32" s="588"/>
      <c r="O32" s="588"/>
      <c r="P32" s="559" t="s">
        <v>15</v>
      </c>
      <c r="Q32" s="559"/>
      <c r="R32" s="388" t="s">
        <v>626</v>
      </c>
    </row>
    <row r="33" spans="1:18" s="385" customFormat="1" ht="16.5" x14ac:dyDescent="0.25">
      <c r="A33" s="587" t="s">
        <v>35</v>
      </c>
      <c r="B33" s="587"/>
      <c r="C33" s="566" t="s">
        <v>21</v>
      </c>
      <c r="D33" s="567"/>
      <c r="E33" s="567"/>
      <c r="F33" s="567"/>
      <c r="G33" s="567"/>
      <c r="H33" s="568"/>
      <c r="I33" s="589" t="s">
        <v>20</v>
      </c>
      <c r="J33" s="589"/>
      <c r="K33" s="589"/>
      <c r="L33" s="581" t="s">
        <v>637</v>
      </c>
      <c r="M33" s="582"/>
      <c r="N33" s="582"/>
      <c r="O33" s="582"/>
      <c r="P33" s="582"/>
      <c r="Q33" s="582"/>
      <c r="R33" s="583"/>
    </row>
    <row r="34" spans="1:18" s="385" customFormat="1" ht="16.5" x14ac:dyDescent="0.25">
      <c r="A34" s="587"/>
      <c r="B34" s="587"/>
      <c r="C34" s="559" t="s">
        <v>36</v>
      </c>
      <c r="D34" s="559"/>
      <c r="E34" s="626" t="s">
        <v>656</v>
      </c>
      <c r="F34" s="627"/>
      <c r="G34" s="588"/>
      <c r="H34" s="588"/>
      <c r="I34" s="588"/>
      <c r="J34" s="588"/>
      <c r="K34" s="588"/>
      <c r="L34" s="588"/>
      <c r="M34" s="588"/>
      <c r="N34" s="588"/>
      <c r="O34" s="588"/>
      <c r="P34" s="588"/>
      <c r="Q34" s="588"/>
      <c r="R34" s="588"/>
    </row>
    <row r="36" spans="1:18" ht="15" x14ac:dyDescent="0.25">
      <c r="A36" s="606" t="s">
        <v>416</v>
      </c>
      <c r="B36" s="606"/>
      <c r="C36" s="606"/>
      <c r="D36" s="606"/>
    </row>
  </sheetData>
  <sheetProtection password="C587" sheet="1" objects="1" scenarios="1"/>
  <mergeCells count="114">
    <mergeCell ref="C29:H29"/>
    <mergeCell ref="C30:D30"/>
    <mergeCell ref="E30:H30"/>
    <mergeCell ref="L33:R33"/>
    <mergeCell ref="I27:K27"/>
    <mergeCell ref="L27:O27"/>
    <mergeCell ref="P27:Q27"/>
    <mergeCell ref="I29:K29"/>
    <mergeCell ref="L28:R28"/>
    <mergeCell ref="L29:R29"/>
    <mergeCell ref="L30:R30"/>
    <mergeCell ref="A31:R31"/>
    <mergeCell ref="A28:B30"/>
    <mergeCell ref="A33:B34"/>
    <mergeCell ref="C34:D34"/>
    <mergeCell ref="E34:R34"/>
    <mergeCell ref="A32:B32"/>
    <mergeCell ref="C32:H32"/>
    <mergeCell ref="I32:K32"/>
    <mergeCell ref="L32:O32"/>
    <mergeCell ref="P32:Q32"/>
    <mergeCell ref="I33:K33"/>
    <mergeCell ref="C33:H33"/>
    <mergeCell ref="A27:B27"/>
    <mergeCell ref="A16:F16"/>
    <mergeCell ref="G16:I16"/>
    <mergeCell ref="A17:F17"/>
    <mergeCell ref="G17:R17"/>
    <mergeCell ref="A18:R18"/>
    <mergeCell ref="A14:E14"/>
    <mergeCell ref="F14:O14"/>
    <mergeCell ref="K10:R10"/>
    <mergeCell ref="G10:H10"/>
    <mergeCell ref="I10:J10"/>
    <mergeCell ref="E11:F11"/>
    <mergeCell ref="A15:D15"/>
    <mergeCell ref="E15:F15"/>
    <mergeCell ref="G15:M15"/>
    <mergeCell ref="N15:R15"/>
    <mergeCell ref="P14:Q14"/>
    <mergeCell ref="J16:Q16"/>
    <mergeCell ref="G11:H11"/>
    <mergeCell ref="A36:D36"/>
    <mergeCell ref="A22:B22"/>
    <mergeCell ref="C22:H22"/>
    <mergeCell ref="I22:K22"/>
    <mergeCell ref="L22:O22"/>
    <mergeCell ref="P22:Q22"/>
    <mergeCell ref="C25:D25"/>
    <mergeCell ref="E25:H25"/>
    <mergeCell ref="A26:R26"/>
    <mergeCell ref="A23:B25"/>
    <mergeCell ref="C23:D23"/>
    <mergeCell ref="E23:F23"/>
    <mergeCell ref="G23:H23"/>
    <mergeCell ref="I23:K23"/>
    <mergeCell ref="I24:K24"/>
    <mergeCell ref="I25:K25"/>
    <mergeCell ref="L23:R23"/>
    <mergeCell ref="L24:R24"/>
    <mergeCell ref="L25:R25"/>
    <mergeCell ref="C28:D28"/>
    <mergeCell ref="E28:F28"/>
    <mergeCell ref="G28:H28"/>
    <mergeCell ref="I28:K28"/>
    <mergeCell ref="I30:K30"/>
    <mergeCell ref="C27:H27"/>
    <mergeCell ref="A1:R1"/>
    <mergeCell ref="A2:R2"/>
    <mergeCell ref="A3:F3"/>
    <mergeCell ref="G3:R3"/>
    <mergeCell ref="A4:F4"/>
    <mergeCell ref="A8:R8"/>
    <mergeCell ref="C9:E9"/>
    <mergeCell ref="F9:H9"/>
    <mergeCell ref="A19:R19"/>
    <mergeCell ref="A20:H20"/>
    <mergeCell ref="I20:J20"/>
    <mergeCell ref="K20:P20"/>
    <mergeCell ref="Q20:R20"/>
    <mergeCell ref="A21:R21"/>
    <mergeCell ref="C12:D12"/>
    <mergeCell ref="E12:H12"/>
    <mergeCell ref="I12:J12"/>
    <mergeCell ref="K12:R12"/>
    <mergeCell ref="I11:J11"/>
    <mergeCell ref="K11:R11"/>
    <mergeCell ref="A13:B13"/>
    <mergeCell ref="C13:H13"/>
    <mergeCell ref="C24:D24"/>
    <mergeCell ref="E24:F24"/>
    <mergeCell ref="G24:H24"/>
    <mergeCell ref="H4:L4"/>
    <mergeCell ref="P4:R4"/>
    <mergeCell ref="A5:F5"/>
    <mergeCell ref="G5:L5"/>
    <mergeCell ref="M5:O5"/>
    <mergeCell ref="M6:O6"/>
    <mergeCell ref="P5:R5"/>
    <mergeCell ref="P9:R9"/>
    <mergeCell ref="P6:R6"/>
    <mergeCell ref="G7:L7"/>
    <mergeCell ref="I9:L9"/>
    <mergeCell ref="A6:B7"/>
    <mergeCell ref="C6:F6"/>
    <mergeCell ref="G6:L6"/>
    <mergeCell ref="M7:O7"/>
    <mergeCell ref="P7:R7"/>
    <mergeCell ref="I13:L13"/>
    <mergeCell ref="M13:R13"/>
    <mergeCell ref="A10:B12"/>
    <mergeCell ref="C10:D10"/>
    <mergeCell ref="E10:F10"/>
    <mergeCell ref="A9:B9"/>
  </mergeCells>
  <phoneticPr fontId="18" type="noConversion"/>
  <conditionalFormatting sqref="G3:R3">
    <cfRule type="containsBlanks" dxfId="3434" priority="57">
      <formula>LEN(TRIM(G3))=0</formula>
    </cfRule>
  </conditionalFormatting>
  <conditionalFormatting sqref="H4:L4">
    <cfRule type="containsBlanks" dxfId="3433" priority="56">
      <formula>LEN(TRIM(H4))=0</formula>
    </cfRule>
  </conditionalFormatting>
  <conditionalFormatting sqref="P4:R4">
    <cfRule type="containsBlanks" dxfId="3432" priority="55">
      <formula>LEN(TRIM(P4))=0</formula>
    </cfRule>
  </conditionalFormatting>
  <conditionalFormatting sqref="G5:L5">
    <cfRule type="containsBlanks" dxfId="3431" priority="54">
      <formula>LEN(TRIM(G5))=0</formula>
    </cfRule>
  </conditionalFormatting>
  <conditionalFormatting sqref="P5">
    <cfRule type="containsBlanks" dxfId="3430" priority="53">
      <formula>LEN(TRIM(P5))=0</formula>
    </cfRule>
  </conditionalFormatting>
  <conditionalFormatting sqref="G6:L6">
    <cfRule type="containsBlanks" dxfId="3429" priority="52">
      <formula>LEN(TRIM(G6))=0</formula>
    </cfRule>
  </conditionalFormatting>
  <conditionalFormatting sqref="P6:R6">
    <cfRule type="containsBlanks" dxfId="3428" priority="51">
      <formula>LEN(TRIM(P6))=0</formula>
    </cfRule>
  </conditionalFormatting>
  <conditionalFormatting sqref="G7:L7">
    <cfRule type="containsBlanks" dxfId="3427" priority="50">
      <formula>LEN(TRIM(G7))=0</formula>
    </cfRule>
  </conditionalFormatting>
  <conditionalFormatting sqref="P7:R7">
    <cfRule type="containsBlanks" dxfId="3426" priority="49">
      <formula>LEN(TRIM(P7))=0</formula>
    </cfRule>
  </conditionalFormatting>
  <conditionalFormatting sqref="C9:E9">
    <cfRule type="containsBlanks" dxfId="3425" priority="48">
      <formula>LEN(TRIM(C9))=0</formula>
    </cfRule>
  </conditionalFormatting>
  <conditionalFormatting sqref="I9:L9">
    <cfRule type="containsBlanks" dxfId="3424" priority="47">
      <formula>LEN(TRIM(I9))=0</formula>
    </cfRule>
  </conditionalFormatting>
  <conditionalFormatting sqref="N9">
    <cfRule type="containsBlanks" dxfId="3423" priority="46">
      <formula>LEN(TRIM(N9))=0</formula>
    </cfRule>
  </conditionalFormatting>
  <conditionalFormatting sqref="K10:R12">
    <cfRule type="containsBlanks" dxfId="3422" priority="43">
      <formula>LEN(TRIM(K10))=0</formula>
    </cfRule>
  </conditionalFormatting>
  <conditionalFormatting sqref="G10:H10">
    <cfRule type="containsBlanks" dxfId="3421" priority="44">
      <formula>LEN(TRIM(G10))=0</formula>
    </cfRule>
  </conditionalFormatting>
  <conditionalFormatting sqref="E12:H12">
    <cfRule type="containsBlanks" dxfId="3420" priority="42">
      <formula>LEN(TRIM(E12))=0</formula>
    </cfRule>
  </conditionalFormatting>
  <conditionalFormatting sqref="C13:H13">
    <cfRule type="containsBlanks" dxfId="3419" priority="41">
      <formula>LEN(TRIM(C13))=0</formula>
    </cfRule>
  </conditionalFormatting>
  <conditionalFormatting sqref="M13:R13">
    <cfRule type="containsBlanks" dxfId="3418" priority="40">
      <formula>LEN(TRIM(M13))=0</formula>
    </cfRule>
  </conditionalFormatting>
  <conditionalFormatting sqref="F14:O14">
    <cfRule type="containsBlanks" dxfId="3417" priority="39">
      <formula>LEN(TRIM(F14))=0</formula>
    </cfRule>
  </conditionalFormatting>
  <conditionalFormatting sqref="N15:R15">
    <cfRule type="containsBlanks" dxfId="3416" priority="36">
      <formula>LEN(TRIM(N15))=0</formula>
    </cfRule>
  </conditionalFormatting>
  <conditionalFormatting sqref="E15:F15">
    <cfRule type="containsBlanks" dxfId="3415" priority="37">
      <formula>LEN(TRIM(E15))=0</formula>
    </cfRule>
  </conditionalFormatting>
  <conditionalFormatting sqref="G16:I16">
    <cfRule type="containsBlanks" dxfId="3414" priority="35">
      <formula>LEN(TRIM(G16))=0</formula>
    </cfRule>
  </conditionalFormatting>
  <conditionalFormatting sqref="A19:R19">
    <cfRule type="containsBlanks" dxfId="3413" priority="32">
      <formula>LEN(TRIM(A19))=0</formula>
    </cfRule>
  </conditionalFormatting>
  <conditionalFormatting sqref="G17:R17">
    <cfRule type="containsBlanks" dxfId="3412" priority="33">
      <formula>LEN(TRIM(G17))=0</formula>
    </cfRule>
  </conditionalFormatting>
  <conditionalFormatting sqref="Q20:R20">
    <cfRule type="containsBlanks" dxfId="3411" priority="31">
      <formula>LEN(TRIM(Q20))=0</formula>
    </cfRule>
  </conditionalFormatting>
  <conditionalFormatting sqref="C27:H27">
    <cfRule type="containsBlanks" dxfId="3410" priority="20">
      <formula>LEN(TRIM(C27))=0</formula>
    </cfRule>
  </conditionalFormatting>
  <conditionalFormatting sqref="L27:O27">
    <cfRule type="containsBlanks" dxfId="3409" priority="19">
      <formula>LEN(TRIM(L27))=0</formula>
    </cfRule>
  </conditionalFormatting>
  <conditionalFormatting sqref="R27">
    <cfRule type="containsBlanks" dxfId="3408" priority="18">
      <formula>LEN(TRIM(R27))=0</formula>
    </cfRule>
  </conditionalFormatting>
  <conditionalFormatting sqref="G28:H28">
    <cfRule type="containsBlanks" dxfId="3407" priority="17">
      <formula>LEN(TRIM(G28))=0</formula>
    </cfRule>
  </conditionalFormatting>
  <conditionalFormatting sqref="L28:R28">
    <cfRule type="containsBlanks" dxfId="3406" priority="16">
      <formula>LEN(TRIM(L28))=0</formula>
    </cfRule>
  </conditionalFormatting>
  <conditionalFormatting sqref="L29:R29">
    <cfRule type="containsBlanks" dxfId="3405" priority="15">
      <formula>LEN(TRIM(L29))=0</formula>
    </cfRule>
  </conditionalFormatting>
  <conditionalFormatting sqref="E30:H30">
    <cfRule type="containsBlanks" dxfId="3404" priority="14">
      <formula>LEN(TRIM(E30))=0</formula>
    </cfRule>
  </conditionalFormatting>
  <conditionalFormatting sqref="L30:R30">
    <cfRule type="containsBlanks" dxfId="3403" priority="13">
      <formula>LEN(TRIM(L30))=0</formula>
    </cfRule>
  </conditionalFormatting>
  <conditionalFormatting sqref="C32:H32">
    <cfRule type="containsBlanks" dxfId="3402" priority="12">
      <formula>LEN(TRIM(C32))=0</formula>
    </cfRule>
  </conditionalFormatting>
  <conditionalFormatting sqref="L32:O32">
    <cfRule type="containsBlanks" dxfId="3401" priority="11">
      <formula>LEN(TRIM(L32))=0</formula>
    </cfRule>
  </conditionalFormatting>
  <conditionalFormatting sqref="R32">
    <cfRule type="containsBlanks" dxfId="3400" priority="10">
      <formula>LEN(TRIM(R32))=0</formula>
    </cfRule>
  </conditionalFormatting>
  <conditionalFormatting sqref="E34:R34">
    <cfRule type="containsBlanks" dxfId="3399" priority="9">
      <formula>LEN(TRIM(E34))=0</formula>
    </cfRule>
  </conditionalFormatting>
  <conditionalFormatting sqref="I20:J20">
    <cfRule type="containsBlanks" dxfId="3398" priority="6">
      <formula>LEN(TRIM(I20))=0</formula>
    </cfRule>
  </conditionalFormatting>
  <conditionalFormatting sqref="L33:R33">
    <cfRule type="containsBlanks" dxfId="3397" priority="7">
      <formula>LEN(TRIM(L33))=0</formula>
    </cfRule>
  </conditionalFormatting>
  <conditionalFormatting sqref="P9:R9">
    <cfRule type="containsBlanks" dxfId="3396" priority="4">
      <formula>LEN(TRIM(P9))=0</formula>
    </cfRule>
  </conditionalFormatting>
  <conditionalFormatting sqref="R14">
    <cfRule type="containsBlanks" dxfId="3395" priority="3">
      <formula>LEN(TRIM(R14))=0</formula>
    </cfRule>
  </conditionalFormatting>
  <conditionalFormatting sqref="R16">
    <cfRule type="containsBlanks" dxfId="3394" priority="2">
      <formula>LEN(TRIM(R16))=0</formula>
    </cfRule>
  </conditionalFormatting>
  <conditionalFormatting sqref="G11:H11">
    <cfRule type="containsBlanks" dxfId="3393" priority="1">
      <formula>LEN(TRIM(G11))=0</formula>
    </cfRule>
  </conditionalFormatting>
  <dataValidations count="10">
    <dataValidation type="list" allowBlank="1" showInputMessage="1" showErrorMessage="1" prompt="Please select one type of support from the drop down menu" sqref="G17:R17">
      <formula1>"None, Capacity building, LGSETA financial notification, Strategic engagement with Senior Management, Other (specify below)"</formula1>
    </dataValidation>
    <dataValidation type="textLength" operator="equal" allowBlank="1" showInputMessage="1" showErrorMessage="1" error="The SDL number must be 9 digits long. Re-enter the correct SDL number." sqref="H4:L4">
      <formula1>9</formula1>
    </dataValidation>
    <dataValidation type="list" allowBlank="1" showInputMessage="1" showErrorMessage="1" sqref="M13:R13">
      <formula1>"SDF Function Assigned (Dual function), Appointed as SDF, Contracted SDF"</formula1>
    </dataValidation>
    <dataValidation type="list" allowBlank="1" showInputMessage="1" showErrorMessage="1" prompt="Please select one option from the drop down menu" sqref="I20:J20">
      <formula1>"Yes, No"</formula1>
    </dataValidation>
    <dataValidation type="list" allowBlank="1" showInputMessage="1" showErrorMessage="1" prompt="Please select one option from the drop down menu" sqref="R32">
      <formula1>"Ms, Mrs, Mr, Adv, Dr, Prof, Rev"</formula1>
    </dataValidation>
    <dataValidation type="list" allowBlank="1" showInputMessage="1" showErrorMessage="1" prompt="Please select one option from the drop down menu_x000d__x000d_" sqref="E15:F15">
      <formula1>"Yes, No"</formula1>
    </dataValidation>
    <dataValidation type="list" allowBlank="1" showInputMessage="1" showErrorMessage="1" prompt="Please select one option from the drop down menu_x000d_" sqref="N15:R15">
      <formula1>"None, Certificate, Higher Certificate, Diploma, Degree"</formula1>
    </dataValidation>
    <dataValidation type="list" allowBlank="1" showInputMessage="1" showErrorMessage="1" prompt="Please select one Province from the drop down menu" sqref="G7:L7">
      <formula1>"Eastern Cape, Free State, Gauteng, Kwa-Zulu Natal, Limpopo, Mpumalanga, Northern Cape, North West, Western Cape"</formula1>
    </dataValidation>
    <dataValidation type="list" allowBlank="1" showInputMessage="1" showErrorMessage="1" prompt="Please select one option from the drop down menu_x000d_" sqref="R27">
      <formula1>"Ms, Mrs, Mr, Adv, Dr, Prof, Rev"</formula1>
    </dataValidation>
    <dataValidation type="list" allowBlank="1" showInputMessage="1" showErrorMessage="1" prompt="Please select one option from the drop down menu_x000d_" sqref="R22">
      <formula1>"Ms, Mrs, Mr, Adv, Dr, Prof, Rev"</formula1>
    </dataValidation>
  </dataValidations>
  <hyperlinks>
    <hyperlink ref="A36" location="'Contents Page'!A1" display="BACK TO TABLE OF CONTENTS"/>
  </hyperlinks>
  <pageMargins left="0.75000000000000011" right="0.75000000000000011" top="0.39370078740157483" bottom="0.39370078740157483" header="0.5" footer="0.5"/>
  <pageSetup paperSize="9" scale="95" orientation="landscape" horizontalDpi="4294967292" verticalDpi="4294967292"/>
  <extLst>
    <ext xmlns:x14="http://schemas.microsoft.com/office/spreadsheetml/2009/9/main" uri="{CCE6A557-97BC-4b89-ADB6-D9C93CAAB3DF}">
      <x14:dataValidations xmlns:xm="http://schemas.microsoft.com/office/excel/2006/main" count="6">
        <x14:dataValidation type="list" allowBlank="1" showInputMessage="1" showErrorMessage="1" prompt="Select one Municipal Type">
          <x14:formula1>
            <xm:f>Sheet1!$A$13:$A$15</xm:f>
          </x14:formula1>
          <xm:sqref>G5:L5</xm:sqref>
        </x14:dataValidation>
        <x14:dataValidation type="list" allowBlank="1" showInputMessage="1" showErrorMessage="1" prompt="District Municipality SIC Code = 91203_x000d_Local Municipality SIC Code = 91202_x000d_Metropolitan SIC Code= 91201">
          <x14:formula1>
            <xm:f>Sheet1!$A$17:$A$19</xm:f>
          </x14:formula1>
          <xm:sqref>P5</xm:sqref>
        </x14:dataValidation>
        <x14:dataValidation type="list" allowBlank="1" showInputMessage="1" showErrorMessage="1" prompt="Please select one option from the drop down menu">
          <x14:formula1>
            <xm:f>Sheet1!$A$25:$A$31</xm:f>
          </x14:formula1>
          <xm:sqref>N9</xm:sqref>
        </x14:dataValidation>
        <x14:dataValidation type="list" allowBlank="1" showInputMessage="1" showErrorMessage="1" prompt="Please select one choice from the drop down menu">
          <x14:formula1>
            <xm:f>Sheet1!$B$12:$B$21</xm:f>
          </x14:formula1>
          <xm:sqref>R14</xm:sqref>
        </x14:dataValidation>
        <x14:dataValidation type="list" allowBlank="1" showInputMessage="1" showErrorMessage="1" prompt="Please select one option from the drop down menu">
          <x14:formula1>
            <xm:f>Sheet1!$A$42:$A$52</xm:f>
          </x14:formula1>
          <xm:sqref>G16:I16</xm:sqref>
        </x14:dataValidation>
        <x14:dataValidation type="list" allowBlank="1" showInputMessage="1" showErrorMessage="1" prompt="Please select one option from the drop down menu_x000d__x000d_">
          <x14:formula1>
            <xm:f>Sheet1!$B$42:$B$51</xm:f>
          </x14:formula1>
          <xm:sqref>R16</xm:sqref>
        </x14:dataValidation>
      </x14:dataValidations>
    </ext>
    <ext xmlns:mx="http://schemas.microsoft.com/office/mac/excel/2008/main" uri="{64002731-A6B0-56B0-2670-7721B7C09600}">
      <mx:PLV Mode="0" OnePage="0" WScale="10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1"/>
  <sheetViews>
    <sheetView workbookViewId="0">
      <selection activeCell="V86" sqref="V86"/>
    </sheetView>
  </sheetViews>
  <sheetFormatPr defaultColWidth="10.875" defaultRowHeight="13.5" x14ac:dyDescent="0.25"/>
  <cols>
    <col min="1" max="1" width="27.625" style="98" customWidth="1"/>
    <col min="2" max="9" width="5" style="98" customWidth="1"/>
    <col min="10" max="10" width="5.375" style="98" customWidth="1"/>
    <col min="11" max="14" width="5.875" style="98" customWidth="1"/>
    <col min="15" max="15" width="4.375" style="98" customWidth="1"/>
    <col min="16" max="17" width="4.5" style="98" customWidth="1"/>
    <col min="18" max="18" width="4.625" style="98" customWidth="1"/>
    <col min="19" max="19" width="5" style="98" customWidth="1"/>
    <col min="20" max="16384" width="10.875" style="98"/>
  </cols>
  <sheetData>
    <row r="1" spans="1:19" x14ac:dyDescent="0.25">
      <c r="A1" s="1115" t="s">
        <v>543</v>
      </c>
      <c r="B1" s="1116"/>
      <c r="C1" s="1116"/>
      <c r="D1" s="1116"/>
      <c r="E1" s="1116"/>
      <c r="F1" s="1116"/>
      <c r="G1" s="1116"/>
      <c r="H1" s="1116"/>
      <c r="I1" s="1116"/>
      <c r="J1" s="1116"/>
      <c r="K1" s="1116"/>
      <c r="L1" s="1116"/>
      <c r="M1" s="1116"/>
      <c r="N1" s="1116"/>
      <c r="O1" s="1116"/>
      <c r="P1" s="1116"/>
      <c r="Q1" s="1116"/>
      <c r="R1" s="1116"/>
      <c r="S1" s="1116"/>
    </row>
    <row r="2" spans="1:19" x14ac:dyDescent="0.25">
      <c r="A2" s="533" t="s">
        <v>331</v>
      </c>
    </row>
    <row r="3" spans="1:19" ht="15" customHeight="1" x14ac:dyDescent="0.25">
      <c r="A3" s="1111" t="s">
        <v>54</v>
      </c>
      <c r="B3" s="1107" t="s">
        <v>55</v>
      </c>
      <c r="C3" s="1107"/>
      <c r="D3" s="1107"/>
      <c r="E3" s="1108"/>
      <c r="F3" s="1106" t="s">
        <v>56</v>
      </c>
      <c r="G3" s="1107"/>
      <c r="H3" s="1107"/>
      <c r="I3" s="1108"/>
      <c r="J3" s="1112" t="s">
        <v>57</v>
      </c>
      <c r="K3" s="1106" t="s">
        <v>59</v>
      </c>
      <c r="L3" s="1107"/>
      <c r="M3" s="1114"/>
      <c r="N3" s="1104" t="s">
        <v>332</v>
      </c>
      <c r="O3" s="1106" t="s">
        <v>58</v>
      </c>
      <c r="P3" s="1107"/>
      <c r="Q3" s="1107"/>
      <c r="R3" s="1108"/>
      <c r="S3" s="1109" t="s">
        <v>452</v>
      </c>
    </row>
    <row r="4" spans="1:19" ht="27" x14ac:dyDescent="0.25">
      <c r="A4" s="1112"/>
      <c r="B4" s="377" t="s">
        <v>60</v>
      </c>
      <c r="C4" s="377" t="s">
        <v>61</v>
      </c>
      <c r="D4" s="377" t="s">
        <v>62</v>
      </c>
      <c r="E4" s="377" t="s">
        <v>63</v>
      </c>
      <c r="F4" s="377" t="s">
        <v>60</v>
      </c>
      <c r="G4" s="377" t="s">
        <v>61</v>
      </c>
      <c r="H4" s="377" t="s">
        <v>62</v>
      </c>
      <c r="I4" s="377" t="s">
        <v>63</v>
      </c>
      <c r="J4" s="1113"/>
      <c r="K4" s="413" t="s">
        <v>500</v>
      </c>
      <c r="L4" s="377" t="s">
        <v>505</v>
      </c>
      <c r="M4" s="377" t="s">
        <v>64</v>
      </c>
      <c r="N4" s="1105"/>
      <c r="O4" s="377" t="s">
        <v>60</v>
      </c>
      <c r="P4" s="377" t="s">
        <v>61</v>
      </c>
      <c r="Q4" s="377" t="s">
        <v>62</v>
      </c>
      <c r="R4" s="377" t="s">
        <v>63</v>
      </c>
      <c r="S4" s="1110"/>
    </row>
    <row r="5" spans="1:19" x14ac:dyDescent="0.25">
      <c r="A5" s="378" t="s">
        <v>66</v>
      </c>
      <c r="B5" s="379">
        <f>'Section B1_Employee Summary'!E20</f>
        <v>1</v>
      </c>
      <c r="C5" s="379">
        <f>'Section B1_Employee Summary'!F20</f>
        <v>2</v>
      </c>
      <c r="D5" s="379">
        <f>'Section B1_Employee Summary'!G20</f>
        <v>0</v>
      </c>
      <c r="E5" s="379">
        <f>'Section B1_Employee Summary'!H20</f>
        <v>1</v>
      </c>
      <c r="F5" s="379">
        <f>'Section B1_Employee Summary'!I20</f>
        <v>2</v>
      </c>
      <c r="G5" s="379">
        <f>'Section B1_Employee Summary'!J20</f>
        <v>2</v>
      </c>
      <c r="H5" s="379">
        <f>'Section B1_Employee Summary'!K20</f>
        <v>0</v>
      </c>
      <c r="I5" s="379">
        <f>'Section B1_Employee Summary'!L20</f>
        <v>0</v>
      </c>
      <c r="J5" s="379">
        <f>'Section B1_Employee Summary'!M20</f>
        <v>8</v>
      </c>
      <c r="K5" s="379">
        <f>'Section B1_Employee Summary'!N20</f>
        <v>2</v>
      </c>
      <c r="L5" s="379">
        <f>'Section B1_Employee Summary'!O20</f>
        <v>5</v>
      </c>
      <c r="M5" s="379">
        <f>'Section B1_Employee Summary'!P20</f>
        <v>1</v>
      </c>
      <c r="N5" s="379">
        <f>'Section B1_Employee Summary'!Q20</f>
        <v>8</v>
      </c>
      <c r="O5" s="379">
        <f>'Section B1_Employee Summary'!R20</f>
        <v>0</v>
      </c>
      <c r="P5" s="379">
        <f>'Section B1_Employee Summary'!S20</f>
        <v>0</v>
      </c>
      <c r="Q5" s="379">
        <f>'Section B1_Employee Summary'!T20</f>
        <v>0</v>
      </c>
      <c r="R5" s="379">
        <f>'Section B1_Employee Summary'!U20</f>
        <v>0</v>
      </c>
      <c r="S5" s="379">
        <f>'Section B1_Employee Summary'!V20</f>
        <v>0</v>
      </c>
    </row>
    <row r="6" spans="1:19" x14ac:dyDescent="0.25">
      <c r="A6" s="378" t="s">
        <v>68</v>
      </c>
      <c r="B6" s="378">
        <f>'Section B1_Employee Summary'!E69</f>
        <v>1</v>
      </c>
      <c r="C6" s="378">
        <f>'Section B1_Employee Summary'!F69</f>
        <v>0</v>
      </c>
      <c r="D6" s="378">
        <f>'Section B1_Employee Summary'!G69</f>
        <v>0</v>
      </c>
      <c r="E6" s="378">
        <f>'Section B1_Employee Summary'!H69</f>
        <v>0</v>
      </c>
      <c r="F6" s="378">
        <f>'Section B1_Employee Summary'!I69</f>
        <v>3</v>
      </c>
      <c r="G6" s="378">
        <f>'Section B1_Employee Summary'!J69</f>
        <v>2</v>
      </c>
      <c r="H6" s="378">
        <f>'Section B1_Employee Summary'!K69</f>
        <v>0</v>
      </c>
      <c r="I6" s="378">
        <f>'Section B1_Employee Summary'!L69</f>
        <v>0</v>
      </c>
      <c r="J6" s="378">
        <f>'Section B1_Employee Summary'!M69</f>
        <v>6</v>
      </c>
      <c r="K6" s="379">
        <f>'Section B1_Employee Summary'!N69</f>
        <v>2</v>
      </c>
      <c r="L6" s="379">
        <f>'Section B1_Employee Summary'!O69</f>
        <v>4</v>
      </c>
      <c r="M6" s="379">
        <f>'Section B1_Employee Summary'!P69</f>
        <v>0</v>
      </c>
      <c r="N6" s="379">
        <f>'Section B1_Employee Summary'!Q69</f>
        <v>6</v>
      </c>
      <c r="O6" s="378">
        <f>'Section B1_Employee Summary'!R69</f>
        <v>0</v>
      </c>
      <c r="P6" s="378">
        <f>'Section B1_Employee Summary'!S69</f>
        <v>0</v>
      </c>
      <c r="Q6" s="378">
        <f>'Section B1_Employee Summary'!T69</f>
        <v>0</v>
      </c>
      <c r="R6" s="378">
        <f>'Section B1_Employee Summary'!U69</f>
        <v>0</v>
      </c>
      <c r="S6" s="378">
        <f>'Section B1_Employee Summary'!V69</f>
        <v>0</v>
      </c>
    </row>
    <row r="7" spans="1:19" x14ac:dyDescent="0.25">
      <c r="A7" s="378" t="s">
        <v>77</v>
      </c>
      <c r="B7" s="379">
        <f>'Section B1_Employee Summary'!E124</f>
        <v>1</v>
      </c>
      <c r="C7" s="379">
        <f>'Section B1_Employee Summary'!F124</f>
        <v>2</v>
      </c>
      <c r="D7" s="379">
        <f>'Section B1_Employee Summary'!G124</f>
        <v>0</v>
      </c>
      <c r="E7" s="379">
        <f>'Section B1_Employee Summary'!H124</f>
        <v>0</v>
      </c>
      <c r="F7" s="379">
        <f>'Section B1_Employee Summary'!I124</f>
        <v>0</v>
      </c>
      <c r="G7" s="379">
        <f>'Section B1_Employee Summary'!J124</f>
        <v>0</v>
      </c>
      <c r="H7" s="379">
        <f>'Section B1_Employee Summary'!K124</f>
        <v>0</v>
      </c>
      <c r="I7" s="379">
        <f>'Section B1_Employee Summary'!L124</f>
        <v>0</v>
      </c>
      <c r="J7" s="379">
        <f>'Section B1_Employee Summary'!M124</f>
        <v>3</v>
      </c>
      <c r="K7" s="379">
        <f>'Section B1_Employee Summary'!N124</f>
        <v>0</v>
      </c>
      <c r="L7" s="379">
        <f>'Section B1_Employee Summary'!O124</f>
        <v>3</v>
      </c>
      <c r="M7" s="379">
        <f>'Section B1_Employee Summary'!P124</f>
        <v>0</v>
      </c>
      <c r="N7" s="379">
        <f>'Section B1_Employee Summary'!Q124</f>
        <v>3</v>
      </c>
      <c r="O7" s="379">
        <f>'Section B1_Employee Summary'!R124</f>
        <v>0</v>
      </c>
      <c r="P7" s="379">
        <f>'Section B1_Employee Summary'!S124</f>
        <v>0</v>
      </c>
      <c r="Q7" s="379">
        <f>'Section B1_Employee Summary'!T124</f>
        <v>0</v>
      </c>
      <c r="R7" s="379">
        <f>'Section B1_Employee Summary'!U124</f>
        <v>0</v>
      </c>
      <c r="S7" s="379">
        <f>'Section B1_Employee Summary'!V124</f>
        <v>0</v>
      </c>
    </row>
    <row r="8" spans="1:19" x14ac:dyDescent="0.25">
      <c r="A8" s="378" t="s">
        <v>91</v>
      </c>
      <c r="B8" s="379">
        <f>'Section B1_Employee Summary'!E155</f>
        <v>0</v>
      </c>
      <c r="C8" s="379">
        <f>'Section B1_Employee Summary'!F155</f>
        <v>0</v>
      </c>
      <c r="D8" s="379">
        <f>'Section B1_Employee Summary'!G155</f>
        <v>0</v>
      </c>
      <c r="E8" s="379">
        <f>'Section B1_Employee Summary'!H155</f>
        <v>0</v>
      </c>
      <c r="F8" s="379">
        <f>'Section B1_Employee Summary'!I155</f>
        <v>1</v>
      </c>
      <c r="G8" s="379">
        <f>'Section B1_Employee Summary'!J155</f>
        <v>4</v>
      </c>
      <c r="H8" s="379">
        <f>'Section B1_Employee Summary'!K155</f>
        <v>0</v>
      </c>
      <c r="I8" s="379">
        <f>'Section B1_Employee Summary'!L155</f>
        <v>1</v>
      </c>
      <c r="J8" s="379">
        <f>'Section B1_Employee Summary'!M155</f>
        <v>6</v>
      </c>
      <c r="K8" s="379">
        <f>'Section B1_Employee Summary'!N155</f>
        <v>3</v>
      </c>
      <c r="L8" s="379">
        <f>'Section B1_Employee Summary'!O155</f>
        <v>2</v>
      </c>
      <c r="M8" s="379">
        <f>'Section B1_Employee Summary'!P155</f>
        <v>1</v>
      </c>
      <c r="N8" s="379">
        <f>'Section B1_Employee Summary'!Q155</f>
        <v>6</v>
      </c>
      <c r="O8" s="379">
        <f>'Section B1_Employee Summary'!R155</f>
        <v>0</v>
      </c>
      <c r="P8" s="379">
        <f>'Section B1_Employee Summary'!S155</f>
        <v>0</v>
      </c>
      <c r="Q8" s="379">
        <f>'Section B1_Employee Summary'!T155</f>
        <v>0</v>
      </c>
      <c r="R8" s="379">
        <f>'Section B1_Employee Summary'!U155</f>
        <v>0</v>
      </c>
      <c r="S8" s="379">
        <f>'Section B1_Employee Summary'!V155</f>
        <v>0</v>
      </c>
    </row>
    <row r="9" spans="1:19" ht="27" x14ac:dyDescent="0.25">
      <c r="A9" s="381" t="s">
        <v>99</v>
      </c>
      <c r="B9" s="379">
        <f>'Section B1_Employee Summary'!E161</f>
        <v>0</v>
      </c>
      <c r="C9" s="379">
        <f>'Section B1_Employee Summary'!F161</f>
        <v>0</v>
      </c>
      <c r="D9" s="379">
        <f>'Section B1_Employee Summary'!G161</f>
        <v>0</v>
      </c>
      <c r="E9" s="379">
        <f>'Section B1_Employee Summary'!H161</f>
        <v>0</v>
      </c>
      <c r="F9" s="379">
        <f>'Section B1_Employee Summary'!I161</f>
        <v>0</v>
      </c>
      <c r="G9" s="379">
        <f>'Section B1_Employee Summary'!J161</f>
        <v>0</v>
      </c>
      <c r="H9" s="379">
        <f>'Section B1_Employee Summary'!K161</f>
        <v>0</v>
      </c>
      <c r="I9" s="379">
        <f>'Section B1_Employee Summary'!L161</f>
        <v>0</v>
      </c>
      <c r="J9" s="379">
        <f>'Section B1_Employee Summary'!M161</f>
        <v>0</v>
      </c>
      <c r="K9" s="379">
        <f>'Section B1_Employee Summary'!N161</f>
        <v>0</v>
      </c>
      <c r="L9" s="379">
        <f>'Section B1_Employee Summary'!O161</f>
        <v>0</v>
      </c>
      <c r="M9" s="379">
        <f>'Section B1_Employee Summary'!P161</f>
        <v>0</v>
      </c>
      <c r="N9" s="379">
        <f>'Section B1_Employee Summary'!Q161</f>
        <v>0</v>
      </c>
      <c r="O9" s="379">
        <f>'Section B1_Employee Summary'!R161</f>
        <v>0</v>
      </c>
      <c r="P9" s="379">
        <f>'Section B1_Employee Summary'!S161</f>
        <v>0</v>
      </c>
      <c r="Q9" s="379">
        <f>'Section B1_Employee Summary'!T161</f>
        <v>0</v>
      </c>
      <c r="R9" s="379">
        <f>'Section B1_Employee Summary'!U161</f>
        <v>0</v>
      </c>
      <c r="S9" s="379">
        <f>'Section B1_Employee Summary'!V161</f>
        <v>0</v>
      </c>
    </row>
    <row r="10" spans="1:19" x14ac:dyDescent="0.25">
      <c r="A10" s="378" t="s">
        <v>107</v>
      </c>
      <c r="B10" s="379">
        <f>'Section B1_Employee Summary'!E192</f>
        <v>5</v>
      </c>
      <c r="C10" s="379">
        <f>'Section B1_Employee Summary'!F192</f>
        <v>12</v>
      </c>
      <c r="D10" s="379">
        <f>'Section B1_Employee Summary'!G192</f>
        <v>0</v>
      </c>
      <c r="E10" s="379">
        <f>'Section B1_Employee Summary'!H192</f>
        <v>0</v>
      </c>
      <c r="F10" s="379">
        <f>'Section B1_Employee Summary'!I192</f>
        <v>2</v>
      </c>
      <c r="G10" s="379">
        <f>'Section B1_Employee Summary'!J192</f>
        <v>7</v>
      </c>
      <c r="H10" s="379">
        <f>'Section B1_Employee Summary'!K192</f>
        <v>0</v>
      </c>
      <c r="I10" s="379">
        <f>'Section B1_Employee Summary'!L192</f>
        <v>1</v>
      </c>
      <c r="J10" s="379">
        <f>'Section B1_Employee Summary'!M192</f>
        <v>27</v>
      </c>
      <c r="K10" s="379">
        <f>'Section B1_Employee Summary'!N192</f>
        <v>16</v>
      </c>
      <c r="L10" s="379">
        <f>'Section B1_Employee Summary'!O192</f>
        <v>11</v>
      </c>
      <c r="M10" s="379">
        <f>'Section B1_Employee Summary'!P192</f>
        <v>0</v>
      </c>
      <c r="N10" s="379">
        <f>'Section B1_Employee Summary'!Q192</f>
        <v>27</v>
      </c>
      <c r="O10" s="379">
        <f>'Section B1_Employee Summary'!R192</f>
        <v>0</v>
      </c>
      <c r="P10" s="379">
        <f>'Section B1_Employee Summary'!S192</f>
        <v>0</v>
      </c>
      <c r="Q10" s="379">
        <f>'Section B1_Employee Summary'!T192</f>
        <v>0</v>
      </c>
      <c r="R10" s="379">
        <f>'Section B1_Employee Summary'!U192</f>
        <v>0</v>
      </c>
      <c r="S10" s="379">
        <f>'Section B1_Employee Summary'!V192</f>
        <v>0</v>
      </c>
    </row>
    <row r="11" spans="1:19" x14ac:dyDescent="0.25">
      <c r="A11" s="378" t="s">
        <v>240</v>
      </c>
      <c r="B11" s="379">
        <f>'Section B1_Employee Summary'!E206</f>
        <v>1</v>
      </c>
      <c r="C11" s="379">
        <f>'Section B1_Employee Summary'!F206</f>
        <v>3</v>
      </c>
      <c r="D11" s="379">
        <f>'Section B1_Employee Summary'!G206</f>
        <v>0</v>
      </c>
      <c r="E11" s="379">
        <f>'Section B1_Employee Summary'!H206</f>
        <v>1</v>
      </c>
      <c r="F11" s="379">
        <f>'Section B1_Employee Summary'!I206</f>
        <v>2</v>
      </c>
      <c r="G11" s="379">
        <f>'Section B1_Employee Summary'!J206</f>
        <v>9</v>
      </c>
      <c r="H11" s="379">
        <f>'Section B1_Employee Summary'!K206</f>
        <v>0</v>
      </c>
      <c r="I11" s="379">
        <f>'Section B1_Employee Summary'!L206</f>
        <v>0</v>
      </c>
      <c r="J11" s="379">
        <f>'Section B1_Employee Summary'!M206</f>
        <v>16</v>
      </c>
      <c r="K11" s="379">
        <f>'Section B1_Employee Summary'!N206</f>
        <v>5</v>
      </c>
      <c r="L11" s="379">
        <f>'Section B1_Employee Summary'!O206</f>
        <v>11</v>
      </c>
      <c r="M11" s="379">
        <f>'Section B1_Employee Summary'!P206</f>
        <v>0</v>
      </c>
      <c r="N11" s="379">
        <f>'Section B1_Employee Summary'!Q206</f>
        <v>16</v>
      </c>
      <c r="O11" s="379">
        <f>'Section B1_Employee Summary'!R206</f>
        <v>0</v>
      </c>
      <c r="P11" s="379">
        <f>'Section B1_Employee Summary'!S206</f>
        <v>0</v>
      </c>
      <c r="Q11" s="379">
        <f>'Section B1_Employee Summary'!T206</f>
        <v>0</v>
      </c>
      <c r="R11" s="379">
        <f>'Section B1_Employee Summary'!U206</f>
        <v>0</v>
      </c>
      <c r="S11" s="379">
        <f>'Section B1_Employee Summary'!V206</f>
        <v>0</v>
      </c>
    </row>
    <row r="12" spans="1:19" x14ac:dyDescent="0.25">
      <c r="A12" s="378" t="s">
        <v>116</v>
      </c>
      <c r="B12" s="379">
        <f>'Section B1_Employee Summary'!E217</f>
        <v>0</v>
      </c>
      <c r="C12" s="379">
        <f>'Section B1_Employee Summary'!F217</f>
        <v>0</v>
      </c>
      <c r="D12" s="379">
        <f>'Section B1_Employee Summary'!G217</f>
        <v>0</v>
      </c>
      <c r="E12" s="379">
        <f>'Section B1_Employee Summary'!H217</f>
        <v>0</v>
      </c>
      <c r="F12" s="379">
        <f>'Section B1_Employee Summary'!I217</f>
        <v>3</v>
      </c>
      <c r="G12" s="379">
        <f>'Section B1_Employee Summary'!J217</f>
        <v>4</v>
      </c>
      <c r="H12" s="379">
        <f>'Section B1_Employee Summary'!K217</f>
        <v>0</v>
      </c>
      <c r="I12" s="379">
        <f>'Section B1_Employee Summary'!L217</f>
        <v>0</v>
      </c>
      <c r="J12" s="379">
        <f>'Section B1_Employee Summary'!M217</f>
        <v>7</v>
      </c>
      <c r="K12" s="379">
        <f>'Section B1_Employee Summary'!N217</f>
        <v>0</v>
      </c>
      <c r="L12" s="379">
        <f>'Section B1_Employee Summary'!O217</f>
        <v>5</v>
      </c>
      <c r="M12" s="379">
        <f>'Section B1_Employee Summary'!P217</f>
        <v>2</v>
      </c>
      <c r="N12" s="379">
        <f>'Section B1_Employee Summary'!Q217</f>
        <v>7</v>
      </c>
      <c r="O12" s="379">
        <f>'Section B1_Employee Summary'!R217</f>
        <v>0</v>
      </c>
      <c r="P12" s="379">
        <f>'Section B1_Employee Summary'!S217</f>
        <v>0</v>
      </c>
      <c r="Q12" s="379">
        <f>'Section B1_Employee Summary'!T217</f>
        <v>0</v>
      </c>
      <c r="R12" s="379">
        <f>'Section B1_Employee Summary'!U217</f>
        <v>0</v>
      </c>
      <c r="S12" s="379">
        <f>'Section B1_Employee Summary'!V217</f>
        <v>0</v>
      </c>
    </row>
    <row r="13" spans="1:19" x14ac:dyDescent="0.25">
      <c r="A13" s="378" t="s">
        <v>121</v>
      </c>
      <c r="B13" s="379">
        <f>'Section B1_Employee Summary'!E233</f>
        <v>1</v>
      </c>
      <c r="C13" s="379">
        <f>'Section B1_Employee Summary'!F233</f>
        <v>11</v>
      </c>
      <c r="D13" s="379">
        <f>'Section B1_Employee Summary'!G233</f>
        <v>0</v>
      </c>
      <c r="E13" s="379">
        <f>'Section B1_Employee Summary'!H233</f>
        <v>0</v>
      </c>
      <c r="F13" s="379">
        <f>'Section B1_Employee Summary'!I233</f>
        <v>19</v>
      </c>
      <c r="G13" s="379">
        <f>'Section B1_Employee Summary'!J233</f>
        <v>62</v>
      </c>
      <c r="H13" s="379">
        <f>'Section B1_Employee Summary'!K233</f>
        <v>0</v>
      </c>
      <c r="I13" s="379">
        <f>'Section B1_Employee Summary'!L233</f>
        <v>0</v>
      </c>
      <c r="J13" s="379">
        <f>'Section B1_Employee Summary'!M233</f>
        <v>93</v>
      </c>
      <c r="K13" s="379">
        <f>'Section B1_Employee Summary'!N233</f>
        <v>22</v>
      </c>
      <c r="L13" s="379">
        <f>'Section B1_Employee Summary'!O233</f>
        <v>51</v>
      </c>
      <c r="M13" s="379">
        <f>'Section B1_Employee Summary'!P233</f>
        <v>20</v>
      </c>
      <c r="N13" s="379">
        <f>'Section B1_Employee Summary'!Q233</f>
        <v>93</v>
      </c>
      <c r="O13" s="379">
        <f>'Section B1_Employee Summary'!R233</f>
        <v>0</v>
      </c>
      <c r="P13" s="379">
        <f>'Section B1_Employee Summary'!S233</f>
        <v>0</v>
      </c>
      <c r="Q13" s="379">
        <f>'Section B1_Employee Summary'!T233</f>
        <v>0</v>
      </c>
      <c r="R13" s="379">
        <f>'Section B1_Employee Summary'!U233</f>
        <v>0</v>
      </c>
      <c r="S13" s="379">
        <f>'Section B1_Employee Summary'!V233</f>
        <v>0</v>
      </c>
    </row>
    <row r="14" spans="1:19" x14ac:dyDescent="0.25">
      <c r="A14" s="380" t="s">
        <v>57</v>
      </c>
      <c r="B14" s="379">
        <f>SUM(B5:B13)</f>
        <v>10</v>
      </c>
      <c r="C14" s="379">
        <f t="shared" ref="C14:S14" si="0">SUM(C5:C13)</f>
        <v>30</v>
      </c>
      <c r="D14" s="379">
        <f t="shared" si="0"/>
        <v>0</v>
      </c>
      <c r="E14" s="379">
        <f t="shared" si="0"/>
        <v>2</v>
      </c>
      <c r="F14" s="379">
        <f t="shared" si="0"/>
        <v>32</v>
      </c>
      <c r="G14" s="379">
        <f t="shared" si="0"/>
        <v>90</v>
      </c>
      <c r="H14" s="379">
        <f t="shared" si="0"/>
        <v>0</v>
      </c>
      <c r="I14" s="379">
        <f t="shared" si="0"/>
        <v>2</v>
      </c>
      <c r="J14" s="379">
        <f t="shared" si="0"/>
        <v>166</v>
      </c>
      <c r="K14" s="379">
        <f t="shared" si="0"/>
        <v>50</v>
      </c>
      <c r="L14" s="379">
        <f t="shared" si="0"/>
        <v>92</v>
      </c>
      <c r="M14" s="379">
        <f t="shared" si="0"/>
        <v>24</v>
      </c>
      <c r="N14" s="379">
        <f t="shared" si="0"/>
        <v>166</v>
      </c>
      <c r="O14" s="379">
        <f t="shared" si="0"/>
        <v>0</v>
      </c>
      <c r="P14" s="379">
        <f t="shared" si="0"/>
        <v>0</v>
      </c>
      <c r="Q14" s="379">
        <f t="shared" si="0"/>
        <v>0</v>
      </c>
      <c r="R14" s="379">
        <f t="shared" si="0"/>
        <v>0</v>
      </c>
      <c r="S14" s="379">
        <f t="shared" si="0"/>
        <v>0</v>
      </c>
    </row>
    <row r="16" spans="1:19" x14ac:dyDescent="0.25">
      <c r="A16" s="534" t="s">
        <v>584</v>
      </c>
    </row>
    <row r="17" spans="1:19" ht="15" customHeight="1" x14ac:dyDescent="0.25">
      <c r="A17" s="1111" t="s">
        <v>54</v>
      </c>
      <c r="B17" s="1107" t="s">
        <v>55</v>
      </c>
      <c r="C17" s="1107"/>
      <c r="D17" s="1107"/>
      <c r="E17" s="1108"/>
      <c r="F17" s="1106" t="s">
        <v>56</v>
      </c>
      <c r="G17" s="1107"/>
      <c r="H17" s="1107"/>
      <c r="I17" s="1108"/>
      <c r="J17" s="1112" t="s">
        <v>57</v>
      </c>
      <c r="K17" s="1106" t="s">
        <v>59</v>
      </c>
      <c r="L17" s="1107"/>
      <c r="M17" s="1114"/>
      <c r="N17" s="1104" t="s">
        <v>332</v>
      </c>
      <c r="O17" s="1106" t="s">
        <v>58</v>
      </c>
      <c r="P17" s="1107"/>
      <c r="Q17" s="1107"/>
      <c r="R17" s="1108"/>
      <c r="S17" s="1109" t="s">
        <v>452</v>
      </c>
    </row>
    <row r="18" spans="1:19" ht="27" x14ac:dyDescent="0.25">
      <c r="A18" s="1112"/>
      <c r="B18" s="377" t="s">
        <v>60</v>
      </c>
      <c r="C18" s="377" t="s">
        <v>61</v>
      </c>
      <c r="D18" s="377" t="s">
        <v>62</v>
      </c>
      <c r="E18" s="377" t="s">
        <v>63</v>
      </c>
      <c r="F18" s="377" t="s">
        <v>60</v>
      </c>
      <c r="G18" s="377" t="s">
        <v>61</v>
      </c>
      <c r="H18" s="377" t="s">
        <v>62</v>
      </c>
      <c r="I18" s="377" t="s">
        <v>63</v>
      </c>
      <c r="J18" s="1113"/>
      <c r="K18" s="413" t="s">
        <v>500</v>
      </c>
      <c r="L18" s="377" t="s">
        <v>505</v>
      </c>
      <c r="M18" s="377" t="s">
        <v>64</v>
      </c>
      <c r="N18" s="1105"/>
      <c r="O18" s="377" t="s">
        <v>60</v>
      </c>
      <c r="P18" s="377" t="s">
        <v>61</v>
      </c>
      <c r="Q18" s="377" t="s">
        <v>62</v>
      </c>
      <c r="R18" s="377" t="s">
        <v>63</v>
      </c>
      <c r="S18" s="1110"/>
    </row>
    <row r="19" spans="1:19" x14ac:dyDescent="0.25">
      <c r="A19" s="378" t="s">
        <v>77</v>
      </c>
      <c r="B19" s="379">
        <f>'Section B2_Interns Summary '!E63</f>
        <v>0</v>
      </c>
      <c r="C19" s="379">
        <f>'Section B2_Interns Summary '!F63</f>
        <v>0</v>
      </c>
      <c r="D19" s="379">
        <f>'Section B2_Interns Summary '!G63</f>
        <v>0</v>
      </c>
      <c r="E19" s="379">
        <f>'Section B2_Interns Summary '!H63</f>
        <v>0</v>
      </c>
      <c r="F19" s="379">
        <f>'Section B2_Interns Summary '!I63</f>
        <v>0</v>
      </c>
      <c r="G19" s="379">
        <f>'Section B2_Interns Summary '!J63</f>
        <v>0</v>
      </c>
      <c r="H19" s="379">
        <f>'Section B2_Interns Summary '!K63</f>
        <v>0</v>
      </c>
      <c r="I19" s="379">
        <f>'Section B2_Interns Summary '!L63</f>
        <v>0</v>
      </c>
      <c r="J19" s="379">
        <f>'Section B2_Interns Summary '!M63</f>
        <v>0</v>
      </c>
      <c r="K19" s="379">
        <f>'Section B2_Interns Summary '!N63</f>
        <v>0</v>
      </c>
      <c r="L19" s="379">
        <f>'Section B2_Interns Summary '!O63</f>
        <v>0</v>
      </c>
      <c r="M19" s="379">
        <f>'Section B2_Interns Summary '!P63</f>
        <v>0</v>
      </c>
      <c r="N19" s="379">
        <f>'Section B2_Interns Summary '!Q63</f>
        <v>0</v>
      </c>
      <c r="O19" s="379">
        <f>'Section B2_Interns Summary '!R63</f>
        <v>0</v>
      </c>
      <c r="P19" s="379">
        <f>'Section B2_Interns Summary '!S63</f>
        <v>0</v>
      </c>
      <c r="Q19" s="379">
        <f>'Section B2_Interns Summary '!T63</f>
        <v>0</v>
      </c>
      <c r="R19" s="379">
        <f>'Section B2_Interns Summary '!U63</f>
        <v>0</v>
      </c>
      <c r="S19" s="379">
        <f>'Section B2_Interns Summary '!V63</f>
        <v>0</v>
      </c>
    </row>
    <row r="20" spans="1:19" x14ac:dyDescent="0.25">
      <c r="A20" s="378" t="s">
        <v>91</v>
      </c>
      <c r="B20" s="379">
        <f>'Section B2_Interns Summary '!E94</f>
        <v>0</v>
      </c>
      <c r="C20" s="379">
        <f>'Section B2_Interns Summary '!F94</f>
        <v>0</v>
      </c>
      <c r="D20" s="379">
        <f>'Section B2_Interns Summary '!G94</f>
        <v>0</v>
      </c>
      <c r="E20" s="379">
        <f>'Section B2_Interns Summary '!H94</f>
        <v>0</v>
      </c>
      <c r="F20" s="379">
        <f>'Section B2_Interns Summary '!I94</f>
        <v>0</v>
      </c>
      <c r="G20" s="379">
        <f>'Section B2_Interns Summary '!J94</f>
        <v>0</v>
      </c>
      <c r="H20" s="379">
        <f>'Section B2_Interns Summary '!K94</f>
        <v>0</v>
      </c>
      <c r="I20" s="379">
        <f>'Section B2_Interns Summary '!L94</f>
        <v>0</v>
      </c>
      <c r="J20" s="379">
        <f>'Section B2_Interns Summary '!M94</f>
        <v>0</v>
      </c>
      <c r="K20" s="379">
        <f>'Section B2_Interns Summary '!N94</f>
        <v>0</v>
      </c>
      <c r="L20" s="379">
        <f>'Section B2_Interns Summary '!O94</f>
        <v>0</v>
      </c>
      <c r="M20" s="379">
        <f>'Section B2_Interns Summary '!P94</f>
        <v>0</v>
      </c>
      <c r="N20" s="379">
        <f>'Section B2_Interns Summary '!Q94</f>
        <v>0</v>
      </c>
      <c r="O20" s="379">
        <f>'Section B2_Interns Summary '!R94</f>
        <v>0</v>
      </c>
      <c r="P20" s="379">
        <f>'Section B2_Interns Summary '!S94</f>
        <v>0</v>
      </c>
      <c r="Q20" s="379">
        <f>'Section B2_Interns Summary '!T94</f>
        <v>0</v>
      </c>
      <c r="R20" s="379">
        <f>'Section B2_Interns Summary '!U94</f>
        <v>0</v>
      </c>
      <c r="S20" s="379">
        <f>'Section B2_Interns Summary '!V94</f>
        <v>0</v>
      </c>
    </row>
    <row r="21" spans="1:19" ht="24.95" customHeight="1" x14ac:dyDescent="0.25">
      <c r="A21" s="418" t="s">
        <v>99</v>
      </c>
      <c r="B21" s="379">
        <f>'Section B2_Interns Summary '!E100</f>
        <v>0</v>
      </c>
      <c r="C21" s="379">
        <f>'Section B2_Interns Summary '!F100</f>
        <v>0</v>
      </c>
      <c r="D21" s="379">
        <f>'Section B2_Interns Summary '!G100</f>
        <v>0</v>
      </c>
      <c r="E21" s="379">
        <f>'Section B2_Interns Summary '!H100</f>
        <v>0</v>
      </c>
      <c r="F21" s="379">
        <f>'Section B2_Interns Summary '!I100</f>
        <v>0</v>
      </c>
      <c r="G21" s="379">
        <f>'Section B2_Interns Summary '!J100</f>
        <v>0</v>
      </c>
      <c r="H21" s="379">
        <f>'Section B2_Interns Summary '!K100</f>
        <v>0</v>
      </c>
      <c r="I21" s="379">
        <f>'Section B2_Interns Summary '!L100</f>
        <v>0</v>
      </c>
      <c r="J21" s="379">
        <f>'Section B2_Interns Summary '!M100</f>
        <v>0</v>
      </c>
      <c r="K21" s="379">
        <f>'Section B2_Interns Summary '!N100</f>
        <v>0</v>
      </c>
      <c r="L21" s="379">
        <f>'Section B2_Interns Summary '!O100</f>
        <v>0</v>
      </c>
      <c r="M21" s="379">
        <f>'Section B2_Interns Summary '!P100</f>
        <v>0</v>
      </c>
      <c r="N21" s="379">
        <f>'Section B2_Interns Summary '!Q100</f>
        <v>0</v>
      </c>
      <c r="O21" s="379">
        <f>'Section B2_Interns Summary '!R100</f>
        <v>0</v>
      </c>
      <c r="P21" s="379">
        <f>'Section B2_Interns Summary '!S100</f>
        <v>0</v>
      </c>
      <c r="Q21" s="379">
        <f>'Section B2_Interns Summary '!T100</f>
        <v>0</v>
      </c>
      <c r="R21" s="379">
        <f>'Section B2_Interns Summary '!U100</f>
        <v>0</v>
      </c>
      <c r="S21" s="379">
        <f>'Section B2_Interns Summary '!V100</f>
        <v>0</v>
      </c>
    </row>
    <row r="22" spans="1:19" x14ac:dyDescent="0.25">
      <c r="A22" s="378" t="s">
        <v>107</v>
      </c>
      <c r="B22" s="379">
        <f>'Section B2_Interns Summary '!E131</f>
        <v>0</v>
      </c>
      <c r="C22" s="379">
        <f>'Section B2_Interns Summary '!F131</f>
        <v>3</v>
      </c>
      <c r="D22" s="379">
        <f>'Section B2_Interns Summary '!G131</f>
        <v>0</v>
      </c>
      <c r="E22" s="379">
        <f>'Section B2_Interns Summary '!H131</f>
        <v>0</v>
      </c>
      <c r="F22" s="379">
        <f>'Section B2_Interns Summary '!I131</f>
        <v>0</v>
      </c>
      <c r="G22" s="379">
        <f>'Section B2_Interns Summary '!J131</f>
        <v>0</v>
      </c>
      <c r="H22" s="379">
        <f>'Section B2_Interns Summary '!K131</f>
        <v>0</v>
      </c>
      <c r="I22" s="379">
        <f>'Section B2_Interns Summary '!L131</f>
        <v>0</v>
      </c>
      <c r="J22" s="379">
        <f>'Section B2_Interns Summary '!M131</f>
        <v>3</v>
      </c>
      <c r="K22" s="379">
        <f>'Section B2_Interns Summary '!N131</f>
        <v>3</v>
      </c>
      <c r="L22" s="379">
        <f>'Section B2_Interns Summary '!O131</f>
        <v>0</v>
      </c>
      <c r="M22" s="379">
        <f>'Section B2_Interns Summary '!P131</f>
        <v>0</v>
      </c>
      <c r="N22" s="379">
        <f>'Section B2_Interns Summary '!Q131</f>
        <v>3</v>
      </c>
      <c r="O22" s="379">
        <f>'Section B2_Interns Summary '!R131</f>
        <v>0</v>
      </c>
      <c r="P22" s="379">
        <f>'Section B2_Interns Summary '!S131</f>
        <v>0</v>
      </c>
      <c r="Q22" s="379">
        <f>'Section B2_Interns Summary '!T131</f>
        <v>0</v>
      </c>
      <c r="R22" s="379">
        <f>'Section B2_Interns Summary '!U131</f>
        <v>0</v>
      </c>
      <c r="S22" s="379">
        <f>'Section B2_Interns Summary '!V131</f>
        <v>0</v>
      </c>
    </row>
    <row r="23" spans="1:19" x14ac:dyDescent="0.25">
      <c r="A23" s="378" t="s">
        <v>240</v>
      </c>
      <c r="B23" s="379">
        <f>'Section B2_Interns Summary '!E145</f>
        <v>0</v>
      </c>
      <c r="C23" s="379">
        <f>'Section B2_Interns Summary '!F145</f>
        <v>0</v>
      </c>
      <c r="D23" s="379">
        <f>'Section B2_Interns Summary '!G145</f>
        <v>0</v>
      </c>
      <c r="E23" s="379">
        <f>'Section B2_Interns Summary '!H145</f>
        <v>0</v>
      </c>
      <c r="F23" s="379">
        <f>'Section B2_Interns Summary '!I145</f>
        <v>0</v>
      </c>
      <c r="G23" s="379">
        <f>'Section B2_Interns Summary '!J145</f>
        <v>0</v>
      </c>
      <c r="H23" s="379">
        <f>'Section B2_Interns Summary '!K145</f>
        <v>0</v>
      </c>
      <c r="I23" s="379">
        <f>'Section B2_Interns Summary '!L145</f>
        <v>0</v>
      </c>
      <c r="J23" s="379">
        <f>'Section B2_Interns Summary '!M145</f>
        <v>0</v>
      </c>
      <c r="K23" s="379">
        <f>'Section B2_Interns Summary '!N145</f>
        <v>0</v>
      </c>
      <c r="L23" s="379">
        <f>'Section B2_Interns Summary '!O145</f>
        <v>0</v>
      </c>
      <c r="M23" s="379">
        <f>'Section B2_Interns Summary '!P145</f>
        <v>0</v>
      </c>
      <c r="N23" s="379">
        <f>'Section B2_Interns Summary '!Q145</f>
        <v>0</v>
      </c>
      <c r="O23" s="379">
        <f>'Section B2_Interns Summary '!R145</f>
        <v>0</v>
      </c>
      <c r="P23" s="379">
        <f>'Section B2_Interns Summary '!S145</f>
        <v>0</v>
      </c>
      <c r="Q23" s="379">
        <f>'Section B2_Interns Summary '!T145</f>
        <v>0</v>
      </c>
      <c r="R23" s="379">
        <f>'Section B2_Interns Summary '!U145</f>
        <v>0</v>
      </c>
      <c r="S23" s="379">
        <f>'Section B2_Interns Summary '!V145</f>
        <v>0</v>
      </c>
    </row>
    <row r="24" spans="1:19" x14ac:dyDescent="0.25">
      <c r="A24" s="378" t="s">
        <v>116</v>
      </c>
      <c r="B24" s="379">
        <f>'Section B2_Interns Summary '!E156</f>
        <v>0</v>
      </c>
      <c r="C24" s="379">
        <f>'Section B2_Interns Summary '!F156</f>
        <v>0</v>
      </c>
      <c r="D24" s="379">
        <f>'Section B2_Interns Summary '!G156</f>
        <v>0</v>
      </c>
      <c r="E24" s="379">
        <f>'Section B2_Interns Summary '!H156</f>
        <v>0</v>
      </c>
      <c r="F24" s="379">
        <f>'Section B2_Interns Summary '!I156</f>
        <v>0</v>
      </c>
      <c r="G24" s="379">
        <f>'Section B2_Interns Summary '!J156</f>
        <v>0</v>
      </c>
      <c r="H24" s="379">
        <f>'Section B2_Interns Summary '!K156</f>
        <v>0</v>
      </c>
      <c r="I24" s="379">
        <f>'Section B2_Interns Summary '!L156</f>
        <v>0</v>
      </c>
      <c r="J24" s="379">
        <f>'Section B2_Interns Summary '!M156</f>
        <v>0</v>
      </c>
      <c r="K24" s="379">
        <f>'Section B2_Interns Summary '!N156</f>
        <v>0</v>
      </c>
      <c r="L24" s="379">
        <f>'Section B2_Interns Summary '!O156</f>
        <v>0</v>
      </c>
      <c r="M24" s="379">
        <f>'Section B2_Interns Summary '!P156</f>
        <v>0</v>
      </c>
      <c r="N24" s="379">
        <f>'Section B2_Interns Summary '!Q156</f>
        <v>0</v>
      </c>
      <c r="O24" s="379">
        <f>'Section B2_Interns Summary '!R156</f>
        <v>0</v>
      </c>
      <c r="P24" s="379">
        <f>'Section B2_Interns Summary '!S156</f>
        <v>0</v>
      </c>
      <c r="Q24" s="379">
        <f>'Section B2_Interns Summary '!T156</f>
        <v>0</v>
      </c>
      <c r="R24" s="379">
        <f>'Section B2_Interns Summary '!U156</f>
        <v>0</v>
      </c>
      <c r="S24" s="379">
        <f>'Section B2_Interns Summary '!V156</f>
        <v>0</v>
      </c>
    </row>
    <row r="25" spans="1:19" x14ac:dyDescent="0.25">
      <c r="A25" s="378" t="s">
        <v>121</v>
      </c>
      <c r="B25" s="379">
        <f>'Section B2_Interns Summary '!E172</f>
        <v>0</v>
      </c>
      <c r="C25" s="379">
        <f>'Section B2_Interns Summary '!F172</f>
        <v>0</v>
      </c>
      <c r="D25" s="379">
        <f>'Section B2_Interns Summary '!G172</f>
        <v>0</v>
      </c>
      <c r="E25" s="379">
        <f>'Section B2_Interns Summary '!H172</f>
        <v>0</v>
      </c>
      <c r="F25" s="379">
        <f>'Section B2_Interns Summary '!I172</f>
        <v>0</v>
      </c>
      <c r="G25" s="379">
        <f>'Section B2_Interns Summary '!J172</f>
        <v>0</v>
      </c>
      <c r="H25" s="379">
        <f>'Section B2_Interns Summary '!K172</f>
        <v>0</v>
      </c>
      <c r="I25" s="379">
        <f>'Section B2_Interns Summary '!L172</f>
        <v>0</v>
      </c>
      <c r="J25" s="379">
        <f>'Section B2_Interns Summary '!M172</f>
        <v>0</v>
      </c>
      <c r="K25" s="379">
        <f>'Section B2_Interns Summary '!N172</f>
        <v>0</v>
      </c>
      <c r="L25" s="379">
        <f>'Section B2_Interns Summary '!O172</f>
        <v>0</v>
      </c>
      <c r="M25" s="379">
        <f>'Section B2_Interns Summary '!P172</f>
        <v>0</v>
      </c>
      <c r="N25" s="379">
        <f>'Section B2_Interns Summary '!Q172</f>
        <v>0</v>
      </c>
      <c r="O25" s="379">
        <f>'Section B2_Interns Summary '!R172</f>
        <v>0</v>
      </c>
      <c r="P25" s="379">
        <f>'Section B2_Interns Summary '!S172</f>
        <v>0</v>
      </c>
      <c r="Q25" s="379">
        <f>'Section B2_Interns Summary '!T172</f>
        <v>0</v>
      </c>
      <c r="R25" s="379">
        <f>'Section B2_Interns Summary '!U172</f>
        <v>0</v>
      </c>
      <c r="S25" s="379">
        <f>'Section B2_Interns Summary '!V172</f>
        <v>0</v>
      </c>
    </row>
    <row r="26" spans="1:19" x14ac:dyDescent="0.25">
      <c r="A26" s="380" t="s">
        <v>57</v>
      </c>
      <c r="B26" s="379">
        <f t="shared" ref="B26:S26" si="1">SUM(B19:B25)</f>
        <v>0</v>
      </c>
      <c r="C26" s="379">
        <f t="shared" si="1"/>
        <v>3</v>
      </c>
      <c r="D26" s="379">
        <f t="shared" si="1"/>
        <v>0</v>
      </c>
      <c r="E26" s="379">
        <f t="shared" si="1"/>
        <v>0</v>
      </c>
      <c r="F26" s="379">
        <f t="shared" si="1"/>
        <v>0</v>
      </c>
      <c r="G26" s="379">
        <f t="shared" si="1"/>
        <v>0</v>
      </c>
      <c r="H26" s="379">
        <f t="shared" si="1"/>
        <v>0</v>
      </c>
      <c r="I26" s="379">
        <f t="shared" si="1"/>
        <v>0</v>
      </c>
      <c r="J26" s="379">
        <f t="shared" si="1"/>
        <v>3</v>
      </c>
      <c r="K26" s="379">
        <f t="shared" si="1"/>
        <v>3</v>
      </c>
      <c r="L26" s="379">
        <f t="shared" si="1"/>
        <v>0</v>
      </c>
      <c r="M26" s="379">
        <f t="shared" si="1"/>
        <v>0</v>
      </c>
      <c r="N26" s="379">
        <f t="shared" si="1"/>
        <v>3</v>
      </c>
      <c r="O26" s="379">
        <f t="shared" si="1"/>
        <v>0</v>
      </c>
      <c r="P26" s="379">
        <f t="shared" si="1"/>
        <v>0</v>
      </c>
      <c r="Q26" s="379">
        <f t="shared" si="1"/>
        <v>0</v>
      </c>
      <c r="R26" s="379">
        <f t="shared" si="1"/>
        <v>0</v>
      </c>
      <c r="S26" s="379">
        <f t="shared" si="1"/>
        <v>0</v>
      </c>
    </row>
    <row r="27" spans="1:19" x14ac:dyDescent="0.25">
      <c r="A27" s="389"/>
      <c r="B27" s="535"/>
      <c r="C27" s="535"/>
      <c r="D27" s="535"/>
      <c r="E27" s="535"/>
      <c r="F27" s="535"/>
      <c r="G27" s="535"/>
      <c r="H27" s="535"/>
      <c r="I27" s="535"/>
      <c r="J27" s="535"/>
      <c r="K27" s="535"/>
      <c r="L27" s="535"/>
      <c r="M27" s="535"/>
      <c r="N27" s="535"/>
      <c r="O27" s="535"/>
      <c r="P27" s="535"/>
      <c r="Q27" s="535"/>
      <c r="R27" s="535"/>
      <c r="S27" s="535"/>
    </row>
    <row r="28" spans="1:19" x14ac:dyDescent="0.25">
      <c r="A28" s="389"/>
      <c r="B28" s="535"/>
      <c r="C28" s="535"/>
      <c r="D28" s="535"/>
      <c r="E28" s="535"/>
      <c r="F28" s="535"/>
      <c r="G28" s="535"/>
      <c r="H28" s="535"/>
      <c r="I28" s="535"/>
      <c r="J28" s="535"/>
      <c r="K28" s="535"/>
      <c r="L28" s="535"/>
      <c r="M28" s="535"/>
      <c r="N28" s="535"/>
      <c r="O28" s="535"/>
      <c r="P28" s="535"/>
      <c r="Q28" s="535"/>
      <c r="R28" s="535"/>
      <c r="S28" s="535"/>
    </row>
    <row r="29" spans="1:19" x14ac:dyDescent="0.25">
      <c r="A29" s="389"/>
      <c r="B29" s="535"/>
      <c r="C29" s="535"/>
      <c r="D29" s="535"/>
      <c r="E29" s="535"/>
      <c r="F29" s="535"/>
      <c r="G29" s="535"/>
      <c r="H29" s="535"/>
      <c r="I29" s="535"/>
      <c r="J29" s="535"/>
      <c r="K29" s="535"/>
      <c r="L29" s="535"/>
      <c r="M29" s="535"/>
      <c r="N29" s="535"/>
      <c r="O29" s="535"/>
      <c r="P29" s="535"/>
      <c r="Q29" s="535"/>
      <c r="R29" s="535"/>
      <c r="S29" s="535"/>
    </row>
    <row r="30" spans="1:19" x14ac:dyDescent="0.25">
      <c r="A30" s="389"/>
      <c r="B30" s="535"/>
      <c r="C30" s="535"/>
      <c r="D30" s="535"/>
      <c r="E30" s="535"/>
      <c r="F30" s="535"/>
      <c r="G30" s="535"/>
      <c r="H30" s="535"/>
      <c r="I30" s="535"/>
      <c r="J30" s="535"/>
      <c r="K30" s="535"/>
      <c r="L30" s="535"/>
      <c r="M30" s="535"/>
      <c r="N30" s="535"/>
      <c r="O30" s="535"/>
      <c r="P30" s="535"/>
      <c r="Q30" s="535"/>
      <c r="R30" s="535"/>
      <c r="S30" s="535"/>
    </row>
    <row r="31" spans="1:19" x14ac:dyDescent="0.25">
      <c r="A31" s="389"/>
      <c r="B31" s="535"/>
      <c r="C31" s="535"/>
      <c r="D31" s="535"/>
      <c r="E31" s="535"/>
      <c r="F31" s="535"/>
      <c r="G31" s="535"/>
      <c r="H31" s="535"/>
      <c r="I31" s="535"/>
      <c r="J31" s="535"/>
      <c r="K31" s="535"/>
      <c r="L31" s="535"/>
      <c r="M31" s="535"/>
      <c r="N31" s="535"/>
      <c r="O31" s="535"/>
      <c r="P31" s="535"/>
      <c r="Q31" s="535"/>
      <c r="R31" s="535"/>
      <c r="S31" s="535"/>
    </row>
    <row r="32" spans="1:19" x14ac:dyDescent="0.25">
      <c r="A32" s="389"/>
      <c r="B32" s="535"/>
      <c r="C32" s="535"/>
      <c r="D32" s="535"/>
      <c r="E32" s="535"/>
      <c r="F32" s="535"/>
      <c r="G32" s="535"/>
      <c r="H32" s="535"/>
      <c r="I32" s="535"/>
      <c r="J32" s="535"/>
      <c r="K32" s="535"/>
      <c r="L32" s="535"/>
      <c r="M32" s="535"/>
      <c r="N32" s="535"/>
      <c r="O32" s="535"/>
      <c r="P32" s="535"/>
      <c r="Q32" s="535"/>
      <c r="R32" s="535"/>
      <c r="S32" s="535"/>
    </row>
    <row r="33" spans="1:19" x14ac:dyDescent="0.25">
      <c r="A33" s="389"/>
      <c r="B33" s="535"/>
      <c r="C33" s="535"/>
      <c r="D33" s="535"/>
      <c r="E33" s="535"/>
      <c r="F33" s="535"/>
      <c r="G33" s="535"/>
      <c r="H33" s="535"/>
      <c r="I33" s="535"/>
      <c r="J33" s="535"/>
      <c r="K33" s="535"/>
      <c r="L33" s="535"/>
      <c r="M33" s="535"/>
      <c r="N33" s="535"/>
      <c r="O33" s="535"/>
      <c r="P33" s="535"/>
      <c r="Q33" s="535"/>
      <c r="R33" s="535"/>
      <c r="S33" s="535"/>
    </row>
    <row r="34" spans="1:19" x14ac:dyDescent="0.25">
      <c r="A34" s="389"/>
      <c r="B34" s="535"/>
      <c r="C34" s="535"/>
      <c r="D34" s="535"/>
      <c r="E34" s="535"/>
      <c r="F34" s="535"/>
      <c r="G34" s="535"/>
      <c r="H34" s="535"/>
      <c r="I34" s="535"/>
      <c r="J34" s="535"/>
      <c r="K34" s="535"/>
      <c r="L34" s="535"/>
      <c r="M34" s="535"/>
      <c r="N34" s="535"/>
      <c r="O34" s="535"/>
      <c r="P34" s="535"/>
      <c r="Q34" s="535"/>
      <c r="R34" s="535"/>
      <c r="S34" s="535"/>
    </row>
    <row r="35" spans="1:19" x14ac:dyDescent="0.25">
      <c r="A35" s="389"/>
      <c r="B35" s="535"/>
      <c r="C35" s="535"/>
      <c r="D35" s="535"/>
      <c r="E35" s="535"/>
      <c r="F35" s="535"/>
      <c r="G35" s="535"/>
      <c r="H35" s="535"/>
      <c r="I35" s="535"/>
      <c r="J35" s="535"/>
      <c r="K35" s="535"/>
      <c r="L35" s="535"/>
      <c r="M35" s="535"/>
      <c r="N35" s="535"/>
      <c r="O35" s="535"/>
      <c r="P35" s="535"/>
      <c r="Q35" s="535"/>
      <c r="R35" s="535"/>
      <c r="S35" s="535"/>
    </row>
    <row r="36" spans="1:19" x14ac:dyDescent="0.25">
      <c r="A36" s="389"/>
      <c r="B36" s="535"/>
      <c r="C36" s="535"/>
      <c r="D36" s="535"/>
      <c r="E36" s="535"/>
      <c r="F36" s="535"/>
      <c r="G36" s="535"/>
      <c r="H36" s="535"/>
      <c r="I36" s="535"/>
      <c r="J36" s="535"/>
      <c r="K36" s="535"/>
      <c r="L36" s="535"/>
      <c r="M36" s="535"/>
      <c r="N36" s="535"/>
      <c r="O36" s="535"/>
      <c r="P36" s="535"/>
      <c r="Q36" s="535"/>
      <c r="R36" s="535"/>
      <c r="S36" s="535"/>
    </row>
    <row r="37" spans="1:19" x14ac:dyDescent="0.25">
      <c r="A37" s="389"/>
      <c r="B37" s="535"/>
      <c r="C37" s="535"/>
      <c r="D37" s="535"/>
      <c r="E37" s="535"/>
      <c r="F37" s="535"/>
      <c r="G37" s="535"/>
      <c r="H37" s="535"/>
      <c r="I37" s="535"/>
      <c r="J37" s="535"/>
      <c r="K37" s="535"/>
      <c r="L37" s="535"/>
      <c r="M37" s="535"/>
      <c r="N37" s="535"/>
      <c r="O37" s="535"/>
      <c r="P37" s="535"/>
      <c r="Q37" s="535"/>
      <c r="R37" s="535"/>
      <c r="S37" s="535"/>
    </row>
    <row r="38" spans="1:19" x14ac:dyDescent="0.25">
      <c r="A38" s="389"/>
      <c r="B38" s="535"/>
      <c r="C38" s="535"/>
      <c r="D38" s="535"/>
      <c r="E38" s="535"/>
      <c r="F38" s="535"/>
      <c r="G38" s="535"/>
      <c r="H38" s="535"/>
      <c r="I38" s="535"/>
      <c r="J38" s="535"/>
      <c r="K38" s="535"/>
      <c r="L38" s="535"/>
      <c r="M38" s="535"/>
      <c r="N38" s="535"/>
      <c r="O38" s="535"/>
      <c r="P38" s="535"/>
      <c r="Q38" s="535"/>
      <c r="R38" s="535"/>
      <c r="S38" s="535"/>
    </row>
    <row r="39" spans="1:19" x14ac:dyDescent="0.25">
      <c r="A39" s="389"/>
      <c r="B39" s="535"/>
      <c r="C39" s="535"/>
      <c r="D39" s="535"/>
      <c r="E39" s="535"/>
      <c r="F39" s="535"/>
      <c r="G39" s="535"/>
      <c r="H39" s="535"/>
      <c r="I39" s="535"/>
      <c r="J39" s="535"/>
      <c r="K39" s="535"/>
      <c r="L39" s="535"/>
      <c r="M39" s="535"/>
      <c r="N39" s="535"/>
      <c r="O39" s="535"/>
      <c r="P39" s="535"/>
      <c r="Q39" s="535"/>
      <c r="R39" s="535"/>
      <c r="S39" s="535"/>
    </row>
    <row r="40" spans="1:19" x14ac:dyDescent="0.25">
      <c r="A40" s="534" t="s">
        <v>585</v>
      </c>
    </row>
    <row r="41" spans="1:19" x14ac:dyDescent="0.25">
      <c r="A41" s="1111" t="s">
        <v>54</v>
      </c>
      <c r="B41" s="1107" t="s">
        <v>55</v>
      </c>
      <c r="C41" s="1107"/>
      <c r="D41" s="1107"/>
      <c r="E41" s="1108"/>
      <c r="F41" s="1106" t="s">
        <v>56</v>
      </c>
      <c r="G41" s="1107"/>
      <c r="H41" s="1107"/>
      <c r="I41" s="1108"/>
      <c r="J41" s="1112" t="s">
        <v>57</v>
      </c>
      <c r="K41" s="1106" t="s">
        <v>59</v>
      </c>
      <c r="L41" s="1107"/>
      <c r="M41" s="1114"/>
      <c r="N41" s="1104" t="s">
        <v>332</v>
      </c>
      <c r="O41" s="1106" t="s">
        <v>58</v>
      </c>
      <c r="P41" s="1107"/>
      <c r="Q41" s="1107"/>
      <c r="R41" s="1108"/>
      <c r="S41" s="1109" t="s">
        <v>452</v>
      </c>
    </row>
    <row r="42" spans="1:19" ht="27" x14ac:dyDescent="0.25">
      <c r="A42" s="1112"/>
      <c r="B42" s="377" t="s">
        <v>60</v>
      </c>
      <c r="C42" s="377" t="s">
        <v>61</v>
      </c>
      <c r="D42" s="377" t="s">
        <v>62</v>
      </c>
      <c r="E42" s="377" t="s">
        <v>63</v>
      </c>
      <c r="F42" s="377" t="s">
        <v>60</v>
      </c>
      <c r="G42" s="377" t="s">
        <v>61</v>
      </c>
      <c r="H42" s="377" t="s">
        <v>62</v>
      </c>
      <c r="I42" s="377" t="s">
        <v>63</v>
      </c>
      <c r="J42" s="1113"/>
      <c r="K42" s="413" t="s">
        <v>500</v>
      </c>
      <c r="L42" s="377" t="s">
        <v>505</v>
      </c>
      <c r="M42" s="377" t="s">
        <v>64</v>
      </c>
      <c r="N42" s="1105"/>
      <c r="O42" s="377" t="s">
        <v>60</v>
      </c>
      <c r="P42" s="377" t="s">
        <v>61</v>
      </c>
      <c r="Q42" s="377" t="s">
        <v>62</v>
      </c>
      <c r="R42" s="377" t="s">
        <v>63</v>
      </c>
      <c r="S42" s="1110"/>
    </row>
    <row r="43" spans="1:19" x14ac:dyDescent="0.25">
      <c r="A43" s="378" t="s">
        <v>77</v>
      </c>
      <c r="B43" s="379">
        <f>'Section B3_LGSETA funded Intern'!E64</f>
        <v>0</v>
      </c>
      <c r="C43" s="379">
        <f>'Section B3_LGSETA funded Intern'!F64</f>
        <v>0</v>
      </c>
      <c r="D43" s="379">
        <f>'Section B3_LGSETA funded Intern'!G64</f>
        <v>0</v>
      </c>
      <c r="E43" s="379">
        <f>'Section B3_LGSETA funded Intern'!H64</f>
        <v>0</v>
      </c>
      <c r="F43" s="379">
        <f>'Section B3_LGSETA funded Intern'!I64</f>
        <v>0</v>
      </c>
      <c r="G43" s="379">
        <f>'Section B3_LGSETA funded Intern'!J64</f>
        <v>0</v>
      </c>
      <c r="H43" s="379">
        <f>'Section B3_LGSETA funded Intern'!K64</f>
        <v>0</v>
      </c>
      <c r="I43" s="379">
        <f>'Section B3_LGSETA funded Intern'!L64</f>
        <v>0</v>
      </c>
      <c r="J43" s="379">
        <f>'Section B3_LGSETA funded Intern'!M64</f>
        <v>0</v>
      </c>
      <c r="K43" s="379">
        <f>'Section B3_LGSETA funded Intern'!N64</f>
        <v>0</v>
      </c>
      <c r="L43" s="379">
        <f>'Section B3_LGSETA funded Intern'!O64</f>
        <v>0</v>
      </c>
      <c r="M43" s="379">
        <f>'Section B3_LGSETA funded Intern'!P64</f>
        <v>0</v>
      </c>
      <c r="N43" s="379">
        <f>'Section B3_LGSETA funded Intern'!Q64</f>
        <v>0</v>
      </c>
      <c r="O43" s="379">
        <f>'Section B3_LGSETA funded Intern'!R64</f>
        <v>0</v>
      </c>
      <c r="P43" s="379">
        <f>'Section B3_LGSETA funded Intern'!S64</f>
        <v>0</v>
      </c>
      <c r="Q43" s="379">
        <f>'Section B3_LGSETA funded Intern'!T64</f>
        <v>0</v>
      </c>
      <c r="R43" s="379">
        <f>'Section B3_LGSETA funded Intern'!U64</f>
        <v>0</v>
      </c>
      <c r="S43" s="379">
        <f>'Section B3_LGSETA funded Intern'!V64</f>
        <v>0</v>
      </c>
    </row>
    <row r="44" spans="1:19" x14ac:dyDescent="0.25">
      <c r="A44" s="378" t="s">
        <v>91</v>
      </c>
      <c r="B44" s="379">
        <f>'Section B3_LGSETA funded Intern'!E95</f>
        <v>0</v>
      </c>
      <c r="C44" s="379">
        <f>'Section B3_LGSETA funded Intern'!F95</f>
        <v>0</v>
      </c>
      <c r="D44" s="379">
        <f>'Section B3_LGSETA funded Intern'!G95</f>
        <v>0</v>
      </c>
      <c r="E44" s="379">
        <f>'Section B3_LGSETA funded Intern'!H95</f>
        <v>0</v>
      </c>
      <c r="F44" s="379">
        <f>'Section B3_LGSETA funded Intern'!I95</f>
        <v>0</v>
      </c>
      <c r="G44" s="379">
        <f>'Section B3_LGSETA funded Intern'!J95</f>
        <v>0</v>
      </c>
      <c r="H44" s="379">
        <f>'Section B3_LGSETA funded Intern'!K95</f>
        <v>0</v>
      </c>
      <c r="I44" s="379">
        <f>'Section B3_LGSETA funded Intern'!L95</f>
        <v>0</v>
      </c>
      <c r="J44" s="379">
        <f>'Section B3_LGSETA funded Intern'!M95</f>
        <v>0</v>
      </c>
      <c r="K44" s="379">
        <f>'Section B3_LGSETA funded Intern'!N95</f>
        <v>0</v>
      </c>
      <c r="L44" s="379">
        <f>'Section B3_LGSETA funded Intern'!O95</f>
        <v>0</v>
      </c>
      <c r="M44" s="379">
        <f>'Section B3_LGSETA funded Intern'!P95</f>
        <v>0</v>
      </c>
      <c r="N44" s="379">
        <f>'Section B3_LGSETA funded Intern'!Q95</f>
        <v>0</v>
      </c>
      <c r="O44" s="379">
        <f>'Section B3_LGSETA funded Intern'!R95</f>
        <v>0</v>
      </c>
      <c r="P44" s="379">
        <f>'Section B3_LGSETA funded Intern'!S95</f>
        <v>0</v>
      </c>
      <c r="Q44" s="379">
        <f>'Section B3_LGSETA funded Intern'!T95</f>
        <v>0</v>
      </c>
      <c r="R44" s="379">
        <f>'Section B3_LGSETA funded Intern'!U95</f>
        <v>0</v>
      </c>
      <c r="S44" s="379">
        <f>'Section B3_LGSETA funded Intern'!V95</f>
        <v>0</v>
      </c>
    </row>
    <row r="45" spans="1:19" ht="24.95" customHeight="1" x14ac:dyDescent="0.25">
      <c r="A45" s="418" t="s">
        <v>99</v>
      </c>
      <c r="B45" s="379">
        <f>'Section B3_LGSETA funded Intern'!E101</f>
        <v>0</v>
      </c>
      <c r="C45" s="379">
        <f>'Section B3_LGSETA funded Intern'!F101</f>
        <v>0</v>
      </c>
      <c r="D45" s="379">
        <f>'Section B3_LGSETA funded Intern'!G101</f>
        <v>0</v>
      </c>
      <c r="E45" s="379">
        <f>'Section B3_LGSETA funded Intern'!H101</f>
        <v>0</v>
      </c>
      <c r="F45" s="379">
        <f>'Section B3_LGSETA funded Intern'!I101</f>
        <v>0</v>
      </c>
      <c r="G45" s="379">
        <f>'Section B3_LGSETA funded Intern'!J101</f>
        <v>0</v>
      </c>
      <c r="H45" s="379">
        <f>'Section B3_LGSETA funded Intern'!K101</f>
        <v>0</v>
      </c>
      <c r="I45" s="379">
        <f>'Section B3_LGSETA funded Intern'!L101</f>
        <v>0</v>
      </c>
      <c r="J45" s="379">
        <f>'Section B3_LGSETA funded Intern'!M101</f>
        <v>0</v>
      </c>
      <c r="K45" s="379">
        <f>'Section B3_LGSETA funded Intern'!N101</f>
        <v>0</v>
      </c>
      <c r="L45" s="379">
        <f>'Section B3_LGSETA funded Intern'!O101</f>
        <v>0</v>
      </c>
      <c r="M45" s="379">
        <f>'Section B3_LGSETA funded Intern'!P101</f>
        <v>0</v>
      </c>
      <c r="N45" s="379">
        <f>'Section B3_LGSETA funded Intern'!Q101</f>
        <v>0</v>
      </c>
      <c r="O45" s="379">
        <f>'Section B3_LGSETA funded Intern'!R101</f>
        <v>0</v>
      </c>
      <c r="P45" s="379">
        <f>'Section B3_LGSETA funded Intern'!S101</f>
        <v>0</v>
      </c>
      <c r="Q45" s="379">
        <f>'Section B3_LGSETA funded Intern'!T101</f>
        <v>0</v>
      </c>
      <c r="R45" s="379">
        <f>'Section B3_LGSETA funded Intern'!U101</f>
        <v>0</v>
      </c>
      <c r="S45" s="379">
        <f>'Section B3_LGSETA funded Intern'!V101</f>
        <v>0</v>
      </c>
    </row>
    <row r="46" spans="1:19" x14ac:dyDescent="0.25">
      <c r="A46" s="378" t="s">
        <v>107</v>
      </c>
      <c r="B46" s="379">
        <f>'Section B3_LGSETA funded Intern'!E132</f>
        <v>0</v>
      </c>
      <c r="C46" s="379">
        <f>'Section B3_LGSETA funded Intern'!F132</f>
        <v>0</v>
      </c>
      <c r="D46" s="379">
        <f>'Section B3_LGSETA funded Intern'!G132</f>
        <v>0</v>
      </c>
      <c r="E46" s="379">
        <f>'Section B3_LGSETA funded Intern'!H132</f>
        <v>0</v>
      </c>
      <c r="F46" s="379">
        <f>'Section B3_LGSETA funded Intern'!I132</f>
        <v>0</v>
      </c>
      <c r="G46" s="379">
        <f>'Section B3_LGSETA funded Intern'!J132</f>
        <v>0</v>
      </c>
      <c r="H46" s="379">
        <f>'Section B3_LGSETA funded Intern'!K132</f>
        <v>0</v>
      </c>
      <c r="I46" s="379">
        <f>'Section B3_LGSETA funded Intern'!L132</f>
        <v>0</v>
      </c>
      <c r="J46" s="379">
        <f>'Section B3_LGSETA funded Intern'!M132</f>
        <v>0</v>
      </c>
      <c r="K46" s="379">
        <f>'Section B3_LGSETA funded Intern'!N132</f>
        <v>0</v>
      </c>
      <c r="L46" s="379">
        <f>'Section B3_LGSETA funded Intern'!O132</f>
        <v>0</v>
      </c>
      <c r="M46" s="379">
        <f>'Section B3_LGSETA funded Intern'!P132</f>
        <v>0</v>
      </c>
      <c r="N46" s="379">
        <f>'Section B3_LGSETA funded Intern'!Q132</f>
        <v>0</v>
      </c>
      <c r="O46" s="379">
        <f>'Section B3_LGSETA funded Intern'!R132</f>
        <v>0</v>
      </c>
      <c r="P46" s="379">
        <f>'Section B3_LGSETA funded Intern'!S132</f>
        <v>0</v>
      </c>
      <c r="Q46" s="379">
        <f>'Section B3_LGSETA funded Intern'!T132</f>
        <v>0</v>
      </c>
      <c r="R46" s="379">
        <f>'Section B3_LGSETA funded Intern'!U132</f>
        <v>0</v>
      </c>
      <c r="S46" s="379">
        <f>'Section B3_LGSETA funded Intern'!V132</f>
        <v>0</v>
      </c>
    </row>
    <row r="47" spans="1:19" x14ac:dyDescent="0.25">
      <c r="A47" s="378" t="s">
        <v>240</v>
      </c>
      <c r="B47" s="379">
        <f>'Section B3_LGSETA funded Intern'!E146</f>
        <v>0</v>
      </c>
      <c r="C47" s="379">
        <f>'Section B3_LGSETA funded Intern'!F146</f>
        <v>0</v>
      </c>
      <c r="D47" s="379">
        <f>'Section B3_LGSETA funded Intern'!G146</f>
        <v>0</v>
      </c>
      <c r="E47" s="379">
        <f>'Section B3_LGSETA funded Intern'!H146</f>
        <v>0</v>
      </c>
      <c r="F47" s="379">
        <f>'Section B3_LGSETA funded Intern'!I146</f>
        <v>0</v>
      </c>
      <c r="G47" s="379">
        <f>'Section B3_LGSETA funded Intern'!J146</f>
        <v>0</v>
      </c>
      <c r="H47" s="379">
        <f>'Section B3_LGSETA funded Intern'!K146</f>
        <v>0</v>
      </c>
      <c r="I47" s="379">
        <f>'Section B3_LGSETA funded Intern'!L146</f>
        <v>0</v>
      </c>
      <c r="J47" s="379">
        <f>'Section B3_LGSETA funded Intern'!M146</f>
        <v>0</v>
      </c>
      <c r="K47" s="379">
        <f>'Section B3_LGSETA funded Intern'!N146</f>
        <v>0</v>
      </c>
      <c r="L47" s="379">
        <f>'Section B3_LGSETA funded Intern'!O146</f>
        <v>0</v>
      </c>
      <c r="M47" s="379">
        <f>'Section B3_LGSETA funded Intern'!P146</f>
        <v>0</v>
      </c>
      <c r="N47" s="379">
        <f>'Section B3_LGSETA funded Intern'!Q146</f>
        <v>0</v>
      </c>
      <c r="O47" s="379">
        <f>'Section B3_LGSETA funded Intern'!R146</f>
        <v>0</v>
      </c>
      <c r="P47" s="379">
        <f>'Section B3_LGSETA funded Intern'!S146</f>
        <v>0</v>
      </c>
      <c r="Q47" s="379">
        <f>'Section B3_LGSETA funded Intern'!T146</f>
        <v>0</v>
      </c>
      <c r="R47" s="379">
        <f>'Section B3_LGSETA funded Intern'!U146</f>
        <v>0</v>
      </c>
      <c r="S47" s="379">
        <f>'Section B3_LGSETA funded Intern'!V146</f>
        <v>0</v>
      </c>
    </row>
    <row r="48" spans="1:19" x14ac:dyDescent="0.25">
      <c r="A48" s="378" t="s">
        <v>116</v>
      </c>
      <c r="B48" s="379">
        <f>'Section B3_LGSETA funded Intern'!E157</f>
        <v>0</v>
      </c>
      <c r="C48" s="379">
        <f>'Section B3_LGSETA funded Intern'!F157</f>
        <v>0</v>
      </c>
      <c r="D48" s="379">
        <f>'Section B3_LGSETA funded Intern'!G157</f>
        <v>0</v>
      </c>
      <c r="E48" s="379">
        <f>'Section B3_LGSETA funded Intern'!H157</f>
        <v>0</v>
      </c>
      <c r="F48" s="379">
        <f>'Section B3_LGSETA funded Intern'!I157</f>
        <v>0</v>
      </c>
      <c r="G48" s="379">
        <f>'Section B3_LGSETA funded Intern'!J157</f>
        <v>0</v>
      </c>
      <c r="H48" s="379">
        <f>'Section B3_LGSETA funded Intern'!K157</f>
        <v>0</v>
      </c>
      <c r="I48" s="379">
        <f>'Section B3_LGSETA funded Intern'!L157</f>
        <v>0</v>
      </c>
      <c r="J48" s="379">
        <f>'Section B3_LGSETA funded Intern'!M157</f>
        <v>0</v>
      </c>
      <c r="K48" s="379">
        <f>'Section B3_LGSETA funded Intern'!N157</f>
        <v>0</v>
      </c>
      <c r="L48" s="379">
        <f>'Section B3_LGSETA funded Intern'!O157</f>
        <v>0</v>
      </c>
      <c r="M48" s="379">
        <f>'Section B3_LGSETA funded Intern'!P157</f>
        <v>0</v>
      </c>
      <c r="N48" s="379">
        <f>'Section B3_LGSETA funded Intern'!Q157</f>
        <v>0</v>
      </c>
      <c r="O48" s="379">
        <f>'Section B3_LGSETA funded Intern'!R157</f>
        <v>0</v>
      </c>
      <c r="P48" s="379">
        <f>'Section B3_LGSETA funded Intern'!S157</f>
        <v>0</v>
      </c>
      <c r="Q48" s="379">
        <f>'Section B3_LGSETA funded Intern'!T157</f>
        <v>0</v>
      </c>
      <c r="R48" s="379">
        <f>'Section B3_LGSETA funded Intern'!U157</f>
        <v>0</v>
      </c>
      <c r="S48" s="379">
        <f>'Section B3_LGSETA funded Intern'!V157</f>
        <v>0</v>
      </c>
    </row>
    <row r="49" spans="1:19" x14ac:dyDescent="0.25">
      <c r="A49" s="378" t="s">
        <v>121</v>
      </c>
      <c r="B49" s="379">
        <f>'Section B3_LGSETA funded Intern'!E173</f>
        <v>0</v>
      </c>
      <c r="C49" s="379">
        <f>'Section B3_LGSETA funded Intern'!F173</f>
        <v>0</v>
      </c>
      <c r="D49" s="379">
        <f>'Section B3_LGSETA funded Intern'!G173</f>
        <v>0</v>
      </c>
      <c r="E49" s="379">
        <f>'Section B3_LGSETA funded Intern'!H173</f>
        <v>0</v>
      </c>
      <c r="F49" s="379">
        <f>'Section B3_LGSETA funded Intern'!I173</f>
        <v>0</v>
      </c>
      <c r="G49" s="379">
        <f>'Section B3_LGSETA funded Intern'!J173</f>
        <v>0</v>
      </c>
      <c r="H49" s="379">
        <f>'Section B3_LGSETA funded Intern'!K173</f>
        <v>0</v>
      </c>
      <c r="I49" s="379">
        <f>'Section B3_LGSETA funded Intern'!L173</f>
        <v>0</v>
      </c>
      <c r="J49" s="379">
        <f>'Section B3_LGSETA funded Intern'!M173</f>
        <v>0</v>
      </c>
      <c r="K49" s="379">
        <f>'Section B3_LGSETA funded Intern'!N173</f>
        <v>0</v>
      </c>
      <c r="L49" s="379">
        <f>'Section B3_LGSETA funded Intern'!O173</f>
        <v>0</v>
      </c>
      <c r="M49" s="379">
        <f>'Section B3_LGSETA funded Intern'!P173</f>
        <v>0</v>
      </c>
      <c r="N49" s="379">
        <f>'Section B3_LGSETA funded Intern'!Q173</f>
        <v>0</v>
      </c>
      <c r="O49" s="379">
        <f>'Section B3_LGSETA funded Intern'!R173</f>
        <v>0</v>
      </c>
      <c r="P49" s="379">
        <f>'Section B3_LGSETA funded Intern'!S173</f>
        <v>0</v>
      </c>
      <c r="Q49" s="379">
        <f>'Section B3_LGSETA funded Intern'!T173</f>
        <v>0</v>
      </c>
      <c r="R49" s="379">
        <f>'Section B3_LGSETA funded Intern'!U173</f>
        <v>0</v>
      </c>
      <c r="S49" s="379">
        <f>'Section B3_LGSETA funded Intern'!V173</f>
        <v>0</v>
      </c>
    </row>
    <row r="50" spans="1:19" x14ac:dyDescent="0.25">
      <c r="A50" s="380" t="s">
        <v>57</v>
      </c>
      <c r="B50" s="379">
        <f t="shared" ref="B50:S50" si="2">SUM(B43:B49)</f>
        <v>0</v>
      </c>
      <c r="C50" s="379">
        <f t="shared" si="2"/>
        <v>0</v>
      </c>
      <c r="D50" s="379">
        <f t="shared" si="2"/>
        <v>0</v>
      </c>
      <c r="E50" s="379">
        <f t="shared" si="2"/>
        <v>0</v>
      </c>
      <c r="F50" s="379">
        <f t="shared" si="2"/>
        <v>0</v>
      </c>
      <c r="G50" s="379">
        <f t="shared" si="2"/>
        <v>0</v>
      </c>
      <c r="H50" s="379">
        <f t="shared" si="2"/>
        <v>0</v>
      </c>
      <c r="I50" s="379">
        <f t="shared" si="2"/>
        <v>0</v>
      </c>
      <c r="J50" s="379">
        <f t="shared" si="2"/>
        <v>0</v>
      </c>
      <c r="K50" s="379">
        <f t="shared" si="2"/>
        <v>0</v>
      </c>
      <c r="L50" s="379">
        <f t="shared" si="2"/>
        <v>0</v>
      </c>
      <c r="M50" s="379">
        <f t="shared" si="2"/>
        <v>0</v>
      </c>
      <c r="N50" s="379">
        <f t="shared" si="2"/>
        <v>0</v>
      </c>
      <c r="O50" s="379">
        <f t="shared" si="2"/>
        <v>0</v>
      </c>
      <c r="P50" s="379">
        <f t="shared" si="2"/>
        <v>0</v>
      </c>
      <c r="Q50" s="379">
        <f t="shared" si="2"/>
        <v>0</v>
      </c>
      <c r="R50" s="379">
        <f t="shared" si="2"/>
        <v>0</v>
      </c>
      <c r="S50" s="379">
        <f t="shared" si="2"/>
        <v>0</v>
      </c>
    </row>
    <row r="54" spans="1:19" x14ac:dyDescent="0.25">
      <c r="A54" s="533" t="s">
        <v>624</v>
      </c>
    </row>
    <row r="55" spans="1:19" x14ac:dyDescent="0.25">
      <c r="A55" s="1111" t="s">
        <v>54</v>
      </c>
      <c r="B55" s="1107" t="s">
        <v>55</v>
      </c>
      <c r="C55" s="1107"/>
      <c r="D55" s="1107"/>
      <c r="E55" s="1108"/>
      <c r="F55" s="1106" t="s">
        <v>56</v>
      </c>
      <c r="G55" s="1107"/>
      <c r="H55" s="1107"/>
      <c r="I55" s="1108"/>
      <c r="J55" s="1112" t="s">
        <v>57</v>
      </c>
      <c r="K55" s="1106" t="s">
        <v>59</v>
      </c>
      <c r="L55" s="1107"/>
      <c r="M55" s="1114"/>
      <c r="N55" s="1104" t="s">
        <v>332</v>
      </c>
      <c r="O55" s="1106" t="s">
        <v>58</v>
      </c>
      <c r="P55" s="1107"/>
      <c r="Q55" s="1107"/>
      <c r="R55" s="1108"/>
      <c r="S55" s="1109" t="s">
        <v>452</v>
      </c>
    </row>
    <row r="56" spans="1:19" ht="27" x14ac:dyDescent="0.25">
      <c r="A56" s="1112"/>
      <c r="B56" s="377" t="s">
        <v>60</v>
      </c>
      <c r="C56" s="377" t="s">
        <v>61</v>
      </c>
      <c r="D56" s="377" t="s">
        <v>62</v>
      </c>
      <c r="E56" s="377" t="s">
        <v>63</v>
      </c>
      <c r="F56" s="377" t="s">
        <v>60</v>
      </c>
      <c r="G56" s="377" t="s">
        <v>61</v>
      </c>
      <c r="H56" s="377" t="s">
        <v>62</v>
      </c>
      <c r="I56" s="377" t="s">
        <v>63</v>
      </c>
      <c r="J56" s="1113"/>
      <c r="K56" s="413" t="s">
        <v>500</v>
      </c>
      <c r="L56" s="377" t="s">
        <v>505</v>
      </c>
      <c r="M56" s="377" t="s">
        <v>64</v>
      </c>
      <c r="N56" s="1105"/>
      <c r="O56" s="377" t="s">
        <v>60</v>
      </c>
      <c r="P56" s="377" t="s">
        <v>61</v>
      </c>
      <c r="Q56" s="377" t="s">
        <v>62</v>
      </c>
      <c r="R56" s="377" t="s">
        <v>63</v>
      </c>
      <c r="S56" s="1110"/>
    </row>
    <row r="57" spans="1:19" x14ac:dyDescent="0.25">
      <c r="A57" s="378" t="s">
        <v>66</v>
      </c>
      <c r="B57" s="379">
        <f>'Section E10_Trained Employees'!E14</f>
        <v>0</v>
      </c>
      <c r="C57" s="379">
        <f>'Section E10_Trained Employees'!F14</f>
        <v>0</v>
      </c>
      <c r="D57" s="379">
        <f>'Section E10_Trained Employees'!G14</f>
        <v>0</v>
      </c>
      <c r="E57" s="379">
        <f>'Section E10_Trained Employees'!H14</f>
        <v>0</v>
      </c>
      <c r="F57" s="379">
        <f>'Section E10_Trained Employees'!I14</f>
        <v>0</v>
      </c>
      <c r="G57" s="379">
        <f>'Section E10_Trained Employees'!J14</f>
        <v>0</v>
      </c>
      <c r="H57" s="379">
        <f>'Section E10_Trained Employees'!K14</f>
        <v>0</v>
      </c>
      <c r="I57" s="379">
        <f>'Section E10_Trained Employees'!L14</f>
        <v>0</v>
      </c>
      <c r="J57" s="379">
        <f>'Section E10_Trained Employees'!M14</f>
        <v>0</v>
      </c>
      <c r="K57" s="379">
        <f>'Section E10_Trained Employees'!N14</f>
        <v>0</v>
      </c>
      <c r="L57" s="379">
        <f>'Section E10_Trained Employees'!O14</f>
        <v>0</v>
      </c>
      <c r="M57" s="379">
        <f>'Section E10_Trained Employees'!P14</f>
        <v>0</v>
      </c>
      <c r="N57" s="379">
        <f>'Section E10_Trained Employees'!Q14</f>
        <v>0</v>
      </c>
      <c r="O57" s="379">
        <f>'Section E10_Trained Employees'!R14</f>
        <v>0</v>
      </c>
      <c r="P57" s="379">
        <f>'Section E10_Trained Employees'!S14</f>
        <v>0</v>
      </c>
      <c r="Q57" s="379">
        <f>'Section E10_Trained Employees'!T14</f>
        <v>0</v>
      </c>
      <c r="R57" s="379">
        <f>'Section E10_Trained Employees'!U14</f>
        <v>0</v>
      </c>
      <c r="S57" s="379">
        <f>'Section E10_Trained Employees'!V14</f>
        <v>0</v>
      </c>
    </row>
    <row r="58" spans="1:19" x14ac:dyDescent="0.25">
      <c r="A58" s="378" t="s">
        <v>68</v>
      </c>
      <c r="B58" s="378">
        <f>'Section E10_Trained Employees'!E63</f>
        <v>0</v>
      </c>
      <c r="C58" s="378">
        <f>'Section E10_Trained Employees'!F63</f>
        <v>0</v>
      </c>
      <c r="D58" s="378">
        <f>'Section E10_Trained Employees'!G63</f>
        <v>0</v>
      </c>
      <c r="E58" s="378">
        <f>'Section E10_Trained Employees'!H63</f>
        <v>1</v>
      </c>
      <c r="F58" s="378">
        <f>'Section E10_Trained Employees'!I63</f>
        <v>0</v>
      </c>
      <c r="G58" s="378">
        <f>'Section E10_Trained Employees'!J63</f>
        <v>0</v>
      </c>
      <c r="H58" s="378">
        <f>'Section E10_Trained Employees'!K63</f>
        <v>0</v>
      </c>
      <c r="I58" s="378">
        <f>'Section E10_Trained Employees'!L63</f>
        <v>0</v>
      </c>
      <c r="J58" s="378">
        <f>'Section E10_Trained Employees'!M63</f>
        <v>1</v>
      </c>
      <c r="K58" s="378">
        <f>'Section E10_Trained Employees'!N63</f>
        <v>1</v>
      </c>
      <c r="L58" s="378">
        <f>'Section E10_Trained Employees'!O63</f>
        <v>0</v>
      </c>
      <c r="M58" s="378">
        <f>'Section E10_Trained Employees'!P63</f>
        <v>0</v>
      </c>
      <c r="N58" s="378">
        <f>'Section E10_Trained Employees'!Q63</f>
        <v>1</v>
      </c>
      <c r="O58" s="378">
        <f>'Section E10_Trained Employees'!R63</f>
        <v>0</v>
      </c>
      <c r="P58" s="378">
        <f>'Section E10_Trained Employees'!S63</f>
        <v>0</v>
      </c>
      <c r="Q58" s="378">
        <f>'Section E10_Trained Employees'!T63</f>
        <v>0</v>
      </c>
      <c r="R58" s="378">
        <f>'Section E10_Trained Employees'!U63</f>
        <v>0</v>
      </c>
      <c r="S58" s="378">
        <f>'Section E10_Trained Employees'!V63</f>
        <v>0</v>
      </c>
    </row>
    <row r="59" spans="1:19" x14ac:dyDescent="0.25">
      <c r="A59" s="378" t="s">
        <v>77</v>
      </c>
      <c r="B59" s="379">
        <f>'Section E10_Trained Employees'!E118</f>
        <v>0</v>
      </c>
      <c r="C59" s="379">
        <f>'Section E10_Trained Employees'!F118</f>
        <v>0</v>
      </c>
      <c r="D59" s="379">
        <f>'Section E10_Trained Employees'!G118</f>
        <v>0</v>
      </c>
      <c r="E59" s="379">
        <f>'Section E10_Trained Employees'!H118</f>
        <v>0</v>
      </c>
      <c r="F59" s="379">
        <f>'Section E10_Trained Employees'!I118</f>
        <v>0</v>
      </c>
      <c r="G59" s="379">
        <f>'Section E10_Trained Employees'!J118</f>
        <v>0</v>
      </c>
      <c r="H59" s="379">
        <f>'Section E10_Trained Employees'!K118</f>
        <v>0</v>
      </c>
      <c r="I59" s="379">
        <f>'Section E10_Trained Employees'!L118</f>
        <v>0</v>
      </c>
      <c r="J59" s="379">
        <f>'Section E10_Trained Employees'!M118</f>
        <v>0</v>
      </c>
      <c r="K59" s="379">
        <f>'Section E10_Trained Employees'!N118</f>
        <v>0</v>
      </c>
      <c r="L59" s="379">
        <f>'Section E10_Trained Employees'!O118</f>
        <v>0</v>
      </c>
      <c r="M59" s="379">
        <f>'Section E10_Trained Employees'!P118</f>
        <v>0</v>
      </c>
      <c r="N59" s="379">
        <f>'Section E10_Trained Employees'!Q118</f>
        <v>0</v>
      </c>
      <c r="O59" s="379">
        <f>'Section E10_Trained Employees'!R118</f>
        <v>0</v>
      </c>
      <c r="P59" s="379">
        <f>'Section E10_Trained Employees'!S118</f>
        <v>0</v>
      </c>
      <c r="Q59" s="379">
        <f>'Section E10_Trained Employees'!T118</f>
        <v>0</v>
      </c>
      <c r="R59" s="379">
        <f>'Section E10_Trained Employees'!U118</f>
        <v>0</v>
      </c>
      <c r="S59" s="379">
        <f>'Section E10_Trained Employees'!V118</f>
        <v>0</v>
      </c>
    </row>
    <row r="60" spans="1:19" x14ac:dyDescent="0.25">
      <c r="A60" s="378" t="s">
        <v>91</v>
      </c>
      <c r="B60" s="379">
        <f>'Section E10_Trained Employees'!E149</f>
        <v>0</v>
      </c>
      <c r="C60" s="379">
        <f>'Section E10_Trained Employees'!F149</f>
        <v>0</v>
      </c>
      <c r="D60" s="379">
        <f>'Section E10_Trained Employees'!G149</f>
        <v>0</v>
      </c>
      <c r="E60" s="379">
        <f>'Section E10_Trained Employees'!H149</f>
        <v>0</v>
      </c>
      <c r="F60" s="379">
        <f>'Section E10_Trained Employees'!I149</f>
        <v>0</v>
      </c>
      <c r="G60" s="379">
        <f>'Section E10_Trained Employees'!J149</f>
        <v>0</v>
      </c>
      <c r="H60" s="379">
        <f>'Section E10_Trained Employees'!K149</f>
        <v>0</v>
      </c>
      <c r="I60" s="379">
        <f>'Section E10_Trained Employees'!L149</f>
        <v>0</v>
      </c>
      <c r="J60" s="379">
        <f>'Section E10_Trained Employees'!M149</f>
        <v>0</v>
      </c>
      <c r="K60" s="379">
        <f>'Section E10_Trained Employees'!N149</f>
        <v>0</v>
      </c>
      <c r="L60" s="379">
        <f>'Section E10_Trained Employees'!O149</f>
        <v>0</v>
      </c>
      <c r="M60" s="379">
        <f>'Section E10_Trained Employees'!P149</f>
        <v>0</v>
      </c>
      <c r="N60" s="379">
        <f>'Section E10_Trained Employees'!Q149</f>
        <v>0</v>
      </c>
      <c r="O60" s="379">
        <f>'Section E10_Trained Employees'!R149</f>
        <v>0</v>
      </c>
      <c r="P60" s="379">
        <f>'Section E10_Trained Employees'!S149</f>
        <v>0</v>
      </c>
      <c r="Q60" s="379">
        <f>'Section E10_Trained Employees'!T149</f>
        <v>0</v>
      </c>
      <c r="R60" s="379">
        <f>'Section E10_Trained Employees'!U149</f>
        <v>0</v>
      </c>
      <c r="S60" s="379">
        <f>'Section E10_Trained Employees'!V149</f>
        <v>0</v>
      </c>
    </row>
    <row r="61" spans="1:19" ht="27" x14ac:dyDescent="0.25">
      <c r="A61" s="381" t="s">
        <v>99</v>
      </c>
      <c r="B61" s="379">
        <f>'Section E10_Trained Employees'!E155</f>
        <v>0</v>
      </c>
      <c r="C61" s="379">
        <f>'Section E10_Trained Employees'!F155</f>
        <v>0</v>
      </c>
      <c r="D61" s="379">
        <f>'Section E10_Trained Employees'!G155</f>
        <v>0</v>
      </c>
      <c r="E61" s="379">
        <f>'Section E10_Trained Employees'!H155</f>
        <v>0</v>
      </c>
      <c r="F61" s="379">
        <f>'Section E10_Trained Employees'!I155</f>
        <v>0</v>
      </c>
      <c r="G61" s="379">
        <f>'Section E10_Trained Employees'!J155</f>
        <v>0</v>
      </c>
      <c r="H61" s="379">
        <f>'Section E10_Trained Employees'!K155</f>
        <v>0</v>
      </c>
      <c r="I61" s="379">
        <f>'Section E10_Trained Employees'!L155</f>
        <v>0</v>
      </c>
      <c r="J61" s="379">
        <f>'Section E10_Trained Employees'!M155</f>
        <v>0</v>
      </c>
      <c r="K61" s="379">
        <f>'Section E10_Trained Employees'!N155</f>
        <v>0</v>
      </c>
      <c r="L61" s="379">
        <f>'Section E10_Trained Employees'!O155</f>
        <v>0</v>
      </c>
      <c r="M61" s="379">
        <f>'Section E10_Trained Employees'!P155</f>
        <v>0</v>
      </c>
      <c r="N61" s="379">
        <f>'Section E10_Trained Employees'!Q155</f>
        <v>0</v>
      </c>
      <c r="O61" s="379">
        <f>'Section E10_Trained Employees'!R155</f>
        <v>0</v>
      </c>
      <c r="P61" s="379">
        <f>'Section E10_Trained Employees'!S155</f>
        <v>0</v>
      </c>
      <c r="Q61" s="379">
        <f>'Section E10_Trained Employees'!T155</f>
        <v>0</v>
      </c>
      <c r="R61" s="379">
        <f>'Section E10_Trained Employees'!U155</f>
        <v>0</v>
      </c>
      <c r="S61" s="379">
        <f>'Section E10_Trained Employees'!V155</f>
        <v>0</v>
      </c>
    </row>
    <row r="62" spans="1:19" x14ac:dyDescent="0.25">
      <c r="A62" s="378" t="s">
        <v>107</v>
      </c>
      <c r="B62" s="379">
        <f>'Section E10_Trained Employees'!E186</f>
        <v>0</v>
      </c>
      <c r="C62" s="379">
        <f>'Section E10_Trained Employees'!F186</f>
        <v>3</v>
      </c>
      <c r="D62" s="379">
        <f>'Section E10_Trained Employees'!G186</f>
        <v>0</v>
      </c>
      <c r="E62" s="379">
        <f>'Section E10_Trained Employees'!H186</f>
        <v>0</v>
      </c>
      <c r="F62" s="379">
        <f>'Section E10_Trained Employees'!I186</f>
        <v>0</v>
      </c>
      <c r="G62" s="379">
        <f>'Section E10_Trained Employees'!J186</f>
        <v>1</v>
      </c>
      <c r="H62" s="379">
        <f>'Section E10_Trained Employees'!K186</f>
        <v>0</v>
      </c>
      <c r="I62" s="379">
        <f>'Section E10_Trained Employees'!L186</f>
        <v>0</v>
      </c>
      <c r="J62" s="379">
        <f>'Section E10_Trained Employees'!M186</f>
        <v>4</v>
      </c>
      <c r="K62" s="379">
        <f>'Section E10_Trained Employees'!N186</f>
        <v>4</v>
      </c>
      <c r="L62" s="379">
        <f>'Section E10_Trained Employees'!O186</f>
        <v>0</v>
      </c>
      <c r="M62" s="379">
        <f>'Section E10_Trained Employees'!P186</f>
        <v>0</v>
      </c>
      <c r="N62" s="379">
        <f>'Section E10_Trained Employees'!Q186</f>
        <v>4</v>
      </c>
      <c r="O62" s="379">
        <f>'Section E10_Trained Employees'!R186</f>
        <v>0</v>
      </c>
      <c r="P62" s="379">
        <f>'Section E10_Trained Employees'!S186</f>
        <v>0</v>
      </c>
      <c r="Q62" s="379">
        <f>'Section E10_Trained Employees'!T186</f>
        <v>0</v>
      </c>
      <c r="R62" s="379">
        <f>'Section E10_Trained Employees'!U186</f>
        <v>0</v>
      </c>
      <c r="S62" s="379">
        <f>'Section E10_Trained Employees'!V186</f>
        <v>0</v>
      </c>
    </row>
    <row r="63" spans="1:19" x14ac:dyDescent="0.25">
      <c r="A63" s="378" t="s">
        <v>240</v>
      </c>
      <c r="B63" s="379">
        <f>'Section E10_Trained Employees'!E200</f>
        <v>0</v>
      </c>
      <c r="C63" s="379">
        <f>'Section E10_Trained Employees'!F200</f>
        <v>0</v>
      </c>
      <c r="D63" s="379">
        <f>'Section E10_Trained Employees'!G200</f>
        <v>0</v>
      </c>
      <c r="E63" s="379">
        <f>'Section E10_Trained Employees'!H200</f>
        <v>0</v>
      </c>
      <c r="F63" s="379">
        <f>'Section E10_Trained Employees'!I200</f>
        <v>0</v>
      </c>
      <c r="G63" s="379">
        <f>'Section E10_Trained Employees'!J200</f>
        <v>0</v>
      </c>
      <c r="H63" s="379">
        <f>'Section E10_Trained Employees'!K200</f>
        <v>0</v>
      </c>
      <c r="I63" s="379">
        <f>'Section E10_Trained Employees'!L200</f>
        <v>0</v>
      </c>
      <c r="J63" s="379">
        <f>'Section E10_Trained Employees'!M200</f>
        <v>0</v>
      </c>
      <c r="K63" s="379">
        <f>'Section E10_Trained Employees'!N200</f>
        <v>0</v>
      </c>
      <c r="L63" s="379">
        <f>'Section E10_Trained Employees'!O200</f>
        <v>0</v>
      </c>
      <c r="M63" s="379">
        <f>'Section E10_Trained Employees'!P200</f>
        <v>0</v>
      </c>
      <c r="N63" s="379">
        <f>'Section E10_Trained Employees'!Q200</f>
        <v>0</v>
      </c>
      <c r="O63" s="379">
        <f>'Section E10_Trained Employees'!R200</f>
        <v>0</v>
      </c>
      <c r="P63" s="379">
        <f>'Section E10_Trained Employees'!S200</f>
        <v>0</v>
      </c>
      <c r="Q63" s="379">
        <f>'Section E10_Trained Employees'!T200</f>
        <v>0</v>
      </c>
      <c r="R63" s="379">
        <f>'Section E10_Trained Employees'!U200</f>
        <v>0</v>
      </c>
      <c r="S63" s="379">
        <f>'Section E10_Trained Employees'!V200</f>
        <v>0</v>
      </c>
    </row>
    <row r="64" spans="1:19" x14ac:dyDescent="0.25">
      <c r="A64" s="378" t="s">
        <v>116</v>
      </c>
      <c r="B64" s="379">
        <f>'Section E10_Trained Employees'!E211</f>
        <v>0</v>
      </c>
      <c r="C64" s="379">
        <f>'Section E10_Trained Employees'!F211</f>
        <v>0</v>
      </c>
      <c r="D64" s="379">
        <f>'Section E10_Trained Employees'!G211</f>
        <v>0</v>
      </c>
      <c r="E64" s="379">
        <f>'Section E10_Trained Employees'!H211</f>
        <v>0</v>
      </c>
      <c r="F64" s="379">
        <f>'Section E10_Trained Employees'!I211</f>
        <v>0</v>
      </c>
      <c r="G64" s="379">
        <f>'Section E10_Trained Employees'!J211</f>
        <v>0</v>
      </c>
      <c r="H64" s="379">
        <f>'Section E10_Trained Employees'!K211</f>
        <v>0</v>
      </c>
      <c r="I64" s="379">
        <f>'Section E10_Trained Employees'!L211</f>
        <v>0</v>
      </c>
      <c r="J64" s="379">
        <f>'Section E10_Trained Employees'!M211</f>
        <v>0</v>
      </c>
      <c r="K64" s="379">
        <f>'Section E10_Trained Employees'!N211</f>
        <v>0</v>
      </c>
      <c r="L64" s="379">
        <f>'Section E10_Trained Employees'!O211</f>
        <v>0</v>
      </c>
      <c r="M64" s="379">
        <f>'Section E10_Trained Employees'!P211</f>
        <v>0</v>
      </c>
      <c r="N64" s="379">
        <f>'Section E10_Trained Employees'!Q211</f>
        <v>0</v>
      </c>
      <c r="O64" s="379">
        <f>'Section E10_Trained Employees'!R211</f>
        <v>0</v>
      </c>
      <c r="P64" s="379">
        <f>'Section E10_Trained Employees'!S211</f>
        <v>0</v>
      </c>
      <c r="Q64" s="379">
        <f>'Section E10_Trained Employees'!T211</f>
        <v>0</v>
      </c>
      <c r="R64" s="379">
        <f>'Section E10_Trained Employees'!U211</f>
        <v>0</v>
      </c>
      <c r="S64" s="379">
        <f>'Section E10_Trained Employees'!V211</f>
        <v>0</v>
      </c>
    </row>
    <row r="65" spans="1:19" x14ac:dyDescent="0.25">
      <c r="A65" s="378" t="s">
        <v>121</v>
      </c>
      <c r="B65" s="379">
        <f>'Section E10_Trained Employees'!E227</f>
        <v>0</v>
      </c>
      <c r="C65" s="379">
        <f>'Section E10_Trained Employees'!F227</f>
        <v>0</v>
      </c>
      <c r="D65" s="379">
        <f>'Section E10_Trained Employees'!G227</f>
        <v>0</v>
      </c>
      <c r="E65" s="379">
        <f>'Section E10_Trained Employees'!H227</f>
        <v>0</v>
      </c>
      <c r="F65" s="379">
        <f>'Section E10_Trained Employees'!I227</f>
        <v>0</v>
      </c>
      <c r="G65" s="379">
        <f>'Section E10_Trained Employees'!J227</f>
        <v>0</v>
      </c>
      <c r="H65" s="379">
        <f>'Section E10_Trained Employees'!K227</f>
        <v>0</v>
      </c>
      <c r="I65" s="379">
        <f>'Section E10_Trained Employees'!L227</f>
        <v>0</v>
      </c>
      <c r="J65" s="379">
        <f>'Section E10_Trained Employees'!M227</f>
        <v>0</v>
      </c>
      <c r="K65" s="379">
        <f>'Section E10_Trained Employees'!N227</f>
        <v>0</v>
      </c>
      <c r="L65" s="379">
        <f>'Section E10_Trained Employees'!O227</f>
        <v>0</v>
      </c>
      <c r="M65" s="379">
        <f>'Section E10_Trained Employees'!P227</f>
        <v>0</v>
      </c>
      <c r="N65" s="379">
        <f>'Section E10_Trained Employees'!Q227</f>
        <v>0</v>
      </c>
      <c r="O65" s="379">
        <f>'Section E10_Trained Employees'!R227</f>
        <v>0</v>
      </c>
      <c r="P65" s="379">
        <f>'Section E10_Trained Employees'!S227</f>
        <v>0</v>
      </c>
      <c r="Q65" s="379">
        <f>'Section E10_Trained Employees'!T227</f>
        <v>0</v>
      </c>
      <c r="R65" s="379">
        <f>'Section E10_Trained Employees'!U227</f>
        <v>0</v>
      </c>
      <c r="S65" s="379">
        <f>'Section E10_Trained Employees'!V227</f>
        <v>0</v>
      </c>
    </row>
    <row r="66" spans="1:19" x14ac:dyDescent="0.25">
      <c r="A66" s="380" t="s">
        <v>57</v>
      </c>
      <c r="B66" s="379">
        <f>SUM(B57:B65)</f>
        <v>0</v>
      </c>
      <c r="C66" s="379">
        <f t="shared" ref="C66:S66" si="3">SUM(C57:C65)</f>
        <v>3</v>
      </c>
      <c r="D66" s="379">
        <f t="shared" si="3"/>
        <v>0</v>
      </c>
      <c r="E66" s="379">
        <f t="shared" si="3"/>
        <v>1</v>
      </c>
      <c r="F66" s="379">
        <f t="shared" si="3"/>
        <v>0</v>
      </c>
      <c r="G66" s="379">
        <f t="shared" si="3"/>
        <v>1</v>
      </c>
      <c r="H66" s="379">
        <f t="shared" si="3"/>
        <v>0</v>
      </c>
      <c r="I66" s="379">
        <f t="shared" si="3"/>
        <v>0</v>
      </c>
      <c r="J66" s="379">
        <f t="shared" si="3"/>
        <v>5</v>
      </c>
      <c r="K66" s="379">
        <f t="shared" si="3"/>
        <v>5</v>
      </c>
      <c r="L66" s="379">
        <f t="shared" si="3"/>
        <v>0</v>
      </c>
      <c r="M66" s="379">
        <f t="shared" si="3"/>
        <v>0</v>
      </c>
      <c r="N66" s="379">
        <f t="shared" si="3"/>
        <v>5</v>
      </c>
      <c r="O66" s="379">
        <f t="shared" si="3"/>
        <v>0</v>
      </c>
      <c r="P66" s="379">
        <f t="shared" si="3"/>
        <v>0</v>
      </c>
      <c r="Q66" s="379">
        <f t="shared" si="3"/>
        <v>0</v>
      </c>
      <c r="R66" s="379">
        <f t="shared" si="3"/>
        <v>0</v>
      </c>
      <c r="S66" s="379">
        <f t="shared" si="3"/>
        <v>0</v>
      </c>
    </row>
    <row r="79" spans="1:19" x14ac:dyDescent="0.25">
      <c r="A79" s="533" t="s">
        <v>625</v>
      </c>
    </row>
    <row r="80" spans="1:19" x14ac:dyDescent="0.25">
      <c r="A80" s="1111" t="s">
        <v>54</v>
      </c>
      <c r="B80" s="1107" t="s">
        <v>55</v>
      </c>
      <c r="C80" s="1107"/>
      <c r="D80" s="1107"/>
      <c r="E80" s="1108"/>
      <c r="F80" s="1106" t="s">
        <v>56</v>
      </c>
      <c r="G80" s="1107"/>
      <c r="H80" s="1107"/>
      <c r="I80" s="1108"/>
      <c r="J80" s="1112" t="s">
        <v>57</v>
      </c>
      <c r="K80" s="1106" t="s">
        <v>59</v>
      </c>
      <c r="L80" s="1107"/>
      <c r="M80" s="1114"/>
      <c r="N80" s="1104" t="s">
        <v>332</v>
      </c>
      <c r="O80" s="1106" t="s">
        <v>58</v>
      </c>
      <c r="P80" s="1107"/>
      <c r="Q80" s="1107"/>
      <c r="R80" s="1108"/>
      <c r="S80" s="1109" t="s">
        <v>452</v>
      </c>
    </row>
    <row r="81" spans="1:19" ht="27" x14ac:dyDescent="0.25">
      <c r="A81" s="1112"/>
      <c r="B81" s="377" t="s">
        <v>60</v>
      </c>
      <c r="C81" s="377" t="s">
        <v>61</v>
      </c>
      <c r="D81" s="377" t="s">
        <v>62</v>
      </c>
      <c r="E81" s="377" t="s">
        <v>63</v>
      </c>
      <c r="F81" s="377" t="s">
        <v>60</v>
      </c>
      <c r="G81" s="377" t="s">
        <v>61</v>
      </c>
      <c r="H81" s="377" t="s">
        <v>62</v>
      </c>
      <c r="I81" s="377" t="s">
        <v>63</v>
      </c>
      <c r="J81" s="1113"/>
      <c r="K81" s="413" t="s">
        <v>500</v>
      </c>
      <c r="L81" s="377" t="s">
        <v>505</v>
      </c>
      <c r="M81" s="377" t="s">
        <v>64</v>
      </c>
      <c r="N81" s="1105"/>
      <c r="O81" s="377" t="s">
        <v>60</v>
      </c>
      <c r="P81" s="377" t="s">
        <v>61</v>
      </c>
      <c r="Q81" s="377" t="s">
        <v>62</v>
      </c>
      <c r="R81" s="377" t="s">
        <v>63</v>
      </c>
      <c r="S81" s="1110"/>
    </row>
    <row r="82" spans="1:19" x14ac:dyDescent="0.25">
      <c r="A82" s="378" t="s">
        <v>66</v>
      </c>
      <c r="B82" s="379">
        <f>'Section E11_Trained Unemployed'!E14</f>
        <v>0</v>
      </c>
      <c r="C82" s="379">
        <f>'Section E11_Trained Unemployed'!F14</f>
        <v>0</v>
      </c>
      <c r="D82" s="379">
        <f>'Section E11_Trained Unemployed'!G14</f>
        <v>0</v>
      </c>
      <c r="E82" s="379">
        <f>'Section E11_Trained Unemployed'!H14</f>
        <v>0</v>
      </c>
      <c r="F82" s="379">
        <f>'Section E11_Trained Unemployed'!I14</f>
        <v>0</v>
      </c>
      <c r="G82" s="379">
        <f>'Section E11_Trained Unemployed'!J14</f>
        <v>0</v>
      </c>
      <c r="H82" s="379">
        <f>'Section E11_Trained Unemployed'!K14</f>
        <v>0</v>
      </c>
      <c r="I82" s="379">
        <f>'Section E11_Trained Unemployed'!L14</f>
        <v>0</v>
      </c>
      <c r="J82" s="379">
        <f>'Section E11_Trained Unemployed'!M14</f>
        <v>0</v>
      </c>
      <c r="K82" s="379">
        <f>'Section E11_Trained Unemployed'!N14</f>
        <v>0</v>
      </c>
      <c r="L82" s="379">
        <f>'Section E11_Trained Unemployed'!O14</f>
        <v>0</v>
      </c>
      <c r="M82" s="379">
        <f>'Section E11_Trained Unemployed'!P14</f>
        <v>0</v>
      </c>
      <c r="N82" s="379">
        <f>'Section E11_Trained Unemployed'!Q14</f>
        <v>0</v>
      </c>
      <c r="O82" s="379">
        <f>'Section E11_Trained Unemployed'!R14</f>
        <v>0</v>
      </c>
      <c r="P82" s="379">
        <f>'Section E11_Trained Unemployed'!S14</f>
        <v>0</v>
      </c>
      <c r="Q82" s="379">
        <f>'Section E11_Trained Unemployed'!T14</f>
        <v>0</v>
      </c>
      <c r="R82" s="379">
        <f>'Section E11_Trained Unemployed'!U14</f>
        <v>0</v>
      </c>
      <c r="S82" s="379">
        <f>'Section E11_Trained Unemployed'!V14</f>
        <v>0</v>
      </c>
    </row>
    <row r="83" spans="1:19" x14ac:dyDescent="0.25">
      <c r="A83" s="378" t="s">
        <v>68</v>
      </c>
      <c r="B83" s="378">
        <f>'Section E11_Trained Unemployed'!E63</f>
        <v>0</v>
      </c>
      <c r="C83" s="378">
        <f>'Section E11_Trained Unemployed'!F63</f>
        <v>0</v>
      </c>
      <c r="D83" s="378">
        <f>'Section E11_Trained Unemployed'!G63</f>
        <v>0</v>
      </c>
      <c r="E83" s="378">
        <f>'Section E11_Trained Unemployed'!H63</f>
        <v>0</v>
      </c>
      <c r="F83" s="378">
        <f>'Section E11_Trained Unemployed'!I63</f>
        <v>0</v>
      </c>
      <c r="G83" s="378">
        <f>'Section E11_Trained Unemployed'!J63</f>
        <v>0</v>
      </c>
      <c r="H83" s="378">
        <f>'Section E11_Trained Unemployed'!K63</f>
        <v>0</v>
      </c>
      <c r="I83" s="378">
        <f>'Section E11_Trained Unemployed'!L63</f>
        <v>0</v>
      </c>
      <c r="J83" s="378">
        <f>'Section E11_Trained Unemployed'!M63</f>
        <v>0</v>
      </c>
      <c r="K83" s="378">
        <f>'Section E11_Trained Unemployed'!N63</f>
        <v>0</v>
      </c>
      <c r="L83" s="378">
        <f>'Section E11_Trained Unemployed'!O63</f>
        <v>0</v>
      </c>
      <c r="M83" s="378">
        <f>'Section E11_Trained Unemployed'!P63</f>
        <v>0</v>
      </c>
      <c r="N83" s="378">
        <f>'Section E11_Trained Unemployed'!Q63</f>
        <v>0</v>
      </c>
      <c r="O83" s="378">
        <f>'Section E11_Trained Unemployed'!R63</f>
        <v>0</v>
      </c>
      <c r="P83" s="378">
        <f>'Section E11_Trained Unemployed'!S63</f>
        <v>0</v>
      </c>
      <c r="Q83" s="378">
        <f>'Section E11_Trained Unemployed'!T63</f>
        <v>0</v>
      </c>
      <c r="R83" s="378">
        <f>'Section E11_Trained Unemployed'!U63</f>
        <v>0</v>
      </c>
      <c r="S83" s="378">
        <f>'Section E11_Trained Unemployed'!V63</f>
        <v>0</v>
      </c>
    </row>
    <row r="84" spans="1:19" x14ac:dyDescent="0.25">
      <c r="A84" s="378" t="s">
        <v>77</v>
      </c>
      <c r="B84" s="379">
        <f>'Section E11_Trained Unemployed'!E118</f>
        <v>0</v>
      </c>
      <c r="C84" s="379">
        <f>'Section E11_Trained Unemployed'!F118</f>
        <v>0</v>
      </c>
      <c r="D84" s="379">
        <f>'Section E11_Trained Unemployed'!G118</f>
        <v>0</v>
      </c>
      <c r="E84" s="379">
        <f>'Section E11_Trained Unemployed'!H118</f>
        <v>0</v>
      </c>
      <c r="F84" s="379">
        <f>'Section E11_Trained Unemployed'!I118</f>
        <v>0</v>
      </c>
      <c r="G84" s="379">
        <f>'Section E11_Trained Unemployed'!J118</f>
        <v>0</v>
      </c>
      <c r="H84" s="379">
        <f>'Section E11_Trained Unemployed'!K118</f>
        <v>0</v>
      </c>
      <c r="I84" s="379">
        <f>'Section E11_Trained Unemployed'!L118</f>
        <v>0</v>
      </c>
      <c r="J84" s="379">
        <f>'Section E11_Trained Unemployed'!M118</f>
        <v>0</v>
      </c>
      <c r="K84" s="379">
        <f>'Section E11_Trained Unemployed'!N118</f>
        <v>0</v>
      </c>
      <c r="L84" s="379">
        <f>'Section E11_Trained Unemployed'!O118</f>
        <v>0</v>
      </c>
      <c r="M84" s="379">
        <f>'Section E11_Trained Unemployed'!P118</f>
        <v>0</v>
      </c>
      <c r="N84" s="379">
        <f>'Section E11_Trained Unemployed'!Q118</f>
        <v>0</v>
      </c>
      <c r="O84" s="379">
        <f>'Section E11_Trained Unemployed'!R118</f>
        <v>0</v>
      </c>
      <c r="P84" s="379">
        <f>'Section E11_Trained Unemployed'!S118</f>
        <v>0</v>
      </c>
      <c r="Q84" s="379">
        <f>'Section E11_Trained Unemployed'!T118</f>
        <v>0</v>
      </c>
      <c r="R84" s="379">
        <f>'Section E11_Trained Unemployed'!U118</f>
        <v>0</v>
      </c>
      <c r="S84" s="379">
        <f>'Section E11_Trained Unemployed'!V118</f>
        <v>0</v>
      </c>
    </row>
    <row r="85" spans="1:19" x14ac:dyDescent="0.25">
      <c r="A85" s="378" t="s">
        <v>91</v>
      </c>
      <c r="B85" s="379">
        <f>'Section E11_Trained Unemployed'!E149</f>
        <v>0</v>
      </c>
      <c r="C85" s="379">
        <f>'Section E11_Trained Unemployed'!F149</f>
        <v>0</v>
      </c>
      <c r="D85" s="379">
        <f>'Section E11_Trained Unemployed'!G149</f>
        <v>0</v>
      </c>
      <c r="E85" s="379">
        <f>'Section E11_Trained Unemployed'!H149</f>
        <v>0</v>
      </c>
      <c r="F85" s="379">
        <f>'Section E11_Trained Unemployed'!I149</f>
        <v>0</v>
      </c>
      <c r="G85" s="379">
        <f>'Section E11_Trained Unemployed'!J149</f>
        <v>0</v>
      </c>
      <c r="H85" s="379">
        <f>'Section E11_Trained Unemployed'!K149</f>
        <v>0</v>
      </c>
      <c r="I85" s="379">
        <f>'Section E11_Trained Unemployed'!L149</f>
        <v>0</v>
      </c>
      <c r="J85" s="379">
        <f>'Section E11_Trained Unemployed'!M149</f>
        <v>0</v>
      </c>
      <c r="K85" s="379">
        <f>'Section E11_Trained Unemployed'!N149</f>
        <v>0</v>
      </c>
      <c r="L85" s="379">
        <f>'Section E11_Trained Unemployed'!O149</f>
        <v>0</v>
      </c>
      <c r="M85" s="379">
        <f>'Section E11_Trained Unemployed'!P149</f>
        <v>0</v>
      </c>
      <c r="N85" s="379">
        <f>'Section E11_Trained Unemployed'!Q149</f>
        <v>0</v>
      </c>
      <c r="O85" s="379">
        <f>'Section E11_Trained Unemployed'!R149</f>
        <v>0</v>
      </c>
      <c r="P85" s="379">
        <f>'Section E11_Trained Unemployed'!S149</f>
        <v>0</v>
      </c>
      <c r="Q85" s="379">
        <f>'Section E11_Trained Unemployed'!T149</f>
        <v>0</v>
      </c>
      <c r="R85" s="379">
        <f>'Section E11_Trained Unemployed'!U149</f>
        <v>0</v>
      </c>
      <c r="S85" s="379">
        <f>'Section E11_Trained Unemployed'!V149</f>
        <v>0</v>
      </c>
    </row>
    <row r="86" spans="1:19" ht="27" x14ac:dyDescent="0.25">
      <c r="A86" s="381" t="s">
        <v>99</v>
      </c>
      <c r="B86" s="379">
        <f>'Section E11_Trained Unemployed'!E155</f>
        <v>0</v>
      </c>
      <c r="C86" s="379">
        <f>'Section E11_Trained Unemployed'!F155</f>
        <v>0</v>
      </c>
      <c r="D86" s="379">
        <f>'Section E11_Trained Unemployed'!G155</f>
        <v>0</v>
      </c>
      <c r="E86" s="379">
        <f>'Section E11_Trained Unemployed'!H155</f>
        <v>0</v>
      </c>
      <c r="F86" s="379">
        <f>'Section E11_Trained Unemployed'!I155</f>
        <v>0</v>
      </c>
      <c r="G86" s="379">
        <f>'Section E11_Trained Unemployed'!J155</f>
        <v>0</v>
      </c>
      <c r="H86" s="379">
        <f>'Section E11_Trained Unemployed'!K155</f>
        <v>0</v>
      </c>
      <c r="I86" s="379">
        <f>'Section E11_Trained Unemployed'!L155</f>
        <v>0</v>
      </c>
      <c r="J86" s="379">
        <f>'Section E11_Trained Unemployed'!M155</f>
        <v>0</v>
      </c>
      <c r="K86" s="379">
        <f>'Section E11_Trained Unemployed'!N155</f>
        <v>0</v>
      </c>
      <c r="L86" s="379">
        <f>'Section E11_Trained Unemployed'!O155</f>
        <v>0</v>
      </c>
      <c r="M86" s="379">
        <f>'Section E11_Trained Unemployed'!P155</f>
        <v>0</v>
      </c>
      <c r="N86" s="379">
        <f>'Section E11_Trained Unemployed'!Q155</f>
        <v>0</v>
      </c>
      <c r="O86" s="379">
        <f>'Section E11_Trained Unemployed'!R155</f>
        <v>0</v>
      </c>
      <c r="P86" s="379">
        <f>'Section E11_Trained Unemployed'!S155</f>
        <v>0</v>
      </c>
      <c r="Q86" s="379">
        <f>'Section E11_Trained Unemployed'!T155</f>
        <v>0</v>
      </c>
      <c r="R86" s="379">
        <f>'Section E11_Trained Unemployed'!U155</f>
        <v>0</v>
      </c>
      <c r="S86" s="379">
        <f>'Section E11_Trained Unemployed'!V155</f>
        <v>0</v>
      </c>
    </row>
    <row r="87" spans="1:19" x14ac:dyDescent="0.25">
      <c r="A87" s="378" t="s">
        <v>107</v>
      </c>
      <c r="B87" s="379">
        <f>'Section E11_Trained Unemployed'!E186</f>
        <v>0</v>
      </c>
      <c r="C87" s="379">
        <f>'Section E11_Trained Unemployed'!F186</f>
        <v>0</v>
      </c>
      <c r="D87" s="379">
        <f>'Section E11_Trained Unemployed'!G186</f>
        <v>0</v>
      </c>
      <c r="E87" s="379">
        <f>'Section E11_Trained Unemployed'!H186</f>
        <v>0</v>
      </c>
      <c r="F87" s="379">
        <f>'Section E11_Trained Unemployed'!I186</f>
        <v>0</v>
      </c>
      <c r="G87" s="379">
        <f>'Section E11_Trained Unemployed'!J186</f>
        <v>0</v>
      </c>
      <c r="H87" s="379">
        <f>'Section E11_Trained Unemployed'!K186</f>
        <v>0</v>
      </c>
      <c r="I87" s="379">
        <f>'Section E11_Trained Unemployed'!L186</f>
        <v>0</v>
      </c>
      <c r="J87" s="379">
        <f>'Section E11_Trained Unemployed'!M186</f>
        <v>0</v>
      </c>
      <c r="K87" s="379">
        <f>'Section E11_Trained Unemployed'!N186</f>
        <v>0</v>
      </c>
      <c r="L87" s="379">
        <f>'Section E11_Trained Unemployed'!O186</f>
        <v>0</v>
      </c>
      <c r="M87" s="379">
        <f>'Section E11_Trained Unemployed'!P186</f>
        <v>0</v>
      </c>
      <c r="N87" s="379">
        <f>'Section E11_Trained Unemployed'!Q186</f>
        <v>0</v>
      </c>
      <c r="O87" s="379">
        <f>'Section E11_Trained Unemployed'!R186</f>
        <v>0</v>
      </c>
      <c r="P87" s="379">
        <f>'Section E11_Trained Unemployed'!S186</f>
        <v>0</v>
      </c>
      <c r="Q87" s="379">
        <f>'Section E11_Trained Unemployed'!T186</f>
        <v>0</v>
      </c>
      <c r="R87" s="379">
        <f>'Section E11_Trained Unemployed'!U186</f>
        <v>0</v>
      </c>
      <c r="S87" s="379">
        <f>'Section E11_Trained Unemployed'!V186</f>
        <v>0</v>
      </c>
    </row>
    <row r="88" spans="1:19" x14ac:dyDescent="0.25">
      <c r="A88" s="378" t="s">
        <v>240</v>
      </c>
      <c r="B88" s="379">
        <f>'Section E11_Trained Unemployed'!E200</f>
        <v>0</v>
      </c>
      <c r="C88" s="379">
        <f>'Section E11_Trained Unemployed'!F200</f>
        <v>0</v>
      </c>
      <c r="D88" s="379">
        <f>'Section E11_Trained Unemployed'!G200</f>
        <v>0</v>
      </c>
      <c r="E88" s="379">
        <f>'Section E11_Trained Unemployed'!H200</f>
        <v>0</v>
      </c>
      <c r="F88" s="379">
        <f>'Section E11_Trained Unemployed'!I200</f>
        <v>0</v>
      </c>
      <c r="G88" s="379">
        <f>'Section E11_Trained Unemployed'!J200</f>
        <v>0</v>
      </c>
      <c r="H88" s="379">
        <f>'Section E11_Trained Unemployed'!K200</f>
        <v>0</v>
      </c>
      <c r="I88" s="379">
        <f>'Section E11_Trained Unemployed'!L200</f>
        <v>0</v>
      </c>
      <c r="J88" s="379">
        <f>'Section E11_Trained Unemployed'!M200</f>
        <v>0</v>
      </c>
      <c r="K88" s="379">
        <f>'Section E11_Trained Unemployed'!N200</f>
        <v>0</v>
      </c>
      <c r="L88" s="379">
        <f>'Section E11_Trained Unemployed'!O200</f>
        <v>0</v>
      </c>
      <c r="M88" s="379">
        <f>'Section E11_Trained Unemployed'!P200</f>
        <v>0</v>
      </c>
      <c r="N88" s="379">
        <f>'Section E11_Trained Unemployed'!Q200</f>
        <v>0</v>
      </c>
      <c r="O88" s="379">
        <f>'Section E11_Trained Unemployed'!R200</f>
        <v>0</v>
      </c>
      <c r="P88" s="379">
        <f>'Section E11_Trained Unemployed'!S200</f>
        <v>0</v>
      </c>
      <c r="Q88" s="379">
        <f>'Section E11_Trained Unemployed'!T200</f>
        <v>0</v>
      </c>
      <c r="R88" s="379">
        <f>'Section E11_Trained Unemployed'!U200</f>
        <v>0</v>
      </c>
      <c r="S88" s="379">
        <f>'Section E11_Trained Unemployed'!V200</f>
        <v>0</v>
      </c>
    </row>
    <row r="89" spans="1:19" x14ac:dyDescent="0.25">
      <c r="A89" s="378" t="s">
        <v>116</v>
      </c>
      <c r="B89" s="379">
        <f>'Section E11_Trained Unemployed'!E211</f>
        <v>0</v>
      </c>
      <c r="C89" s="379">
        <f>'Section E11_Trained Unemployed'!F211</f>
        <v>0</v>
      </c>
      <c r="D89" s="379">
        <f>'Section E11_Trained Unemployed'!G211</f>
        <v>0</v>
      </c>
      <c r="E89" s="379">
        <f>'Section E11_Trained Unemployed'!H211</f>
        <v>0</v>
      </c>
      <c r="F89" s="379">
        <f>'Section E11_Trained Unemployed'!I211</f>
        <v>0</v>
      </c>
      <c r="G89" s="379">
        <f>'Section E11_Trained Unemployed'!J211</f>
        <v>0</v>
      </c>
      <c r="H89" s="379">
        <f>'Section E11_Trained Unemployed'!K211</f>
        <v>0</v>
      </c>
      <c r="I89" s="379">
        <f>'Section E11_Trained Unemployed'!L211</f>
        <v>0</v>
      </c>
      <c r="J89" s="379">
        <f>'Section E11_Trained Unemployed'!M211</f>
        <v>0</v>
      </c>
      <c r="K89" s="379">
        <f>'Section E11_Trained Unemployed'!N211</f>
        <v>0</v>
      </c>
      <c r="L89" s="379">
        <f>'Section E11_Trained Unemployed'!O211</f>
        <v>0</v>
      </c>
      <c r="M89" s="379">
        <f>'Section E11_Trained Unemployed'!P211</f>
        <v>0</v>
      </c>
      <c r="N89" s="379">
        <f>'Section E11_Trained Unemployed'!Q211</f>
        <v>0</v>
      </c>
      <c r="O89" s="379">
        <f>'Section E11_Trained Unemployed'!R211</f>
        <v>0</v>
      </c>
      <c r="P89" s="379">
        <f>'Section E11_Trained Unemployed'!S211</f>
        <v>0</v>
      </c>
      <c r="Q89" s="379">
        <f>'Section E11_Trained Unemployed'!T211</f>
        <v>0</v>
      </c>
      <c r="R89" s="379">
        <f>'Section E11_Trained Unemployed'!U211</f>
        <v>0</v>
      </c>
      <c r="S89" s="379">
        <f>'Section E11_Trained Unemployed'!V211</f>
        <v>0</v>
      </c>
    </row>
    <row r="90" spans="1:19" x14ac:dyDescent="0.25">
      <c r="A90" s="378" t="s">
        <v>121</v>
      </c>
      <c r="B90" s="379">
        <f>'Section E11_Trained Unemployed'!E227</f>
        <v>0</v>
      </c>
      <c r="C90" s="379">
        <f>'Section E11_Trained Unemployed'!F227</f>
        <v>0</v>
      </c>
      <c r="D90" s="379">
        <f>'Section E11_Trained Unemployed'!G227</f>
        <v>0</v>
      </c>
      <c r="E90" s="379">
        <f>'Section E11_Trained Unemployed'!H227</f>
        <v>0</v>
      </c>
      <c r="F90" s="379">
        <f>'Section E11_Trained Unemployed'!I227</f>
        <v>0</v>
      </c>
      <c r="G90" s="379">
        <f>'Section E11_Trained Unemployed'!J227</f>
        <v>0</v>
      </c>
      <c r="H90" s="379">
        <f>'Section E11_Trained Unemployed'!K227</f>
        <v>0</v>
      </c>
      <c r="I90" s="379">
        <f>'Section E11_Trained Unemployed'!L227</f>
        <v>0</v>
      </c>
      <c r="J90" s="379">
        <f>'Section E11_Trained Unemployed'!M227</f>
        <v>0</v>
      </c>
      <c r="K90" s="379">
        <f>'Section E11_Trained Unemployed'!N227</f>
        <v>0</v>
      </c>
      <c r="L90" s="379">
        <f>'Section E11_Trained Unemployed'!O227</f>
        <v>0</v>
      </c>
      <c r="M90" s="379">
        <f>'Section E11_Trained Unemployed'!P227</f>
        <v>0</v>
      </c>
      <c r="N90" s="379">
        <f>'Section E11_Trained Unemployed'!Q227</f>
        <v>0</v>
      </c>
      <c r="O90" s="379">
        <f>'Section E11_Trained Unemployed'!R227</f>
        <v>0</v>
      </c>
      <c r="P90" s="379">
        <f>'Section E11_Trained Unemployed'!S227</f>
        <v>0</v>
      </c>
      <c r="Q90" s="379">
        <f>'Section E11_Trained Unemployed'!T227</f>
        <v>0</v>
      </c>
      <c r="R90" s="379">
        <f>'Section E11_Trained Unemployed'!U227</f>
        <v>0</v>
      </c>
      <c r="S90" s="379">
        <f>'Section E11_Trained Unemployed'!V227</f>
        <v>0</v>
      </c>
    </row>
    <row r="91" spans="1:19" x14ac:dyDescent="0.25">
      <c r="A91" s="380" t="s">
        <v>57</v>
      </c>
      <c r="B91" s="379">
        <f>SUM(B82:B90)</f>
        <v>0</v>
      </c>
      <c r="C91" s="379">
        <f t="shared" ref="C91:S91" si="4">SUM(C82:C90)</f>
        <v>0</v>
      </c>
      <c r="D91" s="379">
        <f t="shared" si="4"/>
        <v>0</v>
      </c>
      <c r="E91" s="379">
        <f t="shared" si="4"/>
        <v>0</v>
      </c>
      <c r="F91" s="379">
        <f t="shared" si="4"/>
        <v>0</v>
      </c>
      <c r="G91" s="379">
        <f t="shared" si="4"/>
        <v>0</v>
      </c>
      <c r="H91" s="379">
        <f t="shared" si="4"/>
        <v>0</v>
      </c>
      <c r="I91" s="379">
        <f t="shared" si="4"/>
        <v>0</v>
      </c>
      <c r="J91" s="379">
        <f t="shared" si="4"/>
        <v>0</v>
      </c>
      <c r="K91" s="379">
        <f t="shared" si="4"/>
        <v>0</v>
      </c>
      <c r="L91" s="379">
        <f t="shared" si="4"/>
        <v>0</v>
      </c>
      <c r="M91" s="379">
        <f t="shared" si="4"/>
        <v>0</v>
      </c>
      <c r="N91" s="379">
        <f t="shared" si="4"/>
        <v>0</v>
      </c>
      <c r="O91" s="379">
        <f t="shared" si="4"/>
        <v>0</v>
      </c>
      <c r="P91" s="379">
        <f t="shared" si="4"/>
        <v>0</v>
      </c>
      <c r="Q91" s="379">
        <f t="shared" si="4"/>
        <v>0</v>
      </c>
      <c r="R91" s="379">
        <f t="shared" si="4"/>
        <v>0</v>
      </c>
      <c r="S91" s="379">
        <f t="shared" si="4"/>
        <v>0</v>
      </c>
    </row>
  </sheetData>
  <sheetProtection password="C587" sheet="1" objects="1" scenarios="1"/>
  <mergeCells count="41">
    <mergeCell ref="J17:J18"/>
    <mergeCell ref="N41:N42"/>
    <mergeCell ref="O41:R41"/>
    <mergeCell ref="S41:S42"/>
    <mergeCell ref="A41:A42"/>
    <mergeCell ref="B41:E41"/>
    <mergeCell ref="F41:I41"/>
    <mergeCell ref="J41:J42"/>
    <mergeCell ref="K41:M41"/>
    <mergeCell ref="O17:R17"/>
    <mergeCell ref="S17:S18"/>
    <mergeCell ref="K17:M17"/>
    <mergeCell ref="N17:N18"/>
    <mergeCell ref="A17:A18"/>
    <mergeCell ref="B17:E17"/>
    <mergeCell ref="F17:I17"/>
    <mergeCell ref="A1:S1"/>
    <mergeCell ref="F3:I3"/>
    <mergeCell ref="O3:R3"/>
    <mergeCell ref="S3:S4"/>
    <mergeCell ref="B3:E3"/>
    <mergeCell ref="J3:J4"/>
    <mergeCell ref="K3:M3"/>
    <mergeCell ref="N3:N4"/>
    <mergeCell ref="A3:A4"/>
    <mergeCell ref="N55:N56"/>
    <mergeCell ref="O55:R55"/>
    <mergeCell ref="S55:S56"/>
    <mergeCell ref="A80:A81"/>
    <mergeCell ref="B80:E80"/>
    <mergeCell ref="F80:I80"/>
    <mergeCell ref="J80:J81"/>
    <mergeCell ref="K80:M80"/>
    <mergeCell ref="N80:N81"/>
    <mergeCell ref="O80:R80"/>
    <mergeCell ref="S80:S81"/>
    <mergeCell ref="A55:A56"/>
    <mergeCell ref="B55:E55"/>
    <mergeCell ref="F55:I55"/>
    <mergeCell ref="J55:J56"/>
    <mergeCell ref="K55:M55"/>
  </mergeCells>
  <phoneticPr fontId="26" type="noConversion"/>
  <pageMargins left="0.25" right="0.25" top="0.75" bottom="0.75" header="0.3" footer="0.3"/>
  <pageSetup paperSize="9" orientation="landscape" horizontalDpi="4294967292" verticalDpi="429496729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
  <sheetViews>
    <sheetView topLeftCell="A13" zoomScale="125" zoomScaleNormal="125" zoomScalePageLayoutView="125" workbookViewId="0">
      <selection activeCell="C15" sqref="C15"/>
    </sheetView>
  </sheetViews>
  <sheetFormatPr defaultColWidth="10.875" defaultRowHeight="15.75" x14ac:dyDescent="0.25"/>
  <cols>
    <col min="1" max="1" width="20.875" style="8" customWidth="1"/>
    <col min="2" max="2" width="28" style="8" customWidth="1"/>
    <col min="3" max="3" width="29.125" style="8" customWidth="1"/>
    <col min="4" max="4" width="28.875" style="8" customWidth="1"/>
    <col min="5" max="5" width="18" style="8" customWidth="1"/>
    <col min="6" max="16384" width="10.875" style="8"/>
  </cols>
  <sheetData>
    <row r="1" spans="1:8" ht="26.1" customHeight="1" x14ac:dyDescent="0.25">
      <c r="A1" s="1127" t="s">
        <v>381</v>
      </c>
      <c r="B1" s="1128"/>
      <c r="C1" s="1128"/>
      <c r="D1" s="1128"/>
      <c r="E1" s="1129"/>
    </row>
    <row r="2" spans="1:8" ht="24" customHeight="1" x14ac:dyDescent="0.25">
      <c r="A2" s="1130" t="s">
        <v>383</v>
      </c>
      <c r="B2" s="1131"/>
      <c r="C2" s="1131"/>
      <c r="D2" s="1131"/>
      <c r="E2" s="1132"/>
    </row>
    <row r="3" spans="1:8" s="174" customFormat="1" ht="15" customHeight="1" x14ac:dyDescent="0.25">
      <c r="A3" s="1133" t="s">
        <v>443</v>
      </c>
      <c r="B3" s="1134"/>
      <c r="C3" s="1134"/>
      <c r="D3" s="1134"/>
      <c r="E3" s="1135"/>
      <c r="H3" s="175"/>
    </row>
    <row r="4" spans="1:8" s="174" customFormat="1" ht="18" customHeight="1" x14ac:dyDescent="0.25">
      <c r="A4" s="1117" t="s">
        <v>409</v>
      </c>
      <c r="B4" s="1118"/>
      <c r="C4" s="1118"/>
      <c r="D4" s="1118"/>
      <c r="E4" s="1119"/>
      <c r="H4" s="175"/>
    </row>
    <row r="5" spans="1:8" s="174" customFormat="1" ht="21" customHeight="1" x14ac:dyDescent="0.25">
      <c r="A5" s="1136" t="s">
        <v>616</v>
      </c>
      <c r="B5" s="1137"/>
      <c r="C5" s="1137"/>
      <c r="D5" s="1137"/>
      <c r="E5" s="1138"/>
      <c r="H5" s="175"/>
    </row>
    <row r="6" spans="1:8" s="174" customFormat="1" ht="32.1" customHeight="1" x14ac:dyDescent="0.25">
      <c r="A6" s="182"/>
      <c r="B6" s="277" t="s">
        <v>672</v>
      </c>
      <c r="C6" s="277" t="s">
        <v>544</v>
      </c>
      <c r="D6" s="277" t="s">
        <v>410</v>
      </c>
      <c r="E6" s="278" t="s">
        <v>411</v>
      </c>
      <c r="H6" s="175"/>
    </row>
    <row r="7" spans="1:8" s="174" customFormat="1" ht="32.1" customHeight="1" x14ac:dyDescent="0.25">
      <c r="A7" s="298" t="s">
        <v>544</v>
      </c>
      <c r="B7" s="177" t="s">
        <v>399</v>
      </c>
      <c r="C7" s="177" t="s">
        <v>400</v>
      </c>
      <c r="D7" s="177" t="s">
        <v>401</v>
      </c>
      <c r="E7" s="183" t="s">
        <v>402</v>
      </c>
      <c r="H7" s="175"/>
    </row>
    <row r="8" spans="1:8" s="174" customFormat="1" ht="56.1" customHeight="1" x14ac:dyDescent="0.25">
      <c r="A8" s="1120" t="s">
        <v>403</v>
      </c>
      <c r="B8" s="1120"/>
      <c r="C8" s="1120"/>
      <c r="D8" s="1120"/>
      <c r="E8" s="1120"/>
    </row>
    <row r="9" spans="1:8" s="174" customFormat="1" ht="21.95" customHeight="1" x14ac:dyDescent="0.25">
      <c r="A9" s="279" t="s">
        <v>408</v>
      </c>
      <c r="B9" s="178" t="s">
        <v>399</v>
      </c>
      <c r="C9" s="178" t="s">
        <v>400</v>
      </c>
      <c r="D9" s="178" t="s">
        <v>401</v>
      </c>
      <c r="E9" s="178" t="s">
        <v>402</v>
      </c>
    </row>
    <row r="10" spans="1:8" s="174" customFormat="1" ht="17.100000000000001" customHeight="1" x14ac:dyDescent="0.25">
      <c r="A10" s="1121" t="s">
        <v>412</v>
      </c>
      <c r="B10" s="1122"/>
      <c r="C10" s="1122"/>
      <c r="D10" s="1122"/>
      <c r="E10" s="1123"/>
    </row>
    <row r="11" spans="1:8" s="174" customFormat="1" ht="35.1" customHeight="1" x14ac:dyDescent="0.25">
      <c r="A11" s="179" t="s">
        <v>131</v>
      </c>
      <c r="B11" s="280" t="s">
        <v>672</v>
      </c>
      <c r="C11" s="280"/>
      <c r="D11" s="280"/>
      <c r="E11" s="280"/>
    </row>
    <row r="12" spans="1:8" s="174" customFormat="1" ht="15" customHeight="1" x14ac:dyDescent="0.25">
      <c r="A12" s="1124" t="s">
        <v>413</v>
      </c>
      <c r="B12" s="1125"/>
      <c r="C12" s="1125"/>
      <c r="D12" s="1125"/>
      <c r="E12" s="1126"/>
    </row>
    <row r="13" spans="1:8" s="174" customFormat="1" ht="35.1" customHeight="1" x14ac:dyDescent="0.25">
      <c r="A13" s="180" t="s">
        <v>407</v>
      </c>
      <c r="B13" s="281" t="s">
        <v>673</v>
      </c>
      <c r="C13" s="281"/>
      <c r="D13" s="281"/>
      <c r="E13" s="281"/>
    </row>
    <row r="14" spans="1:8" s="174" customFormat="1" ht="35.1" customHeight="1" x14ac:dyDescent="0.25">
      <c r="A14" s="180" t="s">
        <v>382</v>
      </c>
      <c r="B14" s="282" t="s">
        <v>674</v>
      </c>
      <c r="C14" s="176"/>
      <c r="D14" s="176"/>
      <c r="E14" s="176"/>
    </row>
    <row r="15" spans="1:8" s="174" customFormat="1" ht="35.1" customHeight="1" x14ac:dyDescent="0.25">
      <c r="A15" s="179" t="s">
        <v>405</v>
      </c>
      <c r="B15" s="282" t="s">
        <v>675</v>
      </c>
      <c r="C15" s="176"/>
      <c r="D15" s="176"/>
      <c r="E15" s="176"/>
    </row>
    <row r="16" spans="1:8" s="174" customFormat="1" ht="35.1" customHeight="1" x14ac:dyDescent="0.25">
      <c r="A16" s="179" t="s">
        <v>406</v>
      </c>
      <c r="B16" s="282" t="s">
        <v>676</v>
      </c>
      <c r="C16" s="176"/>
      <c r="D16" s="176"/>
      <c r="E16" s="176"/>
    </row>
    <row r="17" spans="1:5" s="174" customFormat="1" ht="36.950000000000003" customHeight="1" x14ac:dyDescent="0.25">
      <c r="A17" s="181" t="s">
        <v>404</v>
      </c>
      <c r="B17" s="283" t="s">
        <v>677</v>
      </c>
      <c r="C17" s="176"/>
      <c r="D17" s="176"/>
      <c r="E17" s="176"/>
    </row>
  </sheetData>
  <sheetProtection password="C587" sheet="1" objects="1" scenarios="1"/>
  <mergeCells count="8">
    <mergeCell ref="A4:E4"/>
    <mergeCell ref="A8:E8"/>
    <mergeCell ref="A10:E10"/>
    <mergeCell ref="A12:E12"/>
    <mergeCell ref="A1:E1"/>
    <mergeCell ref="A2:E2"/>
    <mergeCell ref="A3:E3"/>
    <mergeCell ref="A5:E5"/>
  </mergeCells>
  <phoneticPr fontId="18" type="noConversion"/>
  <pageMargins left="0.25" right="0.25" top="0.39370078740157483" bottom="0.39370078740157483" header="0.30000000000000004" footer="0.30000000000000004"/>
  <pageSetup paperSize="9" orientation="landscape" horizontalDpi="4294967292" verticalDpi="4294967292" r:id="rId1"/>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workbookViewId="0">
      <selection activeCell="E34" sqref="E34"/>
    </sheetView>
  </sheetViews>
  <sheetFormatPr defaultColWidth="10.875" defaultRowHeight="12.75" x14ac:dyDescent="0.2"/>
  <cols>
    <col min="1" max="1" width="75" style="2" customWidth="1"/>
    <col min="2" max="2" width="32.625" style="2" customWidth="1"/>
    <col min="3" max="16384" width="10.875" style="2"/>
  </cols>
  <sheetData>
    <row r="1" spans="1:5" x14ac:dyDescent="0.2">
      <c r="A1" s="2" t="s">
        <v>344</v>
      </c>
      <c r="B1" s="57" t="s">
        <v>345</v>
      </c>
      <c r="C1" s="57"/>
      <c r="D1" s="57"/>
      <c r="E1" s="57"/>
    </row>
    <row r="2" spans="1:5" ht="13.5" x14ac:dyDescent="0.2">
      <c r="A2" s="2" t="s">
        <v>337</v>
      </c>
      <c r="B2" s="60" t="s">
        <v>346</v>
      </c>
      <c r="D2" s="58"/>
      <c r="E2" s="58"/>
    </row>
    <row r="3" spans="1:5" ht="13.5" x14ac:dyDescent="0.2">
      <c r="A3" s="2" t="s">
        <v>338</v>
      </c>
      <c r="B3" s="60" t="s">
        <v>348</v>
      </c>
      <c r="C3" s="56"/>
      <c r="D3" s="56"/>
      <c r="E3" s="56"/>
    </row>
    <row r="4" spans="1:5" ht="13.5" x14ac:dyDescent="0.2">
      <c r="A4" s="2" t="s">
        <v>336</v>
      </c>
      <c r="B4" s="60" t="s">
        <v>51</v>
      </c>
      <c r="C4" s="56"/>
      <c r="D4" s="56"/>
      <c r="E4" s="56"/>
    </row>
    <row r="5" spans="1:5" ht="13.5" x14ac:dyDescent="0.2">
      <c r="A5" s="2" t="s">
        <v>339</v>
      </c>
      <c r="B5" s="60" t="s">
        <v>50</v>
      </c>
      <c r="C5" s="56"/>
      <c r="D5" s="56"/>
      <c r="E5" s="56"/>
    </row>
    <row r="6" spans="1:5" ht="13.5" x14ac:dyDescent="0.2">
      <c r="A6" s="2" t="s">
        <v>341</v>
      </c>
      <c r="B6" s="60" t="s">
        <v>347</v>
      </c>
      <c r="C6" s="56"/>
      <c r="D6" s="56"/>
      <c r="E6" s="56"/>
    </row>
    <row r="7" spans="1:5" ht="13.5" x14ac:dyDescent="0.2">
      <c r="A7" s="2" t="s">
        <v>342</v>
      </c>
      <c r="B7" s="60" t="s">
        <v>482</v>
      </c>
      <c r="C7" s="56"/>
      <c r="D7" s="56"/>
      <c r="E7" s="56"/>
    </row>
    <row r="8" spans="1:5" ht="13.5" x14ac:dyDescent="0.2">
      <c r="A8" s="2" t="s">
        <v>343</v>
      </c>
      <c r="B8" s="2" t="s">
        <v>483</v>
      </c>
      <c r="C8" s="56"/>
      <c r="D8" s="56"/>
      <c r="E8" s="56"/>
    </row>
    <row r="9" spans="1:5" x14ac:dyDescent="0.2">
      <c r="A9" s="2" t="s">
        <v>340</v>
      </c>
    </row>
    <row r="11" spans="1:5" x14ac:dyDescent="0.2">
      <c r="B11" s="2" t="s">
        <v>589</v>
      </c>
    </row>
    <row r="12" spans="1:5" x14ac:dyDescent="0.2">
      <c r="B12" s="2">
        <v>1</v>
      </c>
    </row>
    <row r="13" spans="1:5" x14ac:dyDescent="0.2">
      <c r="A13" s="2" t="s">
        <v>421</v>
      </c>
      <c r="B13" s="2">
        <v>2</v>
      </c>
    </row>
    <row r="14" spans="1:5" x14ac:dyDescent="0.2">
      <c r="A14" s="2" t="s">
        <v>422</v>
      </c>
      <c r="B14" s="2">
        <v>3</v>
      </c>
    </row>
    <row r="15" spans="1:5" x14ac:dyDescent="0.2">
      <c r="A15" s="2" t="s">
        <v>423</v>
      </c>
      <c r="B15" s="2">
        <v>4</v>
      </c>
    </row>
    <row r="16" spans="1:5" x14ac:dyDescent="0.2">
      <c r="B16" s="2">
        <v>5</v>
      </c>
    </row>
    <row r="17" spans="1:2" x14ac:dyDescent="0.2">
      <c r="A17" s="187">
        <v>91201</v>
      </c>
      <c r="B17" s="2">
        <v>6</v>
      </c>
    </row>
    <row r="18" spans="1:2" x14ac:dyDescent="0.2">
      <c r="A18" s="187">
        <v>91202</v>
      </c>
      <c r="B18" s="2">
        <v>7</v>
      </c>
    </row>
    <row r="19" spans="1:2" x14ac:dyDescent="0.2">
      <c r="A19" s="187">
        <v>91203</v>
      </c>
      <c r="B19" s="2">
        <v>8</v>
      </c>
    </row>
    <row r="20" spans="1:2" x14ac:dyDescent="0.2">
      <c r="A20" s="188"/>
      <c r="B20" s="2">
        <v>9</v>
      </c>
    </row>
    <row r="21" spans="1:2" x14ac:dyDescent="0.2">
      <c r="A21" s="2" t="s">
        <v>462</v>
      </c>
      <c r="B21" s="2">
        <v>10</v>
      </c>
    </row>
    <row r="22" spans="1:2" x14ac:dyDescent="0.2">
      <c r="A22" s="2" t="s">
        <v>461</v>
      </c>
    </row>
    <row r="23" spans="1:2" x14ac:dyDescent="0.2">
      <c r="A23" s="2" t="s">
        <v>470</v>
      </c>
      <c r="B23" s="60" t="s">
        <v>346</v>
      </c>
    </row>
    <row r="24" spans="1:2" x14ac:dyDescent="0.2">
      <c r="B24" s="60" t="s">
        <v>348</v>
      </c>
    </row>
    <row r="25" spans="1:2" x14ac:dyDescent="0.2">
      <c r="A25" s="2" t="s">
        <v>471</v>
      </c>
      <c r="B25" s="60" t="s">
        <v>50</v>
      </c>
    </row>
    <row r="26" spans="1:2" x14ac:dyDescent="0.2">
      <c r="A26" s="2" t="s">
        <v>472</v>
      </c>
      <c r="B26" s="60" t="s">
        <v>347</v>
      </c>
    </row>
    <row r="27" spans="1:2" x14ac:dyDescent="0.2">
      <c r="A27" s="2" t="s">
        <v>626</v>
      </c>
      <c r="B27" s="60" t="s">
        <v>502</v>
      </c>
    </row>
    <row r="28" spans="1:2" x14ac:dyDescent="0.2">
      <c r="A28" s="2" t="s">
        <v>473</v>
      </c>
      <c r="B28" s="2" t="s">
        <v>444</v>
      </c>
    </row>
    <row r="29" spans="1:2" x14ac:dyDescent="0.2">
      <c r="A29" s="2" t="s">
        <v>474</v>
      </c>
    </row>
    <row r="30" spans="1:2" x14ac:dyDescent="0.2">
      <c r="A30" s="2" t="s">
        <v>475</v>
      </c>
    </row>
    <row r="31" spans="1:2" x14ac:dyDescent="0.2">
      <c r="A31" s="2" t="s">
        <v>476</v>
      </c>
      <c r="B31" s="60" t="s">
        <v>346</v>
      </c>
    </row>
    <row r="32" spans="1:2" x14ac:dyDescent="0.2">
      <c r="B32" s="60" t="s">
        <v>348</v>
      </c>
    </row>
    <row r="33" spans="1:2" x14ac:dyDescent="0.2">
      <c r="B33" s="60" t="s">
        <v>51</v>
      </c>
    </row>
    <row r="34" spans="1:2" x14ac:dyDescent="0.2">
      <c r="A34" s="196" t="s">
        <v>354</v>
      </c>
      <c r="B34" s="60" t="s">
        <v>50</v>
      </c>
    </row>
    <row r="35" spans="1:2" x14ac:dyDescent="0.2">
      <c r="A35" s="196" t="s">
        <v>355</v>
      </c>
      <c r="B35" s="60" t="s">
        <v>347</v>
      </c>
    </row>
    <row r="36" spans="1:2" x14ac:dyDescent="0.2">
      <c r="A36" s="196" t="s">
        <v>356</v>
      </c>
      <c r="B36" s="60" t="s">
        <v>502</v>
      </c>
    </row>
    <row r="37" spans="1:2" x14ac:dyDescent="0.2">
      <c r="A37" s="196" t="s">
        <v>357</v>
      </c>
      <c r="B37" s="2" t="s">
        <v>444</v>
      </c>
    </row>
    <row r="38" spans="1:2" x14ac:dyDescent="0.2">
      <c r="A38" s="196" t="s">
        <v>358</v>
      </c>
    </row>
    <row r="40" spans="1:2" x14ac:dyDescent="0.2">
      <c r="B40" s="2" t="s">
        <v>592</v>
      </c>
    </row>
    <row r="41" spans="1:2" x14ac:dyDescent="0.2">
      <c r="A41" s="2" t="s">
        <v>590</v>
      </c>
    </row>
    <row r="42" spans="1:2" x14ac:dyDescent="0.2">
      <c r="A42" s="382">
        <v>1</v>
      </c>
      <c r="B42" s="2">
        <v>1</v>
      </c>
    </row>
    <row r="43" spans="1:2" x14ac:dyDescent="0.2">
      <c r="A43" s="382">
        <v>2</v>
      </c>
      <c r="B43" s="2">
        <v>2</v>
      </c>
    </row>
    <row r="44" spans="1:2" x14ac:dyDescent="0.2">
      <c r="A44" s="382">
        <v>3</v>
      </c>
      <c r="B44" s="2">
        <v>3</v>
      </c>
    </row>
    <row r="45" spans="1:2" x14ac:dyDescent="0.2">
      <c r="A45" s="382">
        <v>4</v>
      </c>
      <c r="B45" s="2">
        <v>4</v>
      </c>
    </row>
    <row r="46" spans="1:2" x14ac:dyDescent="0.2">
      <c r="A46" s="382">
        <v>5</v>
      </c>
      <c r="B46" s="2">
        <v>5</v>
      </c>
    </row>
    <row r="47" spans="1:2" x14ac:dyDescent="0.2">
      <c r="A47" s="382">
        <v>6</v>
      </c>
      <c r="B47" s="2">
        <v>6</v>
      </c>
    </row>
    <row r="48" spans="1:2" x14ac:dyDescent="0.2">
      <c r="A48" s="382">
        <v>7</v>
      </c>
      <c r="B48" s="2">
        <v>7</v>
      </c>
    </row>
    <row r="49" spans="1:2" x14ac:dyDescent="0.2">
      <c r="A49" s="382">
        <v>8</v>
      </c>
      <c r="B49" s="2">
        <v>8</v>
      </c>
    </row>
    <row r="50" spans="1:2" x14ac:dyDescent="0.2">
      <c r="A50" s="382">
        <v>9</v>
      </c>
      <c r="B50" s="2">
        <v>9</v>
      </c>
    </row>
    <row r="51" spans="1:2" x14ac:dyDescent="0.2">
      <c r="A51" s="382">
        <v>10</v>
      </c>
      <c r="B51" s="2">
        <v>10</v>
      </c>
    </row>
    <row r="52" spans="1:2" x14ac:dyDescent="0.2">
      <c r="A52" s="7" t="s">
        <v>591</v>
      </c>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 sqref="A2"/>
    </sheetView>
  </sheetViews>
  <sheetFormatPr defaultColWidth="11" defaultRowHeight="15.75" x14ac:dyDescent="0.25"/>
  <sheetData/>
  <pageMargins left="0.75" right="0.75" top="1" bottom="1" header="0.5" footer="0.5"/>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11" defaultRowHeight="15.75" x14ac:dyDescent="0.25"/>
  <sheetData/>
  <pageMargins left="0.75" right="0.75" top="1" bottom="1" header="0.5" footer="0.5"/>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250"/>
  <sheetViews>
    <sheetView workbookViewId="0">
      <pane ySplit="10" topLeftCell="A225" activePane="bottomLeft" state="frozen"/>
      <selection pane="bottomLeft" activeCell="V8" sqref="V8"/>
    </sheetView>
  </sheetViews>
  <sheetFormatPr defaultColWidth="10.875" defaultRowHeight="15.75" x14ac:dyDescent="0.25"/>
  <cols>
    <col min="1" max="1" width="6.375" style="7" customWidth="1"/>
    <col min="2" max="2" width="10.875" style="2" customWidth="1"/>
    <col min="3" max="3" width="7.5" style="2" customWidth="1"/>
    <col min="4" max="4" width="12.125" style="2" customWidth="1"/>
    <col min="5" max="7" width="4.625" style="202" customWidth="1"/>
    <col min="8" max="8" width="4.875" style="202" customWidth="1"/>
    <col min="9" max="9" width="5.875" style="202" customWidth="1"/>
    <col min="10" max="10" width="4.875" style="202" customWidth="1"/>
    <col min="11" max="11" width="4.625" style="202" customWidth="1"/>
    <col min="12" max="12" width="6.125" style="202" customWidth="1"/>
    <col min="13" max="13" width="4.625" style="190" customWidth="1"/>
    <col min="14" max="14" width="7" style="202" customWidth="1"/>
    <col min="15" max="16" width="4.625" style="202" customWidth="1"/>
    <col min="17" max="17" width="6.375" style="192" customWidth="1"/>
    <col min="18" max="19" width="4.625" style="202" customWidth="1"/>
    <col min="20" max="20" width="4.125" style="202" customWidth="1"/>
    <col min="21" max="22" width="4.625" style="202" customWidth="1"/>
    <col min="23" max="23" width="5" style="3" customWidth="1"/>
    <col min="24" max="42" width="5" style="5" customWidth="1"/>
    <col min="43" max="49" width="10.875" style="5"/>
    <col min="50" max="16384" width="10.875" style="6"/>
  </cols>
  <sheetData>
    <row r="1" spans="1:49" ht="18" x14ac:dyDescent="0.25">
      <c r="A1" s="667" t="s">
        <v>554</v>
      </c>
      <c r="B1" s="668"/>
      <c r="C1" s="668"/>
      <c r="D1" s="668"/>
      <c r="E1" s="668"/>
      <c r="F1" s="668"/>
      <c r="G1" s="668"/>
      <c r="H1" s="668"/>
      <c r="I1" s="668"/>
      <c r="J1" s="668"/>
      <c r="K1" s="668"/>
      <c r="L1" s="668"/>
      <c r="M1" s="668"/>
      <c r="N1" s="668"/>
      <c r="O1" s="668"/>
      <c r="P1" s="668"/>
      <c r="Q1" s="668"/>
      <c r="R1" s="668"/>
      <c r="S1" s="668"/>
      <c r="T1" s="668"/>
      <c r="U1" s="668"/>
      <c r="V1" s="668"/>
    </row>
    <row r="2" spans="1:49" ht="24.95" customHeight="1" x14ac:dyDescent="0.25">
      <c r="A2" s="669" t="s">
        <v>449</v>
      </c>
      <c r="B2" s="669"/>
      <c r="C2" s="669"/>
      <c r="D2" s="669"/>
      <c r="E2" s="669"/>
      <c r="F2" s="669"/>
      <c r="G2" s="669"/>
      <c r="H2" s="669"/>
      <c r="I2" s="669"/>
      <c r="J2" s="669"/>
      <c r="K2" s="669"/>
      <c r="L2" s="669"/>
      <c r="M2" s="669"/>
      <c r="N2" s="669"/>
      <c r="O2" s="669"/>
      <c r="P2" s="669"/>
      <c r="Q2" s="669"/>
      <c r="R2" s="669"/>
      <c r="S2" s="669"/>
      <c r="T2" s="669"/>
      <c r="U2" s="669"/>
      <c r="V2" s="669"/>
    </row>
    <row r="3" spans="1:49" ht="45.95" customHeight="1" x14ac:dyDescent="0.25">
      <c r="A3" s="670" t="s">
        <v>460</v>
      </c>
      <c r="B3" s="670"/>
      <c r="C3" s="670"/>
      <c r="D3" s="670"/>
      <c r="E3" s="670"/>
      <c r="F3" s="670"/>
      <c r="G3" s="670"/>
      <c r="H3" s="670"/>
      <c r="I3" s="670"/>
      <c r="J3" s="670"/>
      <c r="K3" s="670"/>
      <c r="L3" s="670"/>
      <c r="M3" s="670"/>
      <c r="N3" s="670"/>
      <c r="O3" s="670"/>
      <c r="P3" s="670"/>
      <c r="Q3" s="670"/>
      <c r="R3" s="670"/>
      <c r="S3" s="670"/>
      <c r="T3" s="670"/>
      <c r="U3" s="670"/>
      <c r="V3" s="670"/>
    </row>
    <row r="4" spans="1:49" ht="21.95" customHeight="1" x14ac:dyDescent="0.25">
      <c r="A4" s="670" t="s">
        <v>547</v>
      </c>
      <c r="B4" s="670"/>
      <c r="C4" s="670"/>
      <c r="D4" s="670"/>
      <c r="E4" s="670"/>
      <c r="F4" s="670"/>
      <c r="G4" s="670"/>
      <c r="H4" s="670"/>
      <c r="I4" s="670"/>
      <c r="J4" s="670"/>
      <c r="K4" s="670"/>
      <c r="L4" s="670"/>
      <c r="M4" s="670"/>
      <c r="N4" s="670"/>
      <c r="O4" s="670"/>
      <c r="P4" s="670"/>
      <c r="Q4" s="670"/>
      <c r="R4" s="670"/>
      <c r="S4" s="670"/>
      <c r="T4" s="670"/>
      <c r="U4" s="670"/>
      <c r="V4" s="670"/>
    </row>
    <row r="5" spans="1:49" ht="30" customHeight="1" x14ac:dyDescent="0.25">
      <c r="A5" s="670" t="s">
        <v>451</v>
      </c>
      <c r="B5" s="670"/>
      <c r="C5" s="670"/>
      <c r="D5" s="670"/>
      <c r="E5" s="670"/>
      <c r="F5" s="670"/>
      <c r="G5" s="670"/>
      <c r="H5" s="670"/>
      <c r="I5" s="670"/>
      <c r="J5" s="670"/>
      <c r="K5" s="670"/>
      <c r="L5" s="670"/>
      <c r="M5" s="670"/>
      <c r="N5" s="670"/>
      <c r="O5" s="670"/>
      <c r="P5" s="670"/>
      <c r="Q5" s="670"/>
      <c r="R5" s="670"/>
      <c r="S5" s="670"/>
      <c r="T5" s="670"/>
      <c r="U5" s="670"/>
      <c r="V5" s="670"/>
    </row>
    <row r="6" spans="1:49" ht="45" customHeight="1" x14ac:dyDescent="0.25">
      <c r="A6" s="670" t="s">
        <v>558</v>
      </c>
      <c r="B6" s="670"/>
      <c r="C6" s="670"/>
      <c r="D6" s="670"/>
      <c r="E6" s="670"/>
      <c r="F6" s="670"/>
      <c r="G6" s="670"/>
      <c r="H6" s="670"/>
      <c r="I6" s="670"/>
      <c r="J6" s="670"/>
      <c r="K6" s="670"/>
      <c r="L6" s="670"/>
      <c r="M6" s="670"/>
      <c r="N6" s="670"/>
      <c r="O6" s="670"/>
      <c r="P6" s="670"/>
      <c r="Q6" s="670"/>
      <c r="R6" s="670"/>
      <c r="S6" s="670"/>
      <c r="T6" s="670"/>
      <c r="U6" s="670"/>
      <c r="V6" s="670"/>
    </row>
    <row r="7" spans="1:49" ht="12.95" customHeight="1" x14ac:dyDescent="0.25">
      <c r="A7" s="682"/>
      <c r="B7" s="682"/>
      <c r="C7" s="682"/>
      <c r="D7" s="682"/>
      <c r="E7" s="682"/>
      <c r="F7" s="682"/>
      <c r="G7" s="682"/>
      <c r="H7" s="682"/>
      <c r="I7" s="682"/>
      <c r="J7" s="682"/>
      <c r="K7" s="682"/>
      <c r="L7" s="682"/>
      <c r="M7" s="682"/>
      <c r="N7" s="682"/>
      <c r="O7" s="682"/>
      <c r="P7" s="682"/>
      <c r="Q7" s="682"/>
      <c r="R7" s="682"/>
      <c r="S7" s="682"/>
      <c r="T7" s="682"/>
      <c r="U7" s="682"/>
      <c r="V7" s="682"/>
    </row>
    <row r="8" spans="1:49" ht="33.950000000000003" customHeight="1" x14ac:dyDescent="0.25">
      <c r="A8" s="683" t="s">
        <v>479</v>
      </c>
      <c r="B8" s="683"/>
      <c r="C8" s="251">
        <v>166</v>
      </c>
      <c r="D8" s="683" t="s">
        <v>478</v>
      </c>
      <c r="E8" s="683"/>
      <c r="F8" s="683"/>
      <c r="G8" s="683"/>
      <c r="H8" s="633" t="s">
        <v>501</v>
      </c>
      <c r="I8" s="634"/>
      <c r="J8" s="251">
        <v>8</v>
      </c>
      <c r="K8" s="666" t="s">
        <v>480</v>
      </c>
      <c r="L8" s="666"/>
      <c r="M8" s="666"/>
      <c r="N8" s="666"/>
      <c r="O8" s="666"/>
      <c r="P8" s="666"/>
      <c r="Q8" s="369">
        <v>6</v>
      </c>
      <c r="R8" s="663" t="s">
        <v>481</v>
      </c>
      <c r="S8" s="664"/>
      <c r="T8" s="664"/>
      <c r="U8" s="665"/>
      <c r="V8" s="368">
        <v>33</v>
      </c>
    </row>
    <row r="9" spans="1:49" s="98" customFormat="1" ht="12" customHeight="1" x14ac:dyDescent="0.25">
      <c r="A9" s="671" t="s">
        <v>360</v>
      </c>
      <c r="B9" s="673" t="s">
        <v>54</v>
      </c>
      <c r="C9" s="674"/>
      <c r="D9" s="674"/>
      <c r="E9" s="662" t="s">
        <v>55</v>
      </c>
      <c r="F9" s="662"/>
      <c r="G9" s="662"/>
      <c r="H9" s="662"/>
      <c r="I9" s="662" t="s">
        <v>56</v>
      </c>
      <c r="J9" s="662"/>
      <c r="K9" s="662"/>
      <c r="L9" s="662"/>
      <c r="M9" s="205" t="s">
        <v>57</v>
      </c>
      <c r="N9" s="639" t="s">
        <v>59</v>
      </c>
      <c r="O9" s="640"/>
      <c r="P9" s="641"/>
      <c r="Q9" s="9" t="s">
        <v>57</v>
      </c>
      <c r="R9" s="662" t="s">
        <v>58</v>
      </c>
      <c r="S9" s="662"/>
      <c r="T9" s="662"/>
      <c r="U9" s="662"/>
      <c r="V9" s="680" t="s">
        <v>452</v>
      </c>
      <c r="W9" s="99"/>
      <c r="X9" s="100"/>
      <c r="Y9" s="101"/>
      <c r="Z9" s="101"/>
      <c r="AA9" s="101"/>
      <c r="AB9" s="101"/>
      <c r="AC9" s="101"/>
      <c r="AD9" s="101"/>
      <c r="AE9" s="101"/>
      <c r="AF9" s="101"/>
      <c r="AG9" s="101"/>
      <c r="AH9" s="101"/>
      <c r="AI9" s="101"/>
      <c r="AJ9" s="101"/>
      <c r="AK9" s="101"/>
      <c r="AL9" s="101"/>
      <c r="AM9" s="101"/>
      <c r="AN9" s="101"/>
      <c r="AO9" s="101"/>
      <c r="AP9" s="101"/>
      <c r="AQ9" s="101"/>
      <c r="AR9" s="100"/>
      <c r="AS9" s="100"/>
      <c r="AT9" s="100"/>
      <c r="AU9" s="100"/>
      <c r="AV9" s="100"/>
      <c r="AW9" s="100"/>
    </row>
    <row r="10" spans="1:49" s="98" customFormat="1" ht="23.1" customHeight="1" x14ac:dyDescent="0.25">
      <c r="A10" s="672"/>
      <c r="B10" s="675"/>
      <c r="C10" s="676"/>
      <c r="D10" s="676"/>
      <c r="E10" s="205" t="s">
        <v>60</v>
      </c>
      <c r="F10" s="205" t="s">
        <v>61</v>
      </c>
      <c r="G10" s="205" t="s">
        <v>62</v>
      </c>
      <c r="H10" s="205" t="s">
        <v>63</v>
      </c>
      <c r="I10" s="205" t="s">
        <v>60</v>
      </c>
      <c r="J10" s="205" t="s">
        <v>61</v>
      </c>
      <c r="K10" s="205" t="s">
        <v>62</v>
      </c>
      <c r="L10" s="205" t="s">
        <v>63</v>
      </c>
      <c r="M10" s="205"/>
      <c r="N10" s="9" t="s">
        <v>500</v>
      </c>
      <c r="O10" s="310" t="s">
        <v>505</v>
      </c>
      <c r="P10" s="310" t="s">
        <v>64</v>
      </c>
      <c r="Q10" s="9" t="s">
        <v>321</v>
      </c>
      <c r="R10" s="205" t="s">
        <v>60</v>
      </c>
      <c r="S10" s="205" t="s">
        <v>61</v>
      </c>
      <c r="T10" s="205" t="s">
        <v>62</v>
      </c>
      <c r="U10" s="205" t="s">
        <v>63</v>
      </c>
      <c r="V10" s="681"/>
      <c r="W10" s="99"/>
      <c r="X10" s="101"/>
      <c r="Y10" s="99"/>
      <c r="Z10" s="99"/>
      <c r="AA10" s="99"/>
      <c r="AB10" s="99"/>
      <c r="AC10" s="99"/>
      <c r="AD10" s="99"/>
      <c r="AE10" s="99"/>
      <c r="AF10" s="101"/>
      <c r="AG10" s="101"/>
      <c r="AH10" s="101"/>
      <c r="AI10" s="101"/>
      <c r="AJ10" s="101"/>
      <c r="AK10" s="101"/>
      <c r="AL10" s="101"/>
      <c r="AM10" s="101"/>
      <c r="AN10" s="101"/>
      <c r="AO10" s="101"/>
      <c r="AP10" s="101"/>
      <c r="AQ10" s="101"/>
      <c r="AR10" s="100"/>
      <c r="AS10" s="100"/>
      <c r="AT10" s="100"/>
      <c r="AU10" s="100"/>
      <c r="AV10" s="100"/>
      <c r="AW10" s="100"/>
    </row>
    <row r="11" spans="1:49" s="98" customFormat="1" ht="13.5" x14ac:dyDescent="0.25">
      <c r="A11" s="677" t="s">
        <v>65</v>
      </c>
      <c r="B11" s="678"/>
      <c r="C11" s="678"/>
      <c r="D11" s="678"/>
      <c r="E11" s="678"/>
      <c r="F11" s="678"/>
      <c r="G11" s="678"/>
      <c r="H11" s="678"/>
      <c r="I11" s="678"/>
      <c r="J11" s="678"/>
      <c r="K11" s="678"/>
      <c r="L11" s="678"/>
      <c r="M11" s="678"/>
      <c r="N11" s="678"/>
      <c r="O11" s="678"/>
      <c r="P11" s="678"/>
      <c r="Q11" s="678"/>
      <c r="R11" s="678"/>
      <c r="S11" s="678"/>
      <c r="T11" s="678"/>
      <c r="U11" s="678"/>
      <c r="V11" s="679"/>
      <c r="W11" s="100"/>
      <c r="X11" s="99"/>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row>
    <row r="12" spans="1:49" s="98" customFormat="1" ht="13.5" x14ac:dyDescent="0.25">
      <c r="A12" s="684" t="s">
        <v>66</v>
      </c>
      <c r="B12" s="685"/>
      <c r="C12" s="685"/>
      <c r="D12" s="685"/>
      <c r="E12" s="685"/>
      <c r="F12" s="685"/>
      <c r="G12" s="685"/>
      <c r="H12" s="685"/>
      <c r="I12" s="685"/>
      <c r="J12" s="685"/>
      <c r="K12" s="685"/>
      <c r="L12" s="685"/>
      <c r="M12" s="685"/>
      <c r="N12" s="685"/>
      <c r="O12" s="685"/>
      <c r="P12" s="685"/>
      <c r="Q12" s="685"/>
      <c r="R12" s="685"/>
      <c r="S12" s="685"/>
      <c r="T12" s="685"/>
      <c r="U12" s="685"/>
      <c r="V12" s="686"/>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row>
    <row r="13" spans="1:49" s="98" customFormat="1" ht="13.5" x14ac:dyDescent="0.25">
      <c r="A13" s="153">
        <v>111101</v>
      </c>
      <c r="B13" s="661" t="s">
        <v>132</v>
      </c>
      <c r="C13" s="661"/>
      <c r="D13" s="661"/>
      <c r="E13" s="87"/>
      <c r="F13" s="87"/>
      <c r="G13" s="87"/>
      <c r="H13" s="87"/>
      <c r="I13" s="87"/>
      <c r="J13" s="87"/>
      <c r="K13" s="87"/>
      <c r="L13" s="87"/>
      <c r="M13" s="286">
        <f t="shared" ref="M13:M19" si="0">SUM(E13:L13)</f>
        <v>0</v>
      </c>
      <c r="N13" s="87"/>
      <c r="O13" s="87"/>
      <c r="P13" s="87"/>
      <c r="Q13" s="191">
        <f t="shared" ref="Q13:Q19" si="1">SUM(N13:P13)</f>
        <v>0</v>
      </c>
      <c r="R13" s="87"/>
      <c r="S13" s="87"/>
      <c r="T13" s="87"/>
      <c r="U13" s="87"/>
      <c r="V13" s="87"/>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row>
    <row r="14" spans="1:49" s="98" customFormat="1" ht="13.5" x14ac:dyDescent="0.25">
      <c r="A14" s="153">
        <v>111101</v>
      </c>
      <c r="B14" s="661" t="s">
        <v>267</v>
      </c>
      <c r="C14" s="661"/>
      <c r="D14" s="661"/>
      <c r="E14" s="87"/>
      <c r="F14" s="87">
        <v>1</v>
      </c>
      <c r="G14" s="87"/>
      <c r="H14" s="87"/>
      <c r="I14" s="87"/>
      <c r="J14" s="87"/>
      <c r="K14" s="87"/>
      <c r="L14" s="87"/>
      <c r="M14" s="286">
        <f t="shared" si="0"/>
        <v>1</v>
      </c>
      <c r="N14" s="87"/>
      <c r="O14" s="87">
        <v>1</v>
      </c>
      <c r="P14" s="87"/>
      <c r="Q14" s="191">
        <f t="shared" si="1"/>
        <v>1</v>
      </c>
      <c r="R14" s="87"/>
      <c r="S14" s="87"/>
      <c r="T14" s="87"/>
      <c r="U14" s="87"/>
      <c r="V14" s="87"/>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row>
    <row r="15" spans="1:49" s="98" customFormat="1" ht="13.5" x14ac:dyDescent="0.25">
      <c r="A15" s="154">
        <v>111101</v>
      </c>
      <c r="B15" s="658" t="s">
        <v>269</v>
      </c>
      <c r="C15" s="658"/>
      <c r="D15" s="658"/>
      <c r="E15" s="87"/>
      <c r="F15" s="87"/>
      <c r="G15" s="87"/>
      <c r="H15" s="87"/>
      <c r="I15" s="87">
        <v>1</v>
      </c>
      <c r="J15" s="87"/>
      <c r="K15" s="87"/>
      <c r="L15" s="87"/>
      <c r="M15" s="286">
        <f t="shared" si="0"/>
        <v>1</v>
      </c>
      <c r="N15" s="87"/>
      <c r="O15" s="87">
        <v>1</v>
      </c>
      <c r="P15" s="87"/>
      <c r="Q15" s="191">
        <f t="shared" si="1"/>
        <v>1</v>
      </c>
      <c r="R15" s="87"/>
      <c r="S15" s="87"/>
      <c r="T15" s="87"/>
      <c r="U15" s="87"/>
      <c r="V15" s="87"/>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row>
    <row r="16" spans="1:49" s="98" customFormat="1" ht="13.5" x14ac:dyDescent="0.25">
      <c r="A16" s="154">
        <v>111101</v>
      </c>
      <c r="B16" s="658" t="s">
        <v>268</v>
      </c>
      <c r="C16" s="658"/>
      <c r="D16" s="658"/>
      <c r="E16" s="87">
        <v>1</v>
      </c>
      <c r="F16" s="87">
        <v>1</v>
      </c>
      <c r="G16" s="87"/>
      <c r="H16" s="87">
        <v>1</v>
      </c>
      <c r="I16" s="87">
        <v>1</v>
      </c>
      <c r="J16" s="87">
        <v>2</v>
      </c>
      <c r="K16" s="87"/>
      <c r="L16" s="87"/>
      <c r="M16" s="286">
        <f t="shared" si="0"/>
        <v>6</v>
      </c>
      <c r="N16" s="87">
        <v>2</v>
      </c>
      <c r="O16" s="87">
        <v>3</v>
      </c>
      <c r="P16" s="87">
        <v>1</v>
      </c>
      <c r="Q16" s="191">
        <f t="shared" si="1"/>
        <v>6</v>
      </c>
      <c r="R16" s="87"/>
      <c r="S16" s="87"/>
      <c r="T16" s="87"/>
      <c r="U16" s="87"/>
      <c r="V16" s="87"/>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row>
    <row r="17" spans="1:49" s="98" customFormat="1" ht="13.5" x14ac:dyDescent="0.25">
      <c r="A17" s="154">
        <v>111101</v>
      </c>
      <c r="B17" s="658" t="s">
        <v>546</v>
      </c>
      <c r="C17" s="658"/>
      <c r="D17" s="658"/>
      <c r="E17" s="87"/>
      <c r="F17" s="87"/>
      <c r="G17" s="87"/>
      <c r="H17" s="87"/>
      <c r="I17" s="87"/>
      <c r="J17" s="87"/>
      <c r="K17" s="87"/>
      <c r="L17" s="87"/>
      <c r="M17" s="286">
        <f t="shared" si="0"/>
        <v>0</v>
      </c>
      <c r="N17" s="87"/>
      <c r="O17" s="87"/>
      <c r="P17" s="87"/>
      <c r="Q17" s="191">
        <f t="shared" si="1"/>
        <v>0</v>
      </c>
      <c r="R17" s="87"/>
      <c r="S17" s="87"/>
      <c r="T17" s="87"/>
      <c r="U17" s="87"/>
      <c r="V17" s="87"/>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row>
    <row r="18" spans="1:49" s="98" customFormat="1" ht="13.5" x14ac:dyDescent="0.25">
      <c r="A18" s="154">
        <v>111301</v>
      </c>
      <c r="B18" s="658" t="s">
        <v>457</v>
      </c>
      <c r="C18" s="658"/>
      <c r="D18" s="658"/>
      <c r="E18" s="87"/>
      <c r="F18" s="87"/>
      <c r="G18" s="87"/>
      <c r="H18" s="87"/>
      <c r="I18" s="87"/>
      <c r="J18" s="87"/>
      <c r="K18" s="87"/>
      <c r="L18" s="87"/>
      <c r="M18" s="286">
        <f t="shared" si="0"/>
        <v>0</v>
      </c>
      <c r="N18" s="87"/>
      <c r="O18" s="87"/>
      <c r="P18" s="87"/>
      <c r="Q18" s="191">
        <f t="shared" si="1"/>
        <v>0</v>
      </c>
      <c r="R18" s="87"/>
      <c r="S18" s="87"/>
      <c r="T18" s="87"/>
      <c r="U18" s="87"/>
      <c r="V18" s="87"/>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row>
    <row r="19" spans="1:49" s="98" customFormat="1" ht="13.5" x14ac:dyDescent="0.25">
      <c r="A19" s="154">
        <v>111301</v>
      </c>
      <c r="B19" s="658" t="s">
        <v>458</v>
      </c>
      <c r="C19" s="658"/>
      <c r="D19" s="658"/>
      <c r="E19" s="87"/>
      <c r="F19" s="87"/>
      <c r="G19" s="87"/>
      <c r="H19" s="87"/>
      <c r="I19" s="87"/>
      <c r="J19" s="87"/>
      <c r="K19" s="87"/>
      <c r="L19" s="87"/>
      <c r="M19" s="286">
        <f t="shared" si="0"/>
        <v>0</v>
      </c>
      <c r="N19" s="87"/>
      <c r="O19" s="87"/>
      <c r="P19" s="87"/>
      <c r="Q19" s="191">
        <f t="shared" si="1"/>
        <v>0</v>
      </c>
      <c r="R19" s="87"/>
      <c r="S19" s="87"/>
      <c r="T19" s="87"/>
      <c r="U19" s="87"/>
      <c r="V19" s="87"/>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row>
    <row r="20" spans="1:49" s="98" customFormat="1" ht="13.5" x14ac:dyDescent="0.25">
      <c r="A20" s="659" t="s">
        <v>67</v>
      </c>
      <c r="B20" s="659"/>
      <c r="C20" s="659"/>
      <c r="D20" s="659"/>
      <c r="E20" s="89">
        <f>SUM(E13:E19)</f>
        <v>1</v>
      </c>
      <c r="F20" s="89">
        <f t="shared" ref="F20:V20" si="2">SUM(F13:F19)</f>
        <v>2</v>
      </c>
      <c r="G20" s="89">
        <f t="shared" si="2"/>
        <v>0</v>
      </c>
      <c r="H20" s="89">
        <f t="shared" si="2"/>
        <v>1</v>
      </c>
      <c r="I20" s="89">
        <f t="shared" si="2"/>
        <v>2</v>
      </c>
      <c r="J20" s="89">
        <f t="shared" si="2"/>
        <v>2</v>
      </c>
      <c r="K20" s="89">
        <f t="shared" si="2"/>
        <v>0</v>
      </c>
      <c r="L20" s="89">
        <f t="shared" si="2"/>
        <v>0</v>
      </c>
      <c r="M20" s="96">
        <f t="shared" si="2"/>
        <v>8</v>
      </c>
      <c r="N20" s="310">
        <f>SUM(N13:N19)</f>
        <v>2</v>
      </c>
      <c r="O20" s="310">
        <f>SUM(O13:O19)</f>
        <v>5</v>
      </c>
      <c r="P20" s="310">
        <f>SUM(P13:P19)</f>
        <v>1</v>
      </c>
      <c r="Q20" s="310">
        <f>SUM(Q13:Q19)</f>
        <v>8</v>
      </c>
      <c r="R20" s="89">
        <f t="shared" si="2"/>
        <v>0</v>
      </c>
      <c r="S20" s="89">
        <f t="shared" si="2"/>
        <v>0</v>
      </c>
      <c r="T20" s="89">
        <f t="shared" si="2"/>
        <v>0</v>
      </c>
      <c r="U20" s="89">
        <f t="shared" si="2"/>
        <v>0</v>
      </c>
      <c r="V20" s="89">
        <f t="shared" si="2"/>
        <v>0</v>
      </c>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row>
    <row r="21" spans="1:49" s="98" customFormat="1" ht="15" customHeight="1" x14ac:dyDescent="0.25">
      <c r="A21" s="660" t="s">
        <v>68</v>
      </c>
      <c r="B21" s="660"/>
      <c r="C21" s="660"/>
      <c r="D21" s="660"/>
      <c r="E21" s="660"/>
      <c r="F21" s="660"/>
      <c r="G21" s="660"/>
      <c r="H21" s="660"/>
      <c r="I21" s="660"/>
      <c r="J21" s="660"/>
      <c r="K21" s="660"/>
      <c r="L21" s="660"/>
      <c r="M21" s="660"/>
      <c r="N21" s="660"/>
      <c r="O21" s="660"/>
      <c r="P21" s="660"/>
      <c r="Q21" s="660"/>
      <c r="R21" s="660"/>
      <c r="S21" s="660"/>
      <c r="T21" s="660"/>
      <c r="U21" s="660"/>
      <c r="V21" s="66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row>
    <row r="22" spans="1:49" s="98" customFormat="1" ht="13.5" x14ac:dyDescent="0.25">
      <c r="A22" s="155">
        <v>111203</v>
      </c>
      <c r="B22" s="628" t="s">
        <v>131</v>
      </c>
      <c r="C22" s="628"/>
      <c r="D22" s="628"/>
      <c r="E22" s="87"/>
      <c r="F22" s="87"/>
      <c r="G22" s="87"/>
      <c r="H22" s="87"/>
      <c r="I22" s="87"/>
      <c r="J22" s="87">
        <v>1</v>
      </c>
      <c r="K22" s="87"/>
      <c r="L22" s="87"/>
      <c r="M22" s="286">
        <f>SUM(E22:L22)</f>
        <v>1</v>
      </c>
      <c r="N22" s="87"/>
      <c r="O22" s="87">
        <v>1</v>
      </c>
      <c r="P22" s="87"/>
      <c r="Q22" s="191">
        <f>SUM(N22:P22)</f>
        <v>1</v>
      </c>
      <c r="R22" s="87"/>
      <c r="S22" s="87"/>
      <c r="T22" s="87"/>
      <c r="U22" s="87"/>
      <c r="V22" s="87"/>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row>
    <row r="23" spans="1:49" s="98" customFormat="1" ht="13.5" x14ac:dyDescent="0.25">
      <c r="A23" s="155">
        <v>111203</v>
      </c>
      <c r="B23" s="655" t="s">
        <v>320</v>
      </c>
      <c r="C23" s="655"/>
      <c r="D23" s="655"/>
      <c r="E23" s="87"/>
      <c r="F23" s="87"/>
      <c r="G23" s="87"/>
      <c r="H23" s="87"/>
      <c r="I23" s="87"/>
      <c r="J23" s="87"/>
      <c r="K23" s="87"/>
      <c r="L23" s="87"/>
      <c r="M23" s="286">
        <f t="shared" ref="M23:M68" si="3">SUM(E23:L23)</f>
        <v>0</v>
      </c>
      <c r="N23" s="87"/>
      <c r="O23" s="87"/>
      <c r="P23" s="87"/>
      <c r="Q23" s="191">
        <f t="shared" ref="Q23:Q31" si="4">SUM(N23:P23)</f>
        <v>0</v>
      </c>
      <c r="R23" s="87"/>
      <c r="S23" s="87"/>
      <c r="T23" s="87"/>
      <c r="U23" s="87"/>
      <c r="V23" s="87"/>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row>
    <row r="24" spans="1:49" s="98" customFormat="1" ht="13.5" x14ac:dyDescent="0.25">
      <c r="A24" s="155">
        <v>111203</v>
      </c>
      <c r="B24" s="655" t="s">
        <v>190</v>
      </c>
      <c r="C24" s="655"/>
      <c r="D24" s="655"/>
      <c r="E24" s="87"/>
      <c r="F24" s="87"/>
      <c r="G24" s="87"/>
      <c r="H24" s="87"/>
      <c r="I24" s="87"/>
      <c r="J24" s="87"/>
      <c r="K24" s="87"/>
      <c r="L24" s="87"/>
      <c r="M24" s="286">
        <f t="shared" si="3"/>
        <v>0</v>
      </c>
      <c r="N24" s="87"/>
      <c r="O24" s="87"/>
      <c r="P24" s="87"/>
      <c r="Q24" s="191">
        <f t="shared" si="4"/>
        <v>0</v>
      </c>
      <c r="R24" s="87"/>
      <c r="S24" s="87"/>
      <c r="T24" s="87"/>
      <c r="U24" s="87"/>
      <c r="V24" s="87"/>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row>
    <row r="25" spans="1:49" s="98" customFormat="1" ht="13.5" x14ac:dyDescent="0.25">
      <c r="A25" s="155">
        <v>111204</v>
      </c>
      <c r="B25" s="656" t="s">
        <v>256</v>
      </c>
      <c r="C25" s="657"/>
      <c r="D25" s="657"/>
      <c r="E25" s="87"/>
      <c r="F25" s="87"/>
      <c r="G25" s="87"/>
      <c r="H25" s="87"/>
      <c r="I25" s="87"/>
      <c r="J25" s="87"/>
      <c r="K25" s="87"/>
      <c r="L25" s="87"/>
      <c r="M25" s="286">
        <f t="shared" si="3"/>
        <v>0</v>
      </c>
      <c r="N25" s="87"/>
      <c r="O25" s="87"/>
      <c r="P25" s="87"/>
      <c r="Q25" s="191">
        <f t="shared" si="4"/>
        <v>0</v>
      </c>
      <c r="R25" s="87"/>
      <c r="S25" s="87"/>
      <c r="T25" s="87"/>
      <c r="U25" s="87"/>
      <c r="V25" s="87"/>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row>
    <row r="26" spans="1:49" s="98" customFormat="1" ht="13.5" x14ac:dyDescent="0.25">
      <c r="A26" s="155">
        <v>121101</v>
      </c>
      <c r="B26" s="656" t="s">
        <v>153</v>
      </c>
      <c r="C26" s="657"/>
      <c r="D26" s="657"/>
      <c r="E26" s="87">
        <v>1</v>
      </c>
      <c r="F26" s="87"/>
      <c r="G26" s="87"/>
      <c r="H26" s="87"/>
      <c r="I26" s="87"/>
      <c r="J26" s="87"/>
      <c r="K26" s="87"/>
      <c r="L26" s="87"/>
      <c r="M26" s="286">
        <f t="shared" si="3"/>
        <v>1</v>
      </c>
      <c r="N26" s="87">
        <v>1</v>
      </c>
      <c r="O26" s="87"/>
      <c r="P26" s="87"/>
      <c r="Q26" s="191">
        <f t="shared" si="4"/>
        <v>1</v>
      </c>
      <c r="R26" s="87"/>
      <c r="S26" s="87"/>
      <c r="T26" s="87"/>
      <c r="U26" s="87"/>
      <c r="V26" s="87"/>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row>
    <row r="27" spans="1:49" s="98" customFormat="1" ht="13.5" x14ac:dyDescent="0.25">
      <c r="A27" s="155">
        <v>121102</v>
      </c>
      <c r="B27" s="655" t="s">
        <v>154</v>
      </c>
      <c r="C27" s="655"/>
      <c r="D27" s="655"/>
      <c r="E27" s="87"/>
      <c r="F27" s="87"/>
      <c r="G27" s="87"/>
      <c r="H27" s="87"/>
      <c r="I27" s="87"/>
      <c r="J27" s="87"/>
      <c r="K27" s="87"/>
      <c r="L27" s="87"/>
      <c r="M27" s="286">
        <f t="shared" si="3"/>
        <v>0</v>
      </c>
      <c r="N27" s="87"/>
      <c r="O27" s="87"/>
      <c r="P27" s="87"/>
      <c r="Q27" s="191">
        <f t="shared" si="4"/>
        <v>0</v>
      </c>
      <c r="R27" s="87"/>
      <c r="S27" s="87"/>
      <c r="T27" s="87"/>
      <c r="U27" s="87"/>
      <c r="V27" s="87"/>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row>
    <row r="28" spans="1:49" s="98" customFormat="1" ht="13.5" x14ac:dyDescent="0.25">
      <c r="A28" s="155">
        <v>121103</v>
      </c>
      <c r="B28" s="655" t="s">
        <v>167</v>
      </c>
      <c r="C28" s="655"/>
      <c r="D28" s="655"/>
      <c r="E28" s="87"/>
      <c r="F28" s="87"/>
      <c r="G28" s="87"/>
      <c r="H28" s="87"/>
      <c r="I28" s="87"/>
      <c r="J28" s="87"/>
      <c r="K28" s="87"/>
      <c r="L28" s="87"/>
      <c r="M28" s="286">
        <f t="shared" si="3"/>
        <v>0</v>
      </c>
      <c r="N28" s="87"/>
      <c r="O28" s="87"/>
      <c r="P28" s="87"/>
      <c r="Q28" s="191">
        <f t="shared" si="4"/>
        <v>0</v>
      </c>
      <c r="R28" s="87"/>
      <c r="S28" s="87"/>
      <c r="T28" s="87"/>
      <c r="U28" s="87"/>
      <c r="V28" s="87"/>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row>
    <row r="29" spans="1:49" s="98" customFormat="1" ht="13.5" x14ac:dyDescent="0.25">
      <c r="A29" s="155">
        <v>121104</v>
      </c>
      <c r="B29" s="655" t="s">
        <v>155</v>
      </c>
      <c r="C29" s="655"/>
      <c r="D29" s="655"/>
      <c r="E29" s="87"/>
      <c r="F29" s="87"/>
      <c r="G29" s="87"/>
      <c r="H29" s="87"/>
      <c r="I29" s="87"/>
      <c r="J29" s="87"/>
      <c r="K29" s="87"/>
      <c r="L29" s="87"/>
      <c r="M29" s="286">
        <f t="shared" si="3"/>
        <v>0</v>
      </c>
      <c r="N29" s="87"/>
      <c r="O29" s="87"/>
      <c r="P29" s="87"/>
      <c r="Q29" s="191">
        <f t="shared" si="4"/>
        <v>0</v>
      </c>
      <c r="R29" s="87"/>
      <c r="S29" s="87"/>
      <c r="T29" s="87"/>
      <c r="U29" s="87"/>
      <c r="V29" s="87"/>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row>
    <row r="30" spans="1:49" s="98" customFormat="1" ht="13.5" x14ac:dyDescent="0.25">
      <c r="A30" s="155">
        <v>121201</v>
      </c>
      <c r="B30" s="628" t="s">
        <v>69</v>
      </c>
      <c r="C30" s="628"/>
      <c r="D30" s="628"/>
      <c r="E30" s="87"/>
      <c r="F30" s="87"/>
      <c r="G30" s="87"/>
      <c r="H30" s="87"/>
      <c r="I30" s="87"/>
      <c r="J30" s="87"/>
      <c r="K30" s="87"/>
      <c r="L30" s="87"/>
      <c r="M30" s="286">
        <f t="shared" si="3"/>
        <v>0</v>
      </c>
      <c r="N30" s="87"/>
      <c r="O30" s="87"/>
      <c r="P30" s="87"/>
      <c r="Q30" s="191">
        <f t="shared" si="4"/>
        <v>0</v>
      </c>
      <c r="R30" s="87"/>
      <c r="S30" s="87"/>
      <c r="T30" s="87"/>
      <c r="U30" s="87"/>
      <c r="V30" s="87"/>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row>
    <row r="31" spans="1:49" s="98" customFormat="1" ht="13.5" x14ac:dyDescent="0.25">
      <c r="A31" s="155">
        <v>121202</v>
      </c>
      <c r="B31" s="655" t="s">
        <v>156</v>
      </c>
      <c r="C31" s="655"/>
      <c r="D31" s="655"/>
      <c r="E31" s="87"/>
      <c r="F31" s="87"/>
      <c r="G31" s="87"/>
      <c r="H31" s="87"/>
      <c r="I31" s="87"/>
      <c r="J31" s="87"/>
      <c r="K31" s="87"/>
      <c r="L31" s="87"/>
      <c r="M31" s="286">
        <f t="shared" si="3"/>
        <v>0</v>
      </c>
      <c r="N31" s="87"/>
      <c r="O31" s="87"/>
      <c r="P31" s="87"/>
      <c r="Q31" s="191">
        <f t="shared" si="4"/>
        <v>0</v>
      </c>
      <c r="R31" s="87"/>
      <c r="S31" s="87"/>
      <c r="T31" s="87"/>
      <c r="U31" s="87"/>
      <c r="V31" s="87"/>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row>
    <row r="32" spans="1:49" s="98" customFormat="1" ht="13.5" x14ac:dyDescent="0.25">
      <c r="A32" s="155">
        <v>121203</v>
      </c>
      <c r="B32" s="655" t="s">
        <v>282</v>
      </c>
      <c r="C32" s="655"/>
      <c r="D32" s="655"/>
      <c r="E32" s="87"/>
      <c r="F32" s="87"/>
      <c r="G32" s="87"/>
      <c r="H32" s="87"/>
      <c r="I32" s="87"/>
      <c r="J32" s="87"/>
      <c r="K32" s="87"/>
      <c r="L32" s="87"/>
      <c r="M32" s="286">
        <f t="shared" si="3"/>
        <v>0</v>
      </c>
      <c r="N32" s="87"/>
      <c r="O32" s="87"/>
      <c r="P32" s="87"/>
      <c r="Q32" s="191">
        <f>SUM(N32:P32)</f>
        <v>0</v>
      </c>
      <c r="R32" s="87"/>
      <c r="S32" s="87"/>
      <c r="T32" s="87"/>
      <c r="U32" s="87"/>
      <c r="V32" s="87"/>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row>
    <row r="33" spans="1:49" s="98" customFormat="1" ht="13.5" x14ac:dyDescent="0.25">
      <c r="A33" s="155">
        <v>121204</v>
      </c>
      <c r="B33" s="655" t="s">
        <v>281</v>
      </c>
      <c r="C33" s="655"/>
      <c r="D33" s="655"/>
      <c r="E33" s="87"/>
      <c r="F33" s="87"/>
      <c r="G33" s="87"/>
      <c r="H33" s="87"/>
      <c r="I33" s="87"/>
      <c r="J33" s="87"/>
      <c r="K33" s="87"/>
      <c r="L33" s="87"/>
      <c r="M33" s="286">
        <f t="shared" si="3"/>
        <v>0</v>
      </c>
      <c r="N33" s="87"/>
      <c r="O33" s="87"/>
      <c r="P33" s="87"/>
      <c r="Q33" s="191">
        <f t="shared" ref="Q33:Q68" si="5">SUM(N33:P33)</f>
        <v>0</v>
      </c>
      <c r="R33" s="87"/>
      <c r="S33" s="87"/>
      <c r="T33" s="87"/>
      <c r="U33" s="87"/>
      <c r="V33" s="87"/>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row>
    <row r="34" spans="1:49" s="98" customFormat="1" ht="13.5" x14ac:dyDescent="0.25">
      <c r="A34" s="155">
        <v>121205</v>
      </c>
      <c r="B34" s="655" t="s">
        <v>157</v>
      </c>
      <c r="C34" s="655"/>
      <c r="D34" s="655"/>
      <c r="E34" s="87"/>
      <c r="F34" s="87"/>
      <c r="G34" s="87"/>
      <c r="H34" s="87"/>
      <c r="I34" s="87"/>
      <c r="J34" s="87"/>
      <c r="K34" s="87"/>
      <c r="L34" s="87"/>
      <c r="M34" s="286">
        <f t="shared" si="3"/>
        <v>0</v>
      </c>
      <c r="N34" s="87"/>
      <c r="O34" s="87"/>
      <c r="P34" s="87"/>
      <c r="Q34" s="191">
        <f t="shared" si="5"/>
        <v>0</v>
      </c>
      <c r="R34" s="87"/>
      <c r="S34" s="87"/>
      <c r="T34" s="87"/>
      <c r="U34" s="87"/>
      <c r="V34" s="87"/>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row>
    <row r="35" spans="1:49" s="98" customFormat="1" ht="13.5" x14ac:dyDescent="0.25">
      <c r="A35" s="155">
        <v>121206</v>
      </c>
      <c r="B35" s="655" t="s">
        <v>280</v>
      </c>
      <c r="C35" s="655"/>
      <c r="D35" s="655"/>
      <c r="E35" s="87"/>
      <c r="F35" s="87"/>
      <c r="G35" s="87"/>
      <c r="H35" s="87"/>
      <c r="I35" s="87"/>
      <c r="J35" s="87"/>
      <c r="K35" s="87"/>
      <c r="L35" s="87"/>
      <c r="M35" s="286">
        <f t="shared" si="3"/>
        <v>0</v>
      </c>
      <c r="N35" s="87"/>
      <c r="O35" s="87"/>
      <c r="P35" s="87"/>
      <c r="Q35" s="191">
        <f t="shared" si="5"/>
        <v>0</v>
      </c>
      <c r="R35" s="87"/>
      <c r="S35" s="87"/>
      <c r="T35" s="87"/>
      <c r="U35" s="87"/>
      <c r="V35" s="87"/>
      <c r="W35" s="100"/>
      <c r="X35" s="100"/>
      <c r="Y35" s="100"/>
      <c r="Z35" s="100"/>
      <c r="AA35" s="100"/>
      <c r="AB35" s="100"/>
      <c r="AC35" s="100"/>
      <c r="AD35" s="100"/>
      <c r="AE35" s="100"/>
      <c r="AF35" s="100"/>
      <c r="AG35" s="100"/>
      <c r="AH35" s="100"/>
      <c r="AI35" s="100"/>
      <c r="AJ35" s="100"/>
      <c r="AK35" s="100"/>
      <c r="AL35" s="100"/>
      <c r="AM35" s="100"/>
      <c r="AN35" s="100"/>
      <c r="AO35" s="100"/>
      <c r="AP35" s="100"/>
      <c r="AQ35" s="100"/>
      <c r="AR35" s="100"/>
      <c r="AS35" s="100"/>
      <c r="AT35" s="100"/>
      <c r="AU35" s="100"/>
      <c r="AV35" s="100"/>
      <c r="AW35" s="100"/>
    </row>
    <row r="36" spans="1:49" s="98" customFormat="1" ht="13.5" x14ac:dyDescent="0.25">
      <c r="A36" s="155">
        <v>121301</v>
      </c>
      <c r="B36" s="655" t="s">
        <v>322</v>
      </c>
      <c r="C36" s="655"/>
      <c r="D36" s="655"/>
      <c r="E36" s="87"/>
      <c r="F36" s="87"/>
      <c r="G36" s="87"/>
      <c r="H36" s="87"/>
      <c r="I36" s="87"/>
      <c r="J36" s="87"/>
      <c r="K36" s="87"/>
      <c r="L36" s="87"/>
      <c r="M36" s="286">
        <f t="shared" si="3"/>
        <v>0</v>
      </c>
      <c r="N36" s="87"/>
      <c r="O36" s="87"/>
      <c r="P36" s="87"/>
      <c r="Q36" s="191">
        <f t="shared" si="5"/>
        <v>0</v>
      </c>
      <c r="R36" s="87"/>
      <c r="S36" s="87"/>
      <c r="T36" s="87"/>
      <c r="U36" s="87"/>
      <c r="V36" s="87"/>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row>
    <row r="37" spans="1:49" s="98" customFormat="1" ht="13.5" x14ac:dyDescent="0.25">
      <c r="A37" s="155">
        <v>121902</v>
      </c>
      <c r="B37" s="628" t="s">
        <v>70</v>
      </c>
      <c r="C37" s="628"/>
      <c r="D37" s="628"/>
      <c r="E37" s="87"/>
      <c r="F37" s="87"/>
      <c r="G37" s="87"/>
      <c r="H37" s="87"/>
      <c r="I37" s="87">
        <v>2</v>
      </c>
      <c r="J37" s="87"/>
      <c r="K37" s="87"/>
      <c r="L37" s="87"/>
      <c r="M37" s="286">
        <f t="shared" si="3"/>
        <v>2</v>
      </c>
      <c r="N37" s="87"/>
      <c r="O37" s="87">
        <v>2</v>
      </c>
      <c r="P37" s="87"/>
      <c r="Q37" s="191">
        <f t="shared" si="5"/>
        <v>2</v>
      </c>
      <c r="R37" s="87"/>
      <c r="S37" s="87"/>
      <c r="T37" s="87"/>
      <c r="U37" s="87"/>
      <c r="V37" s="87"/>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row>
    <row r="38" spans="1:49" s="98" customFormat="1" ht="13.5" x14ac:dyDescent="0.25">
      <c r="A38" s="155">
        <v>121903</v>
      </c>
      <c r="B38" s="628" t="s">
        <v>260</v>
      </c>
      <c r="C38" s="628"/>
      <c r="D38" s="628"/>
      <c r="E38" s="87"/>
      <c r="F38" s="87"/>
      <c r="G38" s="87"/>
      <c r="H38" s="87"/>
      <c r="I38" s="87"/>
      <c r="J38" s="87"/>
      <c r="K38" s="87"/>
      <c r="L38" s="87"/>
      <c r="M38" s="286">
        <f t="shared" si="3"/>
        <v>0</v>
      </c>
      <c r="N38" s="87"/>
      <c r="O38" s="87"/>
      <c r="P38" s="87"/>
      <c r="Q38" s="191">
        <f t="shared" si="5"/>
        <v>0</v>
      </c>
      <c r="R38" s="87"/>
      <c r="S38" s="87"/>
      <c r="T38" s="87"/>
      <c r="U38" s="87"/>
      <c r="V38" s="87"/>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row>
    <row r="39" spans="1:49" s="98" customFormat="1" ht="13.5" x14ac:dyDescent="0.25">
      <c r="A39" s="155">
        <v>121904</v>
      </c>
      <c r="B39" s="628" t="s">
        <v>283</v>
      </c>
      <c r="C39" s="628"/>
      <c r="D39" s="628"/>
      <c r="E39" s="87"/>
      <c r="F39" s="87"/>
      <c r="G39" s="87"/>
      <c r="H39" s="87"/>
      <c r="I39" s="87"/>
      <c r="J39" s="87"/>
      <c r="K39" s="87"/>
      <c r="L39" s="87"/>
      <c r="M39" s="286">
        <f t="shared" si="3"/>
        <v>0</v>
      </c>
      <c r="N39" s="87"/>
      <c r="O39" s="87"/>
      <c r="P39" s="87"/>
      <c r="Q39" s="191">
        <f t="shared" si="5"/>
        <v>0</v>
      </c>
      <c r="R39" s="87"/>
      <c r="S39" s="87"/>
      <c r="T39" s="87"/>
      <c r="U39" s="87"/>
      <c r="V39" s="87"/>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row>
    <row r="40" spans="1:49" s="98" customFormat="1" ht="13.5" x14ac:dyDescent="0.25">
      <c r="A40" s="155">
        <v>121905</v>
      </c>
      <c r="B40" s="628" t="s">
        <v>158</v>
      </c>
      <c r="C40" s="628"/>
      <c r="D40" s="628"/>
      <c r="E40" s="87"/>
      <c r="F40" s="87"/>
      <c r="G40" s="87"/>
      <c r="H40" s="87"/>
      <c r="I40" s="87">
        <v>1</v>
      </c>
      <c r="J40" s="87">
        <v>1</v>
      </c>
      <c r="K40" s="87"/>
      <c r="L40" s="87"/>
      <c r="M40" s="286">
        <f t="shared" si="3"/>
        <v>2</v>
      </c>
      <c r="N40" s="87">
        <v>1</v>
      </c>
      <c r="O40" s="87">
        <v>1</v>
      </c>
      <c r="P40" s="87"/>
      <c r="Q40" s="191">
        <f t="shared" si="5"/>
        <v>2</v>
      </c>
      <c r="R40" s="87"/>
      <c r="S40" s="87"/>
      <c r="T40" s="87"/>
      <c r="U40" s="87"/>
      <c r="V40" s="87"/>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row>
    <row r="41" spans="1:49" s="98" customFormat="1" ht="13.5" x14ac:dyDescent="0.25">
      <c r="A41" s="155">
        <v>121908</v>
      </c>
      <c r="B41" s="628" t="s">
        <v>159</v>
      </c>
      <c r="C41" s="628"/>
      <c r="D41" s="628"/>
      <c r="E41" s="87"/>
      <c r="F41" s="87"/>
      <c r="G41" s="87"/>
      <c r="H41" s="87"/>
      <c r="I41" s="87"/>
      <c r="J41" s="87"/>
      <c r="K41" s="87"/>
      <c r="L41" s="87"/>
      <c r="M41" s="286">
        <f t="shared" si="3"/>
        <v>0</v>
      </c>
      <c r="N41" s="87"/>
      <c r="O41" s="87"/>
      <c r="P41" s="87"/>
      <c r="Q41" s="191">
        <f t="shared" si="5"/>
        <v>0</v>
      </c>
      <c r="R41" s="87"/>
      <c r="S41" s="87"/>
      <c r="T41" s="87"/>
      <c r="U41" s="87"/>
      <c r="V41" s="87"/>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row>
    <row r="42" spans="1:49" s="98" customFormat="1" ht="13.5" x14ac:dyDescent="0.25">
      <c r="A42" s="155">
        <v>122103</v>
      </c>
      <c r="B42" s="628" t="s">
        <v>160</v>
      </c>
      <c r="C42" s="628"/>
      <c r="D42" s="628"/>
      <c r="E42" s="87"/>
      <c r="F42" s="87"/>
      <c r="G42" s="87"/>
      <c r="H42" s="87"/>
      <c r="I42" s="87"/>
      <c r="J42" s="87"/>
      <c r="K42" s="87"/>
      <c r="L42" s="87"/>
      <c r="M42" s="286">
        <f t="shared" si="3"/>
        <v>0</v>
      </c>
      <c r="N42" s="87"/>
      <c r="O42" s="87"/>
      <c r="P42" s="87"/>
      <c r="Q42" s="191">
        <f t="shared" si="5"/>
        <v>0</v>
      </c>
      <c r="R42" s="87"/>
      <c r="S42" s="87"/>
      <c r="T42" s="87"/>
      <c r="U42" s="87"/>
      <c r="V42" s="87"/>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row>
    <row r="43" spans="1:49" s="98" customFormat="1" ht="13.5" x14ac:dyDescent="0.25">
      <c r="A43" s="155">
        <v>122201</v>
      </c>
      <c r="B43" s="632" t="s">
        <v>258</v>
      </c>
      <c r="C43" s="632"/>
      <c r="D43" s="632"/>
      <c r="E43" s="87"/>
      <c r="F43" s="87"/>
      <c r="G43" s="87"/>
      <c r="H43" s="87"/>
      <c r="I43" s="87"/>
      <c r="J43" s="87"/>
      <c r="K43" s="87"/>
      <c r="L43" s="87"/>
      <c r="M43" s="286">
        <f t="shared" si="3"/>
        <v>0</v>
      </c>
      <c r="N43" s="87"/>
      <c r="O43" s="87"/>
      <c r="P43" s="87"/>
      <c r="Q43" s="191">
        <f t="shared" si="5"/>
        <v>0</v>
      </c>
      <c r="R43" s="87"/>
      <c r="S43" s="87"/>
      <c r="T43" s="87"/>
      <c r="U43" s="87"/>
      <c r="V43" s="87"/>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row>
    <row r="44" spans="1:49" s="98" customFormat="1" ht="13.5" x14ac:dyDescent="0.25">
      <c r="A44" s="155">
        <v>122301</v>
      </c>
      <c r="B44" s="632" t="s">
        <v>259</v>
      </c>
      <c r="C44" s="632"/>
      <c r="D44" s="632"/>
      <c r="E44" s="87"/>
      <c r="F44" s="87"/>
      <c r="G44" s="87"/>
      <c r="H44" s="87"/>
      <c r="I44" s="87"/>
      <c r="J44" s="87"/>
      <c r="K44" s="87"/>
      <c r="L44" s="87"/>
      <c r="M44" s="286">
        <f t="shared" si="3"/>
        <v>0</v>
      </c>
      <c r="N44" s="87"/>
      <c r="O44" s="87"/>
      <c r="P44" s="87"/>
      <c r="Q44" s="191">
        <f t="shared" si="5"/>
        <v>0</v>
      </c>
      <c r="R44" s="87"/>
      <c r="S44" s="87"/>
      <c r="T44" s="87"/>
      <c r="U44" s="87"/>
      <c r="V44" s="87"/>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row>
    <row r="45" spans="1:49" s="98" customFormat="1" ht="13.5" x14ac:dyDescent="0.25">
      <c r="A45" s="155">
        <v>132301</v>
      </c>
      <c r="B45" s="628" t="s">
        <v>71</v>
      </c>
      <c r="C45" s="628"/>
      <c r="D45" s="628"/>
      <c r="E45" s="87"/>
      <c r="F45" s="87"/>
      <c r="G45" s="87"/>
      <c r="H45" s="87"/>
      <c r="I45" s="87"/>
      <c r="J45" s="87"/>
      <c r="K45" s="87"/>
      <c r="L45" s="87"/>
      <c r="M45" s="286">
        <f t="shared" si="3"/>
        <v>0</v>
      </c>
      <c r="N45" s="87"/>
      <c r="O45" s="87"/>
      <c r="P45" s="87"/>
      <c r="Q45" s="191">
        <f t="shared" si="5"/>
        <v>0</v>
      </c>
      <c r="R45" s="87"/>
      <c r="S45" s="87"/>
      <c r="T45" s="87"/>
      <c r="U45" s="87"/>
      <c r="V45" s="87"/>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row>
    <row r="46" spans="1:49" s="98" customFormat="1" ht="13.5" x14ac:dyDescent="0.25">
      <c r="A46" s="155">
        <v>132401</v>
      </c>
      <c r="B46" s="628" t="s">
        <v>284</v>
      </c>
      <c r="C46" s="628"/>
      <c r="D46" s="628"/>
      <c r="E46" s="87"/>
      <c r="F46" s="87"/>
      <c r="G46" s="87"/>
      <c r="H46" s="87"/>
      <c r="I46" s="87"/>
      <c r="J46" s="87"/>
      <c r="K46" s="87"/>
      <c r="L46" s="87"/>
      <c r="M46" s="286">
        <f t="shared" si="3"/>
        <v>0</v>
      </c>
      <c r="N46" s="87"/>
      <c r="O46" s="87"/>
      <c r="P46" s="87"/>
      <c r="Q46" s="191">
        <f t="shared" si="5"/>
        <v>0</v>
      </c>
      <c r="R46" s="87"/>
      <c r="S46" s="87"/>
      <c r="T46" s="87"/>
      <c r="U46" s="87"/>
      <c r="V46" s="87"/>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row>
    <row r="47" spans="1:49" s="98" customFormat="1" ht="13.5" x14ac:dyDescent="0.25">
      <c r="A47" s="155">
        <v>132405</v>
      </c>
      <c r="B47" s="628" t="s">
        <v>285</v>
      </c>
      <c r="C47" s="628"/>
      <c r="D47" s="628"/>
      <c r="E47" s="87"/>
      <c r="F47" s="87"/>
      <c r="G47" s="87"/>
      <c r="H47" s="87"/>
      <c r="I47" s="87"/>
      <c r="J47" s="87"/>
      <c r="K47" s="87"/>
      <c r="L47" s="87"/>
      <c r="M47" s="286">
        <f t="shared" si="3"/>
        <v>0</v>
      </c>
      <c r="N47" s="87"/>
      <c r="O47" s="87"/>
      <c r="P47" s="87"/>
      <c r="Q47" s="191">
        <f t="shared" si="5"/>
        <v>0</v>
      </c>
      <c r="R47" s="87"/>
      <c r="S47" s="87"/>
      <c r="T47" s="87"/>
      <c r="U47" s="87"/>
      <c r="V47" s="87"/>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row>
    <row r="48" spans="1:49" s="98" customFormat="1" ht="13.5" x14ac:dyDescent="0.25">
      <c r="A48" s="155">
        <v>133101</v>
      </c>
      <c r="B48" s="628" t="s">
        <v>161</v>
      </c>
      <c r="C48" s="628"/>
      <c r="D48" s="628"/>
      <c r="E48" s="87"/>
      <c r="F48" s="87"/>
      <c r="G48" s="87"/>
      <c r="H48" s="87"/>
      <c r="I48" s="87"/>
      <c r="J48" s="87"/>
      <c r="K48" s="87"/>
      <c r="L48" s="87"/>
      <c r="M48" s="286">
        <f t="shared" si="3"/>
        <v>0</v>
      </c>
      <c r="N48" s="87"/>
      <c r="O48" s="87"/>
      <c r="P48" s="87"/>
      <c r="Q48" s="191">
        <f t="shared" si="5"/>
        <v>0</v>
      </c>
      <c r="R48" s="87"/>
      <c r="S48" s="87"/>
      <c r="T48" s="87"/>
      <c r="U48" s="87"/>
      <c r="V48" s="87"/>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row>
    <row r="49" spans="1:49" s="98" customFormat="1" ht="13.5" x14ac:dyDescent="0.25">
      <c r="A49" s="155">
        <v>133102</v>
      </c>
      <c r="B49" s="628" t="s">
        <v>255</v>
      </c>
      <c r="C49" s="628"/>
      <c r="D49" s="628"/>
      <c r="E49" s="87"/>
      <c r="F49" s="87"/>
      <c r="G49" s="87"/>
      <c r="H49" s="87"/>
      <c r="I49" s="87"/>
      <c r="J49" s="87"/>
      <c r="K49" s="87"/>
      <c r="L49" s="87"/>
      <c r="M49" s="286">
        <f t="shared" si="3"/>
        <v>0</v>
      </c>
      <c r="N49" s="87"/>
      <c r="O49" s="87"/>
      <c r="P49" s="87"/>
      <c r="Q49" s="191">
        <f t="shared" si="5"/>
        <v>0</v>
      </c>
      <c r="R49" s="87"/>
      <c r="S49" s="87"/>
      <c r="T49" s="87"/>
      <c r="U49" s="87"/>
      <c r="V49" s="87"/>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row>
    <row r="50" spans="1:49" s="98" customFormat="1" ht="13.5" x14ac:dyDescent="0.25">
      <c r="A50" s="155">
        <v>133105</v>
      </c>
      <c r="B50" s="652" t="s">
        <v>162</v>
      </c>
      <c r="C50" s="653"/>
      <c r="D50" s="653"/>
      <c r="E50" s="87"/>
      <c r="F50" s="87"/>
      <c r="G50" s="87"/>
      <c r="H50" s="87"/>
      <c r="I50" s="87"/>
      <c r="J50" s="87"/>
      <c r="K50" s="87"/>
      <c r="L50" s="87"/>
      <c r="M50" s="286">
        <f t="shared" si="3"/>
        <v>0</v>
      </c>
      <c r="N50" s="87"/>
      <c r="O50" s="87"/>
      <c r="P50" s="87"/>
      <c r="Q50" s="191">
        <f t="shared" si="5"/>
        <v>0</v>
      </c>
      <c r="R50" s="87"/>
      <c r="S50" s="87"/>
      <c r="T50" s="87"/>
      <c r="U50" s="87"/>
      <c r="V50" s="87"/>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row>
    <row r="51" spans="1:49" s="98" customFormat="1" ht="13.5" x14ac:dyDescent="0.25">
      <c r="A51" s="155">
        <v>133106</v>
      </c>
      <c r="B51" s="628" t="s">
        <v>163</v>
      </c>
      <c r="C51" s="628"/>
      <c r="D51" s="628"/>
      <c r="E51" s="87"/>
      <c r="F51" s="87"/>
      <c r="G51" s="87"/>
      <c r="H51" s="87"/>
      <c r="I51" s="87"/>
      <c r="J51" s="87"/>
      <c r="K51" s="87"/>
      <c r="L51" s="87"/>
      <c r="M51" s="286">
        <f t="shared" si="3"/>
        <v>0</v>
      </c>
      <c r="N51" s="87"/>
      <c r="O51" s="87"/>
      <c r="P51" s="87"/>
      <c r="Q51" s="191">
        <f t="shared" si="5"/>
        <v>0</v>
      </c>
      <c r="R51" s="87"/>
      <c r="S51" s="87"/>
      <c r="T51" s="87"/>
      <c r="U51" s="87"/>
      <c r="V51" s="87"/>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row>
    <row r="52" spans="1:49" s="98" customFormat="1" ht="13.5" x14ac:dyDescent="0.25">
      <c r="A52" s="155">
        <v>134203</v>
      </c>
      <c r="B52" s="652" t="s">
        <v>323</v>
      </c>
      <c r="C52" s="653"/>
      <c r="D52" s="653"/>
      <c r="E52" s="87"/>
      <c r="F52" s="87"/>
      <c r="G52" s="87"/>
      <c r="H52" s="87"/>
      <c r="I52" s="87"/>
      <c r="J52" s="87"/>
      <c r="K52" s="87"/>
      <c r="L52" s="87"/>
      <c r="M52" s="286">
        <f t="shared" si="3"/>
        <v>0</v>
      </c>
      <c r="N52" s="87"/>
      <c r="O52" s="87"/>
      <c r="P52" s="87"/>
      <c r="Q52" s="191">
        <f t="shared" si="5"/>
        <v>0</v>
      </c>
      <c r="R52" s="87"/>
      <c r="S52" s="87"/>
      <c r="T52" s="87"/>
      <c r="U52" s="87"/>
      <c r="V52" s="87"/>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row>
    <row r="53" spans="1:49" s="98" customFormat="1" ht="13.5" x14ac:dyDescent="0.25">
      <c r="A53" s="155">
        <v>134401</v>
      </c>
      <c r="B53" s="628" t="s">
        <v>164</v>
      </c>
      <c r="C53" s="628"/>
      <c r="D53" s="628"/>
      <c r="E53" s="87"/>
      <c r="F53" s="87"/>
      <c r="G53" s="87"/>
      <c r="H53" s="87"/>
      <c r="I53" s="87"/>
      <c r="J53" s="87"/>
      <c r="K53" s="87"/>
      <c r="L53" s="87"/>
      <c r="M53" s="286">
        <f t="shared" si="3"/>
        <v>0</v>
      </c>
      <c r="N53" s="87"/>
      <c r="O53" s="87"/>
      <c r="P53" s="87"/>
      <c r="Q53" s="191">
        <f t="shared" si="5"/>
        <v>0</v>
      </c>
      <c r="R53" s="87"/>
      <c r="S53" s="87"/>
      <c r="T53" s="87"/>
      <c r="U53" s="87"/>
      <c r="V53" s="87"/>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row>
    <row r="54" spans="1:49" s="98" customFormat="1" ht="13.5" x14ac:dyDescent="0.25">
      <c r="A54" s="155">
        <v>134402</v>
      </c>
      <c r="B54" s="628" t="s">
        <v>165</v>
      </c>
      <c r="C54" s="628"/>
      <c r="D54" s="628"/>
      <c r="E54" s="87"/>
      <c r="F54" s="87"/>
      <c r="G54" s="87"/>
      <c r="H54" s="87"/>
      <c r="I54" s="87"/>
      <c r="J54" s="87"/>
      <c r="K54" s="87"/>
      <c r="L54" s="87"/>
      <c r="M54" s="286">
        <f t="shared" si="3"/>
        <v>0</v>
      </c>
      <c r="N54" s="87"/>
      <c r="O54" s="87"/>
      <c r="P54" s="87"/>
      <c r="Q54" s="191">
        <f t="shared" si="5"/>
        <v>0</v>
      </c>
      <c r="R54" s="87"/>
      <c r="S54" s="87"/>
      <c r="T54" s="87"/>
      <c r="U54" s="87"/>
      <c r="V54" s="87"/>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row>
    <row r="55" spans="1:49" s="98" customFormat="1" ht="13.5" x14ac:dyDescent="0.25">
      <c r="A55" s="155">
        <v>134901</v>
      </c>
      <c r="B55" s="628" t="s">
        <v>72</v>
      </c>
      <c r="C55" s="628"/>
      <c r="D55" s="628"/>
      <c r="E55" s="87"/>
      <c r="F55" s="87"/>
      <c r="G55" s="87"/>
      <c r="H55" s="87"/>
      <c r="I55" s="87"/>
      <c r="J55" s="87"/>
      <c r="K55" s="87"/>
      <c r="L55" s="87"/>
      <c r="M55" s="286">
        <f t="shared" si="3"/>
        <v>0</v>
      </c>
      <c r="N55" s="87"/>
      <c r="O55" s="87"/>
      <c r="P55" s="87"/>
      <c r="Q55" s="191">
        <f t="shared" si="5"/>
        <v>0</v>
      </c>
      <c r="R55" s="87"/>
      <c r="S55" s="87"/>
      <c r="T55" s="87"/>
      <c r="U55" s="87"/>
      <c r="V55" s="87"/>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row>
    <row r="56" spans="1:49" s="98" customFormat="1" ht="13.5" x14ac:dyDescent="0.25">
      <c r="A56" s="155">
        <v>134902</v>
      </c>
      <c r="B56" s="628" t="s">
        <v>274</v>
      </c>
      <c r="C56" s="628"/>
      <c r="D56" s="628"/>
      <c r="E56" s="87"/>
      <c r="F56" s="87"/>
      <c r="G56" s="87"/>
      <c r="H56" s="87"/>
      <c r="I56" s="87"/>
      <c r="J56" s="87"/>
      <c r="K56" s="87"/>
      <c r="L56" s="87"/>
      <c r="M56" s="286">
        <f t="shared" si="3"/>
        <v>0</v>
      </c>
      <c r="N56" s="87"/>
      <c r="O56" s="87"/>
      <c r="P56" s="87"/>
      <c r="Q56" s="191">
        <f t="shared" si="5"/>
        <v>0</v>
      </c>
      <c r="R56" s="87"/>
      <c r="S56" s="87"/>
      <c r="T56" s="87"/>
      <c r="U56" s="87"/>
      <c r="V56" s="87"/>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c r="AW56" s="100"/>
    </row>
    <row r="57" spans="1:49" s="98" customFormat="1" ht="13.5" x14ac:dyDescent="0.25">
      <c r="A57" s="155">
        <v>134904</v>
      </c>
      <c r="B57" s="628" t="s">
        <v>166</v>
      </c>
      <c r="C57" s="628"/>
      <c r="D57" s="628"/>
      <c r="E57" s="87"/>
      <c r="F57" s="87"/>
      <c r="G57" s="87"/>
      <c r="H57" s="87"/>
      <c r="I57" s="87"/>
      <c r="J57" s="87"/>
      <c r="K57" s="87"/>
      <c r="L57" s="87"/>
      <c r="M57" s="286">
        <f t="shared" si="3"/>
        <v>0</v>
      </c>
      <c r="N57" s="87"/>
      <c r="O57" s="87"/>
      <c r="P57" s="87"/>
      <c r="Q57" s="191">
        <f t="shared" si="5"/>
        <v>0</v>
      </c>
      <c r="R57" s="87"/>
      <c r="S57" s="87"/>
      <c r="T57" s="87"/>
      <c r="U57" s="87"/>
      <c r="V57" s="87"/>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c r="AW57" s="100"/>
    </row>
    <row r="58" spans="1:49" s="98" customFormat="1" ht="13.5" x14ac:dyDescent="0.25">
      <c r="A58" s="155">
        <v>134907</v>
      </c>
      <c r="B58" s="628" t="s">
        <v>286</v>
      </c>
      <c r="C58" s="628"/>
      <c r="D58" s="628"/>
      <c r="E58" s="87"/>
      <c r="F58" s="87"/>
      <c r="G58" s="87"/>
      <c r="H58" s="87"/>
      <c r="I58" s="87"/>
      <c r="J58" s="87"/>
      <c r="K58" s="87"/>
      <c r="L58" s="87"/>
      <c r="M58" s="286">
        <f t="shared" si="3"/>
        <v>0</v>
      </c>
      <c r="N58" s="87"/>
      <c r="O58" s="87"/>
      <c r="P58" s="87"/>
      <c r="Q58" s="191">
        <f t="shared" si="5"/>
        <v>0</v>
      </c>
      <c r="R58" s="87"/>
      <c r="S58" s="87"/>
      <c r="T58" s="87"/>
      <c r="U58" s="87"/>
      <c r="V58" s="87"/>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row>
    <row r="59" spans="1:49" s="98" customFormat="1" ht="13.5" x14ac:dyDescent="0.25">
      <c r="A59" s="155">
        <v>134908</v>
      </c>
      <c r="B59" s="628" t="s">
        <v>169</v>
      </c>
      <c r="C59" s="628"/>
      <c r="D59" s="628"/>
      <c r="E59" s="87"/>
      <c r="F59" s="87"/>
      <c r="G59" s="87"/>
      <c r="H59" s="87"/>
      <c r="I59" s="87"/>
      <c r="J59" s="87"/>
      <c r="K59" s="87"/>
      <c r="L59" s="87"/>
      <c r="M59" s="286">
        <f t="shared" si="3"/>
        <v>0</v>
      </c>
      <c r="N59" s="87"/>
      <c r="O59" s="87"/>
      <c r="P59" s="87"/>
      <c r="Q59" s="191">
        <f t="shared" si="5"/>
        <v>0</v>
      </c>
      <c r="R59" s="87"/>
      <c r="S59" s="87"/>
      <c r="T59" s="87"/>
      <c r="U59" s="87"/>
      <c r="V59" s="87"/>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row>
    <row r="60" spans="1:49" s="98" customFormat="1" ht="13.5" x14ac:dyDescent="0.25">
      <c r="A60" s="155">
        <v>134909</v>
      </c>
      <c r="B60" s="628" t="s">
        <v>168</v>
      </c>
      <c r="C60" s="628"/>
      <c r="D60" s="628"/>
      <c r="E60" s="87"/>
      <c r="F60" s="87"/>
      <c r="G60" s="87"/>
      <c r="H60" s="87"/>
      <c r="I60" s="87"/>
      <c r="J60" s="87"/>
      <c r="K60" s="87"/>
      <c r="L60" s="87"/>
      <c r="M60" s="286">
        <f t="shared" si="3"/>
        <v>0</v>
      </c>
      <c r="N60" s="87"/>
      <c r="O60" s="87"/>
      <c r="P60" s="87"/>
      <c r="Q60" s="191">
        <f t="shared" si="5"/>
        <v>0</v>
      </c>
      <c r="R60" s="87"/>
      <c r="S60" s="87"/>
      <c r="T60" s="87"/>
      <c r="U60" s="87"/>
      <c r="V60" s="87"/>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row>
    <row r="61" spans="1:49" s="98" customFormat="1" ht="13.5" x14ac:dyDescent="0.25">
      <c r="A61" s="155">
        <v>134912</v>
      </c>
      <c r="B61" s="628" t="s">
        <v>459</v>
      </c>
      <c r="C61" s="628"/>
      <c r="D61" s="628"/>
      <c r="E61" s="87"/>
      <c r="F61" s="87"/>
      <c r="G61" s="87"/>
      <c r="H61" s="87"/>
      <c r="I61" s="87"/>
      <c r="J61" s="87"/>
      <c r="K61" s="87"/>
      <c r="L61" s="87"/>
      <c r="M61" s="286">
        <f t="shared" si="3"/>
        <v>0</v>
      </c>
      <c r="N61" s="87"/>
      <c r="O61" s="87"/>
      <c r="P61" s="87"/>
      <c r="Q61" s="191">
        <f t="shared" si="5"/>
        <v>0</v>
      </c>
      <c r="R61" s="87"/>
      <c r="S61" s="87"/>
      <c r="T61" s="87"/>
      <c r="U61" s="87"/>
      <c r="V61" s="87"/>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row>
    <row r="62" spans="1:49" s="98" customFormat="1" ht="13.5" x14ac:dyDescent="0.25">
      <c r="A62" s="155">
        <v>143104</v>
      </c>
      <c r="B62" s="628" t="s">
        <v>74</v>
      </c>
      <c r="C62" s="628"/>
      <c r="D62" s="628"/>
      <c r="E62" s="87"/>
      <c r="F62" s="87"/>
      <c r="G62" s="87"/>
      <c r="H62" s="87"/>
      <c r="I62" s="87"/>
      <c r="J62" s="87"/>
      <c r="K62" s="87"/>
      <c r="L62" s="87"/>
      <c r="M62" s="286">
        <f t="shared" si="3"/>
        <v>0</v>
      </c>
      <c r="N62" s="87"/>
      <c r="O62" s="87"/>
      <c r="P62" s="87"/>
      <c r="Q62" s="191">
        <f t="shared" si="5"/>
        <v>0</v>
      </c>
      <c r="R62" s="87"/>
      <c r="S62" s="87"/>
      <c r="T62" s="87"/>
      <c r="U62" s="87"/>
      <c r="V62" s="87"/>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row>
    <row r="63" spans="1:49" s="98" customFormat="1" ht="13.5" x14ac:dyDescent="0.25">
      <c r="A63" s="155">
        <v>143105</v>
      </c>
      <c r="B63" s="632" t="s">
        <v>75</v>
      </c>
      <c r="C63" s="632"/>
      <c r="D63" s="632"/>
      <c r="E63" s="87"/>
      <c r="F63" s="87"/>
      <c r="G63" s="87"/>
      <c r="H63" s="87"/>
      <c r="I63" s="87"/>
      <c r="J63" s="87"/>
      <c r="K63" s="87"/>
      <c r="L63" s="87"/>
      <c r="M63" s="286">
        <f t="shared" si="3"/>
        <v>0</v>
      </c>
      <c r="N63" s="87"/>
      <c r="O63" s="87"/>
      <c r="P63" s="87"/>
      <c r="Q63" s="191">
        <f t="shared" si="5"/>
        <v>0</v>
      </c>
      <c r="R63" s="87"/>
      <c r="S63" s="87"/>
      <c r="T63" s="87"/>
      <c r="U63" s="87"/>
      <c r="V63" s="87"/>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row>
    <row r="64" spans="1:49" s="98" customFormat="1" ht="13.5" x14ac:dyDescent="0.25">
      <c r="A64" s="155">
        <v>143901</v>
      </c>
      <c r="B64" s="632" t="s">
        <v>170</v>
      </c>
      <c r="C64" s="632"/>
      <c r="D64" s="632"/>
      <c r="E64" s="87"/>
      <c r="F64" s="87"/>
      <c r="G64" s="87"/>
      <c r="H64" s="87"/>
      <c r="I64" s="87"/>
      <c r="J64" s="87"/>
      <c r="K64" s="87"/>
      <c r="L64" s="87"/>
      <c r="M64" s="286">
        <f t="shared" si="3"/>
        <v>0</v>
      </c>
      <c r="N64" s="87"/>
      <c r="O64" s="87"/>
      <c r="P64" s="87"/>
      <c r="Q64" s="191">
        <f t="shared" si="5"/>
        <v>0</v>
      </c>
      <c r="R64" s="87"/>
      <c r="S64" s="87"/>
      <c r="T64" s="87"/>
      <c r="U64" s="87"/>
      <c r="V64" s="87"/>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row>
    <row r="65" spans="1:49" s="98" customFormat="1" ht="13.5" x14ac:dyDescent="0.25">
      <c r="A65" s="155">
        <v>143904</v>
      </c>
      <c r="B65" s="632" t="s">
        <v>171</v>
      </c>
      <c r="C65" s="632"/>
      <c r="D65" s="632"/>
      <c r="E65" s="87"/>
      <c r="F65" s="87"/>
      <c r="G65" s="87"/>
      <c r="H65" s="87"/>
      <c r="I65" s="87"/>
      <c r="J65" s="87"/>
      <c r="K65" s="87"/>
      <c r="L65" s="87"/>
      <c r="M65" s="286">
        <f t="shared" si="3"/>
        <v>0</v>
      </c>
      <c r="N65" s="87"/>
      <c r="O65" s="87"/>
      <c r="P65" s="87"/>
      <c r="Q65" s="191">
        <f t="shared" si="5"/>
        <v>0</v>
      </c>
      <c r="R65" s="87"/>
      <c r="S65" s="87"/>
      <c r="T65" s="87"/>
      <c r="U65" s="87"/>
      <c r="V65" s="87"/>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row>
    <row r="66" spans="1:49" s="98" customFormat="1" ht="13.5" x14ac:dyDescent="0.25">
      <c r="A66" s="155">
        <v>143905</v>
      </c>
      <c r="B66" s="637" t="s">
        <v>172</v>
      </c>
      <c r="C66" s="637"/>
      <c r="D66" s="637"/>
      <c r="E66" s="87"/>
      <c r="F66" s="87"/>
      <c r="G66" s="87"/>
      <c r="H66" s="87"/>
      <c r="I66" s="87"/>
      <c r="J66" s="87"/>
      <c r="K66" s="87"/>
      <c r="L66" s="87"/>
      <c r="M66" s="286">
        <f t="shared" si="3"/>
        <v>0</v>
      </c>
      <c r="N66" s="87"/>
      <c r="O66" s="87"/>
      <c r="P66" s="87"/>
      <c r="Q66" s="191">
        <f t="shared" si="5"/>
        <v>0</v>
      </c>
      <c r="R66" s="87"/>
      <c r="S66" s="87"/>
      <c r="T66" s="87"/>
      <c r="U66" s="87"/>
      <c r="V66" s="87"/>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row>
    <row r="67" spans="1:49" s="98" customFormat="1" ht="13.5" x14ac:dyDescent="0.25">
      <c r="A67" s="155">
        <v>143906</v>
      </c>
      <c r="B67" s="637" t="s">
        <v>287</v>
      </c>
      <c r="C67" s="637"/>
      <c r="D67" s="637"/>
      <c r="E67" s="87"/>
      <c r="F67" s="87"/>
      <c r="G67" s="87"/>
      <c r="H67" s="87"/>
      <c r="I67" s="87"/>
      <c r="J67" s="87"/>
      <c r="K67" s="87"/>
      <c r="L67" s="87"/>
      <c r="M67" s="286">
        <f t="shared" si="3"/>
        <v>0</v>
      </c>
      <c r="N67" s="87"/>
      <c r="O67" s="87"/>
      <c r="P67" s="87"/>
      <c r="Q67" s="191">
        <f t="shared" si="5"/>
        <v>0</v>
      </c>
      <c r="R67" s="87"/>
      <c r="S67" s="87"/>
      <c r="T67" s="87"/>
      <c r="U67" s="87"/>
      <c r="V67" s="87"/>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row>
    <row r="68" spans="1:49" s="98" customFormat="1" ht="13.5" x14ac:dyDescent="0.25">
      <c r="A68" s="155">
        <v>134999</v>
      </c>
      <c r="B68" s="637" t="s">
        <v>253</v>
      </c>
      <c r="C68" s="637"/>
      <c r="D68" s="637"/>
      <c r="E68" s="87"/>
      <c r="F68" s="87"/>
      <c r="G68" s="87"/>
      <c r="H68" s="87"/>
      <c r="I68" s="87"/>
      <c r="J68" s="87"/>
      <c r="K68" s="87"/>
      <c r="L68" s="87"/>
      <c r="M68" s="286">
        <f t="shared" si="3"/>
        <v>0</v>
      </c>
      <c r="N68" s="87"/>
      <c r="O68" s="87"/>
      <c r="P68" s="87"/>
      <c r="Q68" s="191">
        <f t="shared" si="5"/>
        <v>0</v>
      </c>
      <c r="R68" s="87"/>
      <c r="S68" s="87"/>
      <c r="T68" s="87"/>
      <c r="U68" s="87"/>
      <c r="V68" s="87"/>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row>
    <row r="69" spans="1:49" s="98" customFormat="1" ht="13.5" x14ac:dyDescent="0.25">
      <c r="A69" s="648" t="s">
        <v>76</v>
      </c>
      <c r="B69" s="648"/>
      <c r="C69" s="648"/>
      <c r="D69" s="648"/>
      <c r="E69" s="91">
        <f t="shared" ref="E69:V69" si="6">SUM(E22:E68)</f>
        <v>1</v>
      </c>
      <c r="F69" s="92">
        <f t="shared" si="6"/>
        <v>0</v>
      </c>
      <c r="G69" s="92">
        <f t="shared" si="6"/>
        <v>0</v>
      </c>
      <c r="H69" s="92">
        <f t="shared" si="6"/>
        <v>0</v>
      </c>
      <c r="I69" s="91">
        <f t="shared" si="6"/>
        <v>3</v>
      </c>
      <c r="J69" s="92">
        <f t="shared" si="6"/>
        <v>2</v>
      </c>
      <c r="K69" s="92">
        <f t="shared" si="6"/>
        <v>0</v>
      </c>
      <c r="L69" s="92">
        <f t="shared" si="6"/>
        <v>0</v>
      </c>
      <c r="M69" s="287">
        <f t="shared" si="6"/>
        <v>6</v>
      </c>
      <c r="N69" s="92">
        <f>SUM(N22:N68)</f>
        <v>2</v>
      </c>
      <c r="O69" s="92">
        <f>SUM(O22:O68)</f>
        <v>4</v>
      </c>
      <c r="P69" s="92">
        <f>SUM(P22:P68)</f>
        <v>0</v>
      </c>
      <c r="Q69" s="92">
        <f>SUM(Q22:Q68)</f>
        <v>6</v>
      </c>
      <c r="R69" s="92">
        <f t="shared" si="6"/>
        <v>0</v>
      </c>
      <c r="S69" s="92">
        <f t="shared" si="6"/>
        <v>0</v>
      </c>
      <c r="T69" s="92">
        <f t="shared" si="6"/>
        <v>0</v>
      </c>
      <c r="U69" s="92">
        <f t="shared" si="6"/>
        <v>0</v>
      </c>
      <c r="V69" s="92">
        <f t="shared" si="6"/>
        <v>0</v>
      </c>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row>
    <row r="70" spans="1:49" s="98" customFormat="1" ht="15" customHeight="1" x14ac:dyDescent="0.25">
      <c r="A70" s="635" t="s">
        <v>77</v>
      </c>
      <c r="B70" s="635"/>
      <c r="C70" s="635"/>
      <c r="D70" s="635"/>
      <c r="E70" s="635"/>
      <c r="F70" s="635"/>
      <c r="G70" s="635"/>
      <c r="H70" s="635"/>
      <c r="I70" s="635"/>
      <c r="J70" s="635"/>
      <c r="K70" s="635"/>
      <c r="L70" s="635"/>
      <c r="M70" s="635"/>
      <c r="N70" s="635"/>
      <c r="O70" s="635"/>
      <c r="P70" s="635"/>
      <c r="Q70" s="635"/>
      <c r="R70" s="635"/>
      <c r="S70" s="635"/>
      <c r="T70" s="635"/>
      <c r="U70" s="635"/>
      <c r="V70" s="635"/>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row>
    <row r="71" spans="1:49" s="98" customFormat="1" ht="13.5" x14ac:dyDescent="0.25">
      <c r="A71" s="155">
        <v>213301</v>
      </c>
      <c r="B71" s="655" t="s">
        <v>84</v>
      </c>
      <c r="C71" s="655"/>
      <c r="D71" s="655"/>
      <c r="E71" s="87"/>
      <c r="F71" s="87"/>
      <c r="G71" s="87"/>
      <c r="H71" s="87"/>
      <c r="I71" s="87"/>
      <c r="J71" s="87"/>
      <c r="K71" s="87"/>
      <c r="L71" s="87"/>
      <c r="M71" s="288">
        <f>SUM(E71:L71)</f>
        <v>0</v>
      </c>
      <c r="N71" s="87"/>
      <c r="O71" s="87"/>
      <c r="P71" s="87"/>
      <c r="Q71" s="191">
        <f>SUM(N71:P71)</f>
        <v>0</v>
      </c>
      <c r="R71" s="87"/>
      <c r="S71" s="87"/>
      <c r="T71" s="87"/>
      <c r="U71" s="87"/>
      <c r="V71" s="87"/>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row>
    <row r="72" spans="1:49" s="98" customFormat="1" ht="13.5" x14ac:dyDescent="0.25">
      <c r="A72" s="155">
        <v>213302</v>
      </c>
      <c r="B72" s="655" t="s">
        <v>220</v>
      </c>
      <c r="C72" s="655"/>
      <c r="D72" s="655"/>
      <c r="E72" s="87"/>
      <c r="F72" s="87"/>
      <c r="G72" s="87"/>
      <c r="H72" s="87"/>
      <c r="I72" s="87"/>
      <c r="J72" s="87"/>
      <c r="K72" s="87"/>
      <c r="L72" s="87"/>
      <c r="M72" s="288">
        <f t="shared" ref="M72:M123" si="7">SUM(E72:L72)</f>
        <v>0</v>
      </c>
      <c r="N72" s="87"/>
      <c r="O72" s="87"/>
      <c r="P72" s="87"/>
      <c r="Q72" s="191">
        <f t="shared" ref="Q72:Q123" si="8">SUM(N72:P72)</f>
        <v>0</v>
      </c>
      <c r="R72" s="87"/>
      <c r="S72" s="87"/>
      <c r="T72" s="87"/>
      <c r="U72" s="87"/>
      <c r="V72" s="87"/>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row>
    <row r="73" spans="1:49" s="98" customFormat="1" ht="13.5" x14ac:dyDescent="0.25">
      <c r="A73" s="155">
        <v>213305</v>
      </c>
      <c r="B73" s="655" t="s">
        <v>221</v>
      </c>
      <c r="C73" s="655"/>
      <c r="D73" s="655"/>
      <c r="E73" s="87"/>
      <c r="F73" s="87"/>
      <c r="G73" s="87"/>
      <c r="H73" s="87"/>
      <c r="I73" s="87"/>
      <c r="J73" s="87"/>
      <c r="K73" s="87"/>
      <c r="L73" s="87"/>
      <c r="M73" s="288">
        <f t="shared" si="7"/>
        <v>0</v>
      </c>
      <c r="N73" s="87"/>
      <c r="O73" s="87"/>
      <c r="P73" s="87"/>
      <c r="Q73" s="191">
        <f t="shared" si="8"/>
        <v>0</v>
      </c>
      <c r="R73" s="87"/>
      <c r="S73" s="87"/>
      <c r="T73" s="87"/>
      <c r="U73" s="87"/>
      <c r="V73" s="87"/>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row>
    <row r="74" spans="1:49" s="98" customFormat="1" ht="13.5" x14ac:dyDescent="0.25">
      <c r="A74" s="155">
        <v>213306</v>
      </c>
      <c r="B74" s="655" t="s">
        <v>222</v>
      </c>
      <c r="C74" s="655"/>
      <c r="D74" s="655"/>
      <c r="E74" s="87"/>
      <c r="F74" s="87"/>
      <c r="G74" s="87"/>
      <c r="H74" s="87"/>
      <c r="I74" s="87"/>
      <c r="J74" s="87"/>
      <c r="K74" s="87"/>
      <c r="L74" s="87"/>
      <c r="M74" s="288">
        <f t="shared" si="7"/>
        <v>0</v>
      </c>
      <c r="N74" s="87"/>
      <c r="O74" s="87"/>
      <c r="P74" s="87"/>
      <c r="Q74" s="191">
        <f t="shared" si="8"/>
        <v>0</v>
      </c>
      <c r="R74" s="87"/>
      <c r="S74" s="87"/>
      <c r="T74" s="87"/>
      <c r="U74" s="87"/>
      <c r="V74" s="87"/>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row>
    <row r="75" spans="1:49" s="98" customFormat="1" ht="13.5" x14ac:dyDescent="0.25">
      <c r="A75" s="155">
        <v>213307</v>
      </c>
      <c r="B75" s="655" t="s">
        <v>257</v>
      </c>
      <c r="C75" s="655"/>
      <c r="D75" s="655"/>
      <c r="E75" s="87"/>
      <c r="F75" s="87"/>
      <c r="G75" s="87"/>
      <c r="H75" s="87"/>
      <c r="I75" s="87"/>
      <c r="J75" s="87"/>
      <c r="K75" s="87"/>
      <c r="L75" s="87"/>
      <c r="M75" s="288">
        <f t="shared" si="7"/>
        <v>0</v>
      </c>
      <c r="N75" s="87"/>
      <c r="O75" s="87"/>
      <c r="P75" s="87"/>
      <c r="Q75" s="191">
        <f t="shared" si="8"/>
        <v>0</v>
      </c>
      <c r="R75" s="87"/>
      <c r="S75" s="87"/>
      <c r="T75" s="87"/>
      <c r="U75" s="87"/>
      <c r="V75" s="87"/>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row>
    <row r="76" spans="1:49" s="98" customFormat="1" ht="13.5" x14ac:dyDescent="0.25">
      <c r="A76" s="155">
        <v>214201</v>
      </c>
      <c r="B76" s="628" t="s">
        <v>78</v>
      </c>
      <c r="C76" s="628"/>
      <c r="D76" s="628"/>
      <c r="E76" s="87"/>
      <c r="F76" s="87"/>
      <c r="G76" s="87"/>
      <c r="H76" s="87"/>
      <c r="I76" s="87"/>
      <c r="J76" s="87"/>
      <c r="K76" s="87"/>
      <c r="L76" s="87"/>
      <c r="M76" s="288">
        <f t="shared" si="7"/>
        <v>0</v>
      </c>
      <c r="N76" s="87"/>
      <c r="O76" s="87"/>
      <c r="P76" s="87"/>
      <c r="Q76" s="191">
        <f t="shared" si="8"/>
        <v>0</v>
      </c>
      <c r="R76" s="87"/>
      <c r="S76" s="87"/>
      <c r="T76" s="87"/>
      <c r="U76" s="87"/>
      <c r="V76" s="87"/>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row>
    <row r="77" spans="1:49" s="98" customFormat="1" ht="13.5" x14ac:dyDescent="0.25">
      <c r="A77" s="155">
        <v>214202</v>
      </c>
      <c r="B77" s="628" t="s">
        <v>79</v>
      </c>
      <c r="C77" s="628"/>
      <c r="D77" s="628"/>
      <c r="E77" s="87"/>
      <c r="F77" s="87"/>
      <c r="G77" s="87"/>
      <c r="H77" s="87"/>
      <c r="I77" s="87"/>
      <c r="J77" s="87"/>
      <c r="K77" s="87"/>
      <c r="L77" s="87"/>
      <c r="M77" s="288">
        <f t="shared" si="7"/>
        <v>0</v>
      </c>
      <c r="N77" s="87"/>
      <c r="O77" s="87"/>
      <c r="P77" s="87"/>
      <c r="Q77" s="191">
        <f t="shared" si="8"/>
        <v>0</v>
      </c>
      <c r="R77" s="87"/>
      <c r="S77" s="87"/>
      <c r="T77" s="87"/>
      <c r="U77" s="87"/>
      <c r="V77" s="87"/>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row>
    <row r="78" spans="1:49" s="98" customFormat="1" ht="13.5" x14ac:dyDescent="0.25">
      <c r="A78" s="155">
        <v>215101</v>
      </c>
      <c r="B78" s="628" t="s">
        <v>173</v>
      </c>
      <c r="C78" s="628"/>
      <c r="D78" s="628"/>
      <c r="E78" s="87"/>
      <c r="F78" s="87"/>
      <c r="G78" s="87"/>
      <c r="H78" s="87"/>
      <c r="I78" s="87"/>
      <c r="J78" s="87"/>
      <c r="K78" s="87"/>
      <c r="L78" s="87"/>
      <c r="M78" s="288">
        <f t="shared" si="7"/>
        <v>0</v>
      </c>
      <c r="N78" s="87"/>
      <c r="O78" s="87"/>
      <c r="P78" s="87"/>
      <c r="Q78" s="191">
        <f t="shared" si="8"/>
        <v>0</v>
      </c>
      <c r="R78" s="87"/>
      <c r="S78" s="87"/>
      <c r="T78" s="87"/>
      <c r="U78" s="87"/>
      <c r="V78" s="87"/>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row>
    <row r="79" spans="1:49" s="98" customFormat="1" ht="13.5" x14ac:dyDescent="0.25">
      <c r="A79" s="155">
        <v>215102</v>
      </c>
      <c r="B79" s="652" t="s">
        <v>174</v>
      </c>
      <c r="C79" s="653"/>
      <c r="D79" s="653"/>
      <c r="E79" s="87"/>
      <c r="F79" s="87"/>
      <c r="G79" s="87"/>
      <c r="H79" s="87"/>
      <c r="I79" s="87"/>
      <c r="J79" s="87"/>
      <c r="K79" s="87"/>
      <c r="L79" s="87"/>
      <c r="M79" s="288">
        <f t="shared" si="7"/>
        <v>0</v>
      </c>
      <c r="N79" s="87"/>
      <c r="O79" s="87"/>
      <c r="P79" s="87"/>
      <c r="Q79" s="191">
        <f t="shared" si="8"/>
        <v>0</v>
      </c>
      <c r="R79" s="87"/>
      <c r="S79" s="87"/>
      <c r="T79" s="87"/>
      <c r="U79" s="87"/>
      <c r="V79" s="87"/>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row>
    <row r="80" spans="1:49" s="98" customFormat="1" ht="13.5" x14ac:dyDescent="0.25">
      <c r="A80" s="155">
        <v>216101</v>
      </c>
      <c r="B80" s="628" t="s">
        <v>80</v>
      </c>
      <c r="C80" s="628"/>
      <c r="D80" s="628"/>
      <c r="E80" s="87"/>
      <c r="F80" s="87"/>
      <c r="G80" s="87"/>
      <c r="H80" s="87"/>
      <c r="I80" s="87"/>
      <c r="J80" s="87"/>
      <c r="K80" s="87"/>
      <c r="L80" s="87"/>
      <c r="M80" s="288">
        <f t="shared" si="7"/>
        <v>0</v>
      </c>
      <c r="N80" s="87"/>
      <c r="O80" s="87"/>
      <c r="P80" s="87"/>
      <c r="Q80" s="191">
        <f t="shared" si="8"/>
        <v>0</v>
      </c>
      <c r="R80" s="87"/>
      <c r="S80" s="87"/>
      <c r="T80" s="87"/>
      <c r="U80" s="87"/>
      <c r="V80" s="87"/>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row>
    <row r="81" spans="1:49" s="98" customFormat="1" ht="13.5" x14ac:dyDescent="0.25">
      <c r="A81" s="155">
        <v>216401</v>
      </c>
      <c r="B81" s="628" t="s">
        <v>325</v>
      </c>
      <c r="C81" s="628"/>
      <c r="D81" s="628"/>
      <c r="E81" s="87"/>
      <c r="F81" s="87"/>
      <c r="G81" s="87"/>
      <c r="H81" s="87"/>
      <c r="I81" s="87"/>
      <c r="J81" s="87"/>
      <c r="K81" s="87"/>
      <c r="L81" s="87"/>
      <c r="M81" s="288">
        <f t="shared" si="7"/>
        <v>0</v>
      </c>
      <c r="N81" s="87"/>
      <c r="O81" s="87"/>
      <c r="P81" s="87"/>
      <c r="Q81" s="191">
        <f t="shared" si="8"/>
        <v>0</v>
      </c>
      <c r="R81" s="87"/>
      <c r="S81" s="87"/>
      <c r="T81" s="87"/>
      <c r="U81" s="87"/>
      <c r="V81" s="87"/>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row>
    <row r="82" spans="1:49" s="98" customFormat="1" ht="13.5" x14ac:dyDescent="0.25">
      <c r="A82" s="155">
        <v>216402</v>
      </c>
      <c r="B82" s="628" t="s">
        <v>175</v>
      </c>
      <c r="C82" s="628"/>
      <c r="D82" s="628"/>
      <c r="E82" s="87"/>
      <c r="F82" s="87"/>
      <c r="G82" s="87"/>
      <c r="H82" s="87"/>
      <c r="I82" s="87"/>
      <c r="J82" s="87"/>
      <c r="K82" s="87"/>
      <c r="L82" s="87"/>
      <c r="M82" s="288">
        <f t="shared" si="7"/>
        <v>0</v>
      </c>
      <c r="N82" s="87"/>
      <c r="O82" s="87"/>
      <c r="P82" s="87"/>
      <c r="Q82" s="191">
        <f t="shared" si="8"/>
        <v>0</v>
      </c>
      <c r="R82" s="87"/>
      <c r="S82" s="87"/>
      <c r="T82" s="87"/>
      <c r="U82" s="87"/>
      <c r="V82" s="87"/>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row>
    <row r="83" spans="1:49" s="98" customFormat="1" ht="13.5" x14ac:dyDescent="0.25">
      <c r="A83" s="155">
        <v>222104</v>
      </c>
      <c r="B83" s="628" t="s">
        <v>176</v>
      </c>
      <c r="C83" s="628"/>
      <c r="D83" s="628"/>
      <c r="E83" s="87"/>
      <c r="F83" s="87"/>
      <c r="G83" s="87"/>
      <c r="H83" s="87"/>
      <c r="I83" s="87"/>
      <c r="J83" s="87"/>
      <c r="K83" s="87"/>
      <c r="L83" s="87"/>
      <c r="M83" s="288">
        <f t="shared" si="7"/>
        <v>0</v>
      </c>
      <c r="N83" s="87"/>
      <c r="O83" s="87"/>
      <c r="P83" s="87"/>
      <c r="Q83" s="191">
        <f t="shared" si="8"/>
        <v>0</v>
      </c>
      <c r="R83" s="87"/>
      <c r="S83" s="87"/>
      <c r="T83" s="87"/>
      <c r="U83" s="87"/>
      <c r="V83" s="87"/>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row>
    <row r="84" spans="1:49" s="98" customFormat="1" ht="13.5" x14ac:dyDescent="0.25">
      <c r="A84" s="155">
        <v>222116</v>
      </c>
      <c r="B84" s="628" t="s">
        <v>81</v>
      </c>
      <c r="C84" s="628"/>
      <c r="D84" s="628"/>
      <c r="E84" s="87"/>
      <c r="F84" s="87"/>
      <c r="G84" s="87"/>
      <c r="H84" s="87"/>
      <c r="I84" s="87"/>
      <c r="J84" s="87"/>
      <c r="K84" s="87"/>
      <c r="L84" s="87"/>
      <c r="M84" s="288">
        <f t="shared" si="7"/>
        <v>0</v>
      </c>
      <c r="N84" s="87"/>
      <c r="O84" s="87"/>
      <c r="P84" s="87"/>
      <c r="Q84" s="191">
        <f t="shared" si="8"/>
        <v>0</v>
      </c>
      <c r="R84" s="87"/>
      <c r="S84" s="87"/>
      <c r="T84" s="87"/>
      <c r="U84" s="87"/>
      <c r="V84" s="87"/>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row>
    <row r="85" spans="1:49" s="98" customFormat="1" ht="13.5" x14ac:dyDescent="0.25">
      <c r="A85" s="155">
        <v>226301</v>
      </c>
      <c r="B85" s="628" t="s">
        <v>177</v>
      </c>
      <c r="C85" s="628"/>
      <c r="D85" s="628"/>
      <c r="E85" s="87"/>
      <c r="F85" s="87"/>
      <c r="G85" s="87"/>
      <c r="H85" s="87"/>
      <c r="I85" s="87"/>
      <c r="J85" s="87"/>
      <c r="K85" s="87"/>
      <c r="L85" s="87"/>
      <c r="M85" s="288">
        <f t="shared" si="7"/>
        <v>0</v>
      </c>
      <c r="N85" s="87"/>
      <c r="O85" s="87"/>
      <c r="P85" s="87"/>
      <c r="Q85" s="191">
        <f t="shared" si="8"/>
        <v>0</v>
      </c>
      <c r="R85" s="87"/>
      <c r="S85" s="87"/>
      <c r="T85" s="87"/>
      <c r="U85" s="87"/>
      <c r="V85" s="87"/>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row>
    <row r="86" spans="1:49" s="98" customFormat="1" ht="13.5" x14ac:dyDescent="0.25">
      <c r="A86" s="155">
        <v>226302</v>
      </c>
      <c r="B86" s="628" t="s">
        <v>178</v>
      </c>
      <c r="C86" s="628"/>
      <c r="D86" s="628"/>
      <c r="E86" s="87"/>
      <c r="F86" s="87"/>
      <c r="G86" s="87"/>
      <c r="H86" s="87"/>
      <c r="I86" s="87"/>
      <c r="J86" s="87"/>
      <c r="K86" s="87"/>
      <c r="L86" s="87"/>
      <c r="M86" s="288">
        <f t="shared" si="7"/>
        <v>0</v>
      </c>
      <c r="N86" s="87"/>
      <c r="O86" s="87"/>
      <c r="P86" s="87"/>
      <c r="Q86" s="191">
        <f t="shared" si="8"/>
        <v>0</v>
      </c>
      <c r="R86" s="87"/>
      <c r="S86" s="87"/>
      <c r="T86" s="87"/>
      <c r="U86" s="87"/>
      <c r="V86" s="87"/>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row>
    <row r="87" spans="1:49" s="98" customFormat="1" ht="13.5" x14ac:dyDescent="0.25">
      <c r="A87" s="155">
        <v>241101</v>
      </c>
      <c r="B87" s="628" t="s">
        <v>85</v>
      </c>
      <c r="C87" s="628"/>
      <c r="D87" s="628"/>
      <c r="E87" s="87"/>
      <c r="F87" s="87"/>
      <c r="G87" s="87"/>
      <c r="H87" s="87"/>
      <c r="I87" s="87"/>
      <c r="J87" s="87"/>
      <c r="K87" s="87"/>
      <c r="L87" s="87"/>
      <c r="M87" s="288">
        <f t="shared" si="7"/>
        <v>0</v>
      </c>
      <c r="N87" s="87"/>
      <c r="O87" s="87"/>
      <c r="P87" s="87"/>
      <c r="Q87" s="191">
        <f t="shared" si="8"/>
        <v>0</v>
      </c>
      <c r="R87" s="87"/>
      <c r="S87" s="87"/>
      <c r="T87" s="87"/>
      <c r="U87" s="87"/>
      <c r="V87" s="87"/>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row>
    <row r="88" spans="1:49" s="98" customFormat="1" ht="13.5" x14ac:dyDescent="0.25">
      <c r="A88" s="155">
        <v>241102</v>
      </c>
      <c r="B88" s="628" t="s">
        <v>276</v>
      </c>
      <c r="C88" s="628"/>
      <c r="D88" s="628"/>
      <c r="E88" s="87"/>
      <c r="F88" s="87"/>
      <c r="G88" s="87"/>
      <c r="H88" s="87"/>
      <c r="I88" s="87"/>
      <c r="J88" s="87"/>
      <c r="K88" s="87"/>
      <c r="L88" s="87"/>
      <c r="M88" s="288">
        <f t="shared" si="7"/>
        <v>0</v>
      </c>
      <c r="N88" s="87"/>
      <c r="O88" s="87"/>
      <c r="P88" s="87"/>
      <c r="Q88" s="191">
        <f t="shared" si="8"/>
        <v>0</v>
      </c>
      <c r="R88" s="87"/>
      <c r="S88" s="87"/>
      <c r="T88" s="87"/>
      <c r="U88" s="87"/>
      <c r="V88" s="87"/>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row>
    <row r="89" spans="1:49" s="98" customFormat="1" ht="13.5" x14ac:dyDescent="0.25">
      <c r="A89" s="155">
        <v>241103</v>
      </c>
      <c r="B89" s="628" t="s">
        <v>288</v>
      </c>
      <c r="C89" s="628"/>
      <c r="D89" s="628"/>
      <c r="E89" s="87"/>
      <c r="F89" s="87"/>
      <c r="G89" s="87"/>
      <c r="H89" s="87"/>
      <c r="I89" s="87"/>
      <c r="J89" s="87"/>
      <c r="K89" s="87"/>
      <c r="L89" s="87"/>
      <c r="M89" s="288">
        <f t="shared" si="7"/>
        <v>0</v>
      </c>
      <c r="N89" s="87"/>
      <c r="O89" s="87"/>
      <c r="P89" s="87"/>
      <c r="Q89" s="191">
        <f t="shared" si="8"/>
        <v>0</v>
      </c>
      <c r="R89" s="87"/>
      <c r="S89" s="87"/>
      <c r="T89" s="87"/>
      <c r="U89" s="87"/>
      <c r="V89" s="87"/>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row>
    <row r="90" spans="1:49" s="98" customFormat="1" ht="13.5" x14ac:dyDescent="0.25">
      <c r="A90" s="155">
        <v>241107</v>
      </c>
      <c r="B90" s="628" t="s">
        <v>289</v>
      </c>
      <c r="C90" s="628"/>
      <c r="D90" s="628"/>
      <c r="E90" s="87"/>
      <c r="F90" s="87"/>
      <c r="G90" s="87"/>
      <c r="H90" s="87"/>
      <c r="I90" s="87"/>
      <c r="J90" s="87"/>
      <c r="K90" s="87"/>
      <c r="L90" s="87"/>
      <c r="M90" s="288">
        <f t="shared" si="7"/>
        <v>0</v>
      </c>
      <c r="N90" s="87"/>
      <c r="O90" s="87"/>
      <c r="P90" s="87"/>
      <c r="Q90" s="191">
        <f t="shared" si="8"/>
        <v>0</v>
      </c>
      <c r="R90" s="87"/>
      <c r="S90" s="87"/>
      <c r="T90" s="87"/>
      <c r="U90" s="87"/>
      <c r="V90" s="87"/>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row>
    <row r="91" spans="1:49" s="98" customFormat="1" ht="13.5" x14ac:dyDescent="0.25">
      <c r="A91" s="155">
        <v>242102</v>
      </c>
      <c r="B91" s="628" t="s">
        <v>223</v>
      </c>
      <c r="C91" s="628"/>
      <c r="D91" s="628"/>
      <c r="E91" s="87"/>
      <c r="F91" s="87"/>
      <c r="G91" s="87"/>
      <c r="H91" s="87"/>
      <c r="I91" s="87"/>
      <c r="J91" s="87"/>
      <c r="K91" s="87"/>
      <c r="L91" s="87"/>
      <c r="M91" s="288">
        <f t="shared" si="7"/>
        <v>0</v>
      </c>
      <c r="N91" s="87"/>
      <c r="O91" s="87"/>
      <c r="P91" s="87"/>
      <c r="Q91" s="191">
        <f t="shared" si="8"/>
        <v>0</v>
      </c>
      <c r="R91" s="87"/>
      <c r="S91" s="87"/>
      <c r="T91" s="87"/>
      <c r="U91" s="87"/>
      <c r="V91" s="87"/>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row>
    <row r="92" spans="1:49" s="98" customFormat="1" ht="13.5" x14ac:dyDescent="0.25">
      <c r="A92" s="155">
        <v>242202</v>
      </c>
      <c r="B92" s="628" t="s">
        <v>224</v>
      </c>
      <c r="C92" s="628"/>
      <c r="D92" s="628"/>
      <c r="E92" s="87"/>
      <c r="F92" s="87"/>
      <c r="G92" s="87"/>
      <c r="H92" s="87"/>
      <c r="I92" s="87"/>
      <c r="J92" s="87"/>
      <c r="K92" s="87"/>
      <c r="L92" s="87"/>
      <c r="M92" s="288">
        <f t="shared" si="7"/>
        <v>0</v>
      </c>
      <c r="N92" s="87"/>
      <c r="O92" s="87"/>
      <c r="P92" s="87"/>
      <c r="Q92" s="191">
        <f t="shared" si="8"/>
        <v>0</v>
      </c>
      <c r="R92" s="87"/>
      <c r="S92" s="87"/>
      <c r="T92" s="87"/>
      <c r="U92" s="87"/>
      <c r="V92" s="87"/>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row>
    <row r="93" spans="1:49" s="98" customFormat="1" ht="13.5" x14ac:dyDescent="0.25">
      <c r="A93" s="155">
        <v>242203</v>
      </c>
      <c r="B93" s="628" t="s">
        <v>275</v>
      </c>
      <c r="C93" s="628"/>
      <c r="D93" s="628"/>
      <c r="E93" s="87"/>
      <c r="F93" s="87"/>
      <c r="G93" s="87"/>
      <c r="H93" s="87"/>
      <c r="I93" s="87"/>
      <c r="J93" s="87"/>
      <c r="K93" s="87"/>
      <c r="L93" s="87"/>
      <c r="M93" s="288">
        <f t="shared" si="7"/>
        <v>0</v>
      </c>
      <c r="N93" s="87"/>
      <c r="O93" s="87"/>
      <c r="P93" s="87"/>
      <c r="Q93" s="191">
        <f t="shared" si="8"/>
        <v>0</v>
      </c>
      <c r="R93" s="87"/>
      <c r="S93" s="87"/>
      <c r="T93" s="87"/>
      <c r="U93" s="87"/>
      <c r="V93" s="87"/>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row>
    <row r="94" spans="1:49" s="98" customFormat="1" ht="13.5" x14ac:dyDescent="0.25">
      <c r="A94" s="155">
        <v>224901</v>
      </c>
      <c r="B94" s="628" t="s">
        <v>219</v>
      </c>
      <c r="C94" s="628"/>
      <c r="D94" s="628"/>
      <c r="E94" s="87"/>
      <c r="F94" s="87"/>
      <c r="G94" s="87"/>
      <c r="H94" s="87"/>
      <c r="I94" s="87"/>
      <c r="J94" s="87"/>
      <c r="K94" s="87"/>
      <c r="L94" s="87"/>
      <c r="M94" s="288">
        <f t="shared" si="7"/>
        <v>0</v>
      </c>
      <c r="N94" s="87"/>
      <c r="O94" s="87"/>
      <c r="P94" s="87"/>
      <c r="Q94" s="191">
        <f t="shared" si="8"/>
        <v>0</v>
      </c>
      <c r="R94" s="87"/>
      <c r="S94" s="87"/>
      <c r="T94" s="87"/>
      <c r="U94" s="87"/>
      <c r="V94" s="87"/>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row>
    <row r="95" spans="1:49" s="98" customFormat="1" ht="13.5" x14ac:dyDescent="0.25">
      <c r="A95" s="155">
        <v>224902</v>
      </c>
      <c r="B95" s="655" t="s">
        <v>83</v>
      </c>
      <c r="C95" s="655"/>
      <c r="D95" s="655"/>
      <c r="E95" s="87"/>
      <c r="F95" s="87"/>
      <c r="G95" s="87"/>
      <c r="H95" s="87"/>
      <c r="I95" s="87"/>
      <c r="J95" s="87"/>
      <c r="K95" s="87"/>
      <c r="L95" s="87"/>
      <c r="M95" s="288">
        <f t="shared" si="7"/>
        <v>0</v>
      </c>
      <c r="N95" s="87"/>
      <c r="O95" s="87"/>
      <c r="P95" s="87"/>
      <c r="Q95" s="191">
        <f t="shared" si="8"/>
        <v>0</v>
      </c>
      <c r="R95" s="87"/>
      <c r="S95" s="87"/>
      <c r="T95" s="87"/>
      <c r="U95" s="87"/>
      <c r="V95" s="87"/>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row>
    <row r="96" spans="1:49" s="98" customFormat="1" ht="13.5" x14ac:dyDescent="0.25">
      <c r="A96" s="155">
        <v>242207</v>
      </c>
      <c r="B96" s="628" t="s">
        <v>279</v>
      </c>
      <c r="C96" s="628"/>
      <c r="D96" s="628"/>
      <c r="E96" s="87"/>
      <c r="F96" s="87"/>
      <c r="G96" s="87"/>
      <c r="H96" s="87"/>
      <c r="I96" s="87"/>
      <c r="J96" s="87"/>
      <c r="K96" s="87"/>
      <c r="L96" s="87"/>
      <c r="M96" s="288">
        <f t="shared" si="7"/>
        <v>0</v>
      </c>
      <c r="N96" s="87"/>
      <c r="O96" s="87"/>
      <c r="P96" s="87"/>
      <c r="Q96" s="191">
        <f t="shared" si="8"/>
        <v>0</v>
      </c>
      <c r="R96" s="87"/>
      <c r="S96" s="87"/>
      <c r="T96" s="87"/>
      <c r="U96" s="87"/>
      <c r="V96" s="87"/>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row>
    <row r="97" spans="1:49" s="98" customFormat="1" ht="13.5" x14ac:dyDescent="0.25">
      <c r="A97" s="155">
        <v>242208</v>
      </c>
      <c r="B97" s="628" t="s">
        <v>82</v>
      </c>
      <c r="C97" s="628"/>
      <c r="D97" s="628"/>
      <c r="E97" s="87"/>
      <c r="F97" s="87"/>
      <c r="G97" s="87"/>
      <c r="H97" s="87"/>
      <c r="I97" s="87"/>
      <c r="J97" s="87"/>
      <c r="K97" s="87"/>
      <c r="L97" s="87"/>
      <c r="M97" s="288">
        <f t="shared" si="7"/>
        <v>0</v>
      </c>
      <c r="N97" s="87"/>
      <c r="O97" s="87"/>
      <c r="P97" s="87"/>
      <c r="Q97" s="191">
        <f t="shared" si="8"/>
        <v>0</v>
      </c>
      <c r="R97" s="87"/>
      <c r="S97" s="87"/>
      <c r="T97" s="87"/>
      <c r="U97" s="87"/>
      <c r="V97" s="87"/>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row>
    <row r="98" spans="1:49" s="98" customFormat="1" ht="13.5" x14ac:dyDescent="0.25">
      <c r="A98" s="155">
        <v>242211</v>
      </c>
      <c r="B98" s="628" t="s">
        <v>86</v>
      </c>
      <c r="C98" s="628"/>
      <c r="D98" s="628"/>
      <c r="E98" s="87"/>
      <c r="F98" s="87"/>
      <c r="G98" s="87"/>
      <c r="H98" s="87"/>
      <c r="I98" s="87"/>
      <c r="J98" s="87"/>
      <c r="K98" s="87"/>
      <c r="L98" s="87"/>
      <c r="M98" s="288">
        <f t="shared" si="7"/>
        <v>0</v>
      </c>
      <c r="N98" s="87"/>
      <c r="O98" s="87"/>
      <c r="P98" s="87"/>
      <c r="Q98" s="191">
        <f t="shared" si="8"/>
        <v>0</v>
      </c>
      <c r="R98" s="87"/>
      <c r="S98" s="87"/>
      <c r="T98" s="87"/>
      <c r="U98" s="87"/>
      <c r="V98" s="87"/>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row>
    <row r="99" spans="1:49" s="98" customFormat="1" ht="13.5" x14ac:dyDescent="0.25">
      <c r="A99" s="155">
        <v>242302</v>
      </c>
      <c r="B99" s="628" t="s">
        <v>179</v>
      </c>
      <c r="C99" s="628"/>
      <c r="D99" s="628"/>
      <c r="E99" s="87"/>
      <c r="F99" s="87"/>
      <c r="G99" s="87"/>
      <c r="H99" s="87"/>
      <c r="I99" s="87"/>
      <c r="J99" s="87"/>
      <c r="K99" s="87"/>
      <c r="L99" s="87"/>
      <c r="M99" s="288">
        <f t="shared" si="7"/>
        <v>0</v>
      </c>
      <c r="N99" s="87"/>
      <c r="O99" s="87"/>
      <c r="P99" s="87"/>
      <c r="Q99" s="191">
        <f t="shared" si="8"/>
        <v>0</v>
      </c>
      <c r="R99" s="87"/>
      <c r="S99" s="87"/>
      <c r="T99" s="87"/>
      <c r="U99" s="87"/>
      <c r="V99" s="87"/>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row>
    <row r="100" spans="1:49" s="98" customFormat="1" ht="13.5" x14ac:dyDescent="0.25">
      <c r="A100" s="155">
        <v>242303</v>
      </c>
      <c r="B100" s="628" t="s">
        <v>215</v>
      </c>
      <c r="C100" s="628"/>
      <c r="D100" s="628"/>
      <c r="E100" s="87"/>
      <c r="F100" s="87"/>
      <c r="G100" s="87"/>
      <c r="H100" s="87"/>
      <c r="I100" s="87"/>
      <c r="J100" s="87"/>
      <c r="K100" s="87"/>
      <c r="L100" s="87"/>
      <c r="M100" s="288">
        <f t="shared" si="7"/>
        <v>0</v>
      </c>
      <c r="N100" s="87"/>
      <c r="O100" s="87"/>
      <c r="P100" s="87"/>
      <c r="Q100" s="191">
        <f t="shared" si="8"/>
        <v>0</v>
      </c>
      <c r="R100" s="87"/>
      <c r="S100" s="87"/>
      <c r="T100" s="87"/>
      <c r="U100" s="87"/>
      <c r="V100" s="87"/>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row>
    <row r="101" spans="1:49" s="98" customFormat="1" ht="13.5" x14ac:dyDescent="0.25">
      <c r="A101" s="155">
        <v>242304</v>
      </c>
      <c r="B101" s="628" t="s">
        <v>225</v>
      </c>
      <c r="C101" s="628"/>
      <c r="D101" s="628"/>
      <c r="E101" s="87"/>
      <c r="F101" s="87"/>
      <c r="G101" s="87"/>
      <c r="H101" s="87"/>
      <c r="I101" s="87"/>
      <c r="J101" s="87"/>
      <c r="K101" s="87"/>
      <c r="L101" s="87"/>
      <c r="M101" s="288">
        <f t="shared" si="7"/>
        <v>0</v>
      </c>
      <c r="N101" s="87"/>
      <c r="O101" s="87"/>
      <c r="P101" s="87"/>
      <c r="Q101" s="191">
        <f t="shared" si="8"/>
        <v>0</v>
      </c>
      <c r="R101" s="87"/>
      <c r="S101" s="87"/>
      <c r="T101" s="87"/>
      <c r="U101" s="87"/>
      <c r="V101" s="87"/>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row>
    <row r="102" spans="1:49" s="98" customFormat="1" ht="13.5" x14ac:dyDescent="0.25">
      <c r="A102" s="155">
        <v>242307</v>
      </c>
      <c r="B102" s="628" t="s">
        <v>277</v>
      </c>
      <c r="C102" s="628"/>
      <c r="D102" s="628"/>
      <c r="E102" s="87"/>
      <c r="F102" s="87"/>
      <c r="G102" s="87"/>
      <c r="H102" s="87"/>
      <c r="I102" s="87"/>
      <c r="J102" s="87"/>
      <c r="K102" s="87"/>
      <c r="L102" s="87"/>
      <c r="M102" s="288">
        <f t="shared" si="7"/>
        <v>0</v>
      </c>
      <c r="N102" s="87"/>
      <c r="O102" s="87"/>
      <c r="P102" s="87"/>
      <c r="Q102" s="191">
        <f t="shared" si="8"/>
        <v>0</v>
      </c>
      <c r="R102" s="87"/>
      <c r="S102" s="87"/>
      <c r="T102" s="87"/>
      <c r="U102" s="87"/>
      <c r="V102" s="87"/>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row>
    <row r="103" spans="1:49" s="98" customFormat="1" ht="13.5" x14ac:dyDescent="0.25">
      <c r="A103" s="155">
        <v>242401</v>
      </c>
      <c r="B103" s="628" t="s">
        <v>87</v>
      </c>
      <c r="C103" s="628"/>
      <c r="D103" s="628"/>
      <c r="E103" s="87"/>
      <c r="F103" s="87"/>
      <c r="G103" s="87"/>
      <c r="H103" s="87"/>
      <c r="I103" s="87"/>
      <c r="J103" s="87"/>
      <c r="K103" s="87"/>
      <c r="L103" s="87"/>
      <c r="M103" s="288">
        <f t="shared" si="7"/>
        <v>0</v>
      </c>
      <c r="N103" s="87"/>
      <c r="O103" s="87"/>
      <c r="P103" s="87"/>
      <c r="Q103" s="191">
        <f t="shared" si="8"/>
        <v>0</v>
      </c>
      <c r="R103" s="87"/>
      <c r="S103" s="87"/>
      <c r="T103" s="87"/>
      <c r="U103" s="87"/>
      <c r="V103" s="87"/>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row>
    <row r="104" spans="1:49" s="98" customFormat="1" ht="13.5" x14ac:dyDescent="0.25">
      <c r="A104" s="155">
        <v>243201</v>
      </c>
      <c r="B104" s="628" t="s">
        <v>278</v>
      </c>
      <c r="C104" s="628"/>
      <c r="D104" s="628"/>
      <c r="E104" s="87"/>
      <c r="F104" s="87"/>
      <c r="G104" s="87"/>
      <c r="H104" s="87"/>
      <c r="I104" s="87"/>
      <c r="J104" s="87"/>
      <c r="K104" s="87"/>
      <c r="L104" s="87"/>
      <c r="M104" s="288">
        <f t="shared" si="7"/>
        <v>0</v>
      </c>
      <c r="N104" s="87"/>
      <c r="O104" s="87"/>
      <c r="P104" s="87"/>
      <c r="Q104" s="191">
        <f t="shared" si="8"/>
        <v>0</v>
      </c>
      <c r="R104" s="87"/>
      <c r="S104" s="87"/>
      <c r="T104" s="87"/>
      <c r="U104" s="87"/>
      <c r="V104" s="87"/>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row>
    <row r="105" spans="1:49" s="98" customFormat="1" ht="13.5" x14ac:dyDescent="0.25">
      <c r="A105" s="155">
        <v>243203</v>
      </c>
      <c r="B105" s="628" t="s">
        <v>384</v>
      </c>
      <c r="C105" s="628"/>
      <c r="D105" s="628"/>
      <c r="E105" s="87"/>
      <c r="F105" s="87"/>
      <c r="G105" s="87"/>
      <c r="H105" s="87"/>
      <c r="I105" s="87"/>
      <c r="J105" s="87"/>
      <c r="K105" s="87"/>
      <c r="L105" s="87"/>
      <c r="M105" s="288">
        <f t="shared" si="7"/>
        <v>0</v>
      </c>
      <c r="N105" s="87"/>
      <c r="O105" s="87"/>
      <c r="P105" s="87"/>
      <c r="Q105" s="191">
        <f t="shared" si="8"/>
        <v>0</v>
      </c>
      <c r="R105" s="87"/>
      <c r="S105" s="87"/>
      <c r="T105" s="87"/>
      <c r="U105" s="87"/>
      <c r="V105" s="87"/>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row>
    <row r="106" spans="1:49" s="98" customFormat="1" ht="13.5" x14ac:dyDescent="0.25">
      <c r="A106" s="155">
        <v>243204</v>
      </c>
      <c r="B106" s="628" t="s">
        <v>214</v>
      </c>
      <c r="C106" s="628"/>
      <c r="D106" s="628"/>
      <c r="E106" s="87"/>
      <c r="F106" s="87"/>
      <c r="G106" s="87"/>
      <c r="H106" s="87"/>
      <c r="I106" s="87"/>
      <c r="J106" s="87"/>
      <c r="K106" s="87"/>
      <c r="L106" s="87"/>
      <c r="M106" s="288">
        <f t="shared" si="7"/>
        <v>0</v>
      </c>
      <c r="N106" s="87"/>
      <c r="O106" s="87"/>
      <c r="P106" s="87"/>
      <c r="Q106" s="191">
        <f t="shared" si="8"/>
        <v>0</v>
      </c>
      <c r="R106" s="87"/>
      <c r="S106" s="87"/>
      <c r="T106" s="87"/>
      <c r="U106" s="87"/>
      <c r="V106" s="87"/>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row>
    <row r="107" spans="1:49" s="98" customFormat="1" ht="13.5" x14ac:dyDescent="0.25">
      <c r="A107" s="155">
        <v>251101</v>
      </c>
      <c r="B107" s="628" t="s">
        <v>226</v>
      </c>
      <c r="C107" s="628"/>
      <c r="D107" s="628"/>
      <c r="E107" s="87"/>
      <c r="F107" s="87"/>
      <c r="G107" s="87"/>
      <c r="H107" s="87"/>
      <c r="I107" s="87"/>
      <c r="J107" s="87"/>
      <c r="K107" s="87"/>
      <c r="L107" s="87"/>
      <c r="M107" s="288">
        <f t="shared" si="7"/>
        <v>0</v>
      </c>
      <c r="N107" s="87"/>
      <c r="O107" s="87"/>
      <c r="P107" s="87"/>
      <c r="Q107" s="191">
        <f t="shared" si="8"/>
        <v>0</v>
      </c>
      <c r="R107" s="87"/>
      <c r="S107" s="87"/>
      <c r="T107" s="87"/>
      <c r="U107" s="87"/>
      <c r="V107" s="87"/>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row>
    <row r="108" spans="1:49" s="98" customFormat="1" ht="13.5" x14ac:dyDescent="0.25">
      <c r="A108" s="155">
        <v>251302</v>
      </c>
      <c r="B108" s="628" t="s">
        <v>180</v>
      </c>
      <c r="C108" s="628"/>
      <c r="D108" s="628"/>
      <c r="E108" s="87"/>
      <c r="F108" s="87"/>
      <c r="G108" s="87"/>
      <c r="H108" s="87"/>
      <c r="I108" s="87"/>
      <c r="J108" s="87"/>
      <c r="K108" s="87"/>
      <c r="L108" s="87"/>
      <c r="M108" s="288">
        <f t="shared" si="7"/>
        <v>0</v>
      </c>
      <c r="N108" s="87"/>
      <c r="O108" s="87"/>
      <c r="P108" s="87"/>
      <c r="Q108" s="191">
        <f t="shared" si="8"/>
        <v>0</v>
      </c>
      <c r="R108" s="87"/>
      <c r="S108" s="87"/>
      <c r="T108" s="87"/>
      <c r="U108" s="87"/>
      <c r="V108" s="87"/>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row>
    <row r="109" spans="1:49" s="98" customFormat="1" ht="13.5" x14ac:dyDescent="0.25">
      <c r="A109" s="155">
        <v>252101</v>
      </c>
      <c r="B109" s="628" t="s">
        <v>227</v>
      </c>
      <c r="C109" s="628"/>
      <c r="D109" s="628"/>
      <c r="E109" s="87"/>
      <c r="F109" s="87"/>
      <c r="G109" s="87"/>
      <c r="H109" s="87"/>
      <c r="I109" s="87"/>
      <c r="J109" s="87"/>
      <c r="K109" s="87"/>
      <c r="L109" s="87"/>
      <c r="M109" s="288">
        <f t="shared" si="7"/>
        <v>0</v>
      </c>
      <c r="N109" s="87"/>
      <c r="O109" s="87"/>
      <c r="P109" s="87"/>
      <c r="Q109" s="191">
        <f t="shared" si="8"/>
        <v>0</v>
      </c>
      <c r="R109" s="87"/>
      <c r="S109" s="87"/>
      <c r="T109" s="87"/>
      <c r="U109" s="87"/>
      <c r="V109" s="87"/>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row>
    <row r="110" spans="1:49" s="98" customFormat="1" ht="13.5" x14ac:dyDescent="0.25">
      <c r="A110" s="155">
        <v>252201</v>
      </c>
      <c r="B110" s="628" t="s">
        <v>88</v>
      </c>
      <c r="C110" s="628"/>
      <c r="D110" s="628"/>
      <c r="E110" s="87"/>
      <c r="F110" s="87"/>
      <c r="G110" s="87"/>
      <c r="H110" s="87"/>
      <c r="I110" s="87"/>
      <c r="J110" s="87"/>
      <c r="K110" s="87"/>
      <c r="L110" s="87"/>
      <c r="M110" s="288">
        <f t="shared" si="7"/>
        <v>0</v>
      </c>
      <c r="N110" s="87"/>
      <c r="O110" s="87"/>
      <c r="P110" s="87"/>
      <c r="Q110" s="191">
        <f t="shared" si="8"/>
        <v>0</v>
      </c>
      <c r="R110" s="87"/>
      <c r="S110" s="87"/>
      <c r="T110" s="87"/>
      <c r="U110" s="87"/>
      <c r="V110" s="87"/>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row>
    <row r="111" spans="1:49" s="98" customFormat="1" ht="13.5" x14ac:dyDescent="0.25">
      <c r="A111" s="155">
        <v>252301</v>
      </c>
      <c r="B111" s="628" t="s">
        <v>228</v>
      </c>
      <c r="C111" s="628"/>
      <c r="D111" s="628"/>
      <c r="E111" s="87"/>
      <c r="F111" s="87"/>
      <c r="G111" s="87"/>
      <c r="H111" s="87"/>
      <c r="I111" s="87"/>
      <c r="J111" s="87"/>
      <c r="K111" s="87"/>
      <c r="L111" s="87"/>
      <c r="M111" s="288">
        <f t="shared" si="7"/>
        <v>0</v>
      </c>
      <c r="N111" s="87"/>
      <c r="O111" s="87"/>
      <c r="P111" s="87"/>
      <c r="Q111" s="191">
        <f t="shared" si="8"/>
        <v>0</v>
      </c>
      <c r="R111" s="87"/>
      <c r="S111" s="87"/>
      <c r="T111" s="87"/>
      <c r="U111" s="87"/>
      <c r="V111" s="87"/>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row>
    <row r="112" spans="1:49" s="98" customFormat="1" ht="13.5" x14ac:dyDescent="0.25">
      <c r="A112" s="155">
        <v>252902</v>
      </c>
      <c r="B112" s="628" t="s">
        <v>181</v>
      </c>
      <c r="C112" s="628"/>
      <c r="D112" s="628"/>
      <c r="E112" s="87"/>
      <c r="F112" s="87"/>
      <c r="G112" s="87"/>
      <c r="H112" s="87"/>
      <c r="I112" s="87"/>
      <c r="J112" s="87"/>
      <c r="K112" s="87"/>
      <c r="L112" s="87"/>
      <c r="M112" s="288">
        <f t="shared" si="7"/>
        <v>0</v>
      </c>
      <c r="N112" s="87"/>
      <c r="O112" s="87"/>
      <c r="P112" s="87"/>
      <c r="Q112" s="191">
        <f t="shared" si="8"/>
        <v>0</v>
      </c>
      <c r="R112" s="87"/>
      <c r="S112" s="87"/>
      <c r="T112" s="87"/>
      <c r="U112" s="87"/>
      <c r="V112" s="87"/>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row>
    <row r="113" spans="1:49" s="98" customFormat="1" ht="13.5" x14ac:dyDescent="0.25">
      <c r="A113" s="155">
        <v>261102</v>
      </c>
      <c r="B113" s="652" t="s">
        <v>324</v>
      </c>
      <c r="C113" s="653"/>
      <c r="D113" s="653"/>
      <c r="E113" s="87"/>
      <c r="F113" s="87"/>
      <c r="G113" s="87"/>
      <c r="H113" s="87"/>
      <c r="I113" s="87"/>
      <c r="J113" s="87"/>
      <c r="K113" s="87"/>
      <c r="L113" s="87"/>
      <c r="M113" s="288">
        <f t="shared" si="7"/>
        <v>0</v>
      </c>
      <c r="N113" s="87"/>
      <c r="O113" s="87"/>
      <c r="P113" s="87"/>
      <c r="Q113" s="191">
        <f t="shared" si="8"/>
        <v>0</v>
      </c>
      <c r="R113" s="87"/>
      <c r="S113" s="87"/>
      <c r="T113" s="87"/>
      <c r="U113" s="87"/>
      <c r="V113" s="87"/>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row>
    <row r="114" spans="1:49" s="98" customFormat="1" ht="13.5" x14ac:dyDescent="0.25">
      <c r="A114" s="155">
        <v>262102</v>
      </c>
      <c r="B114" s="628" t="s">
        <v>182</v>
      </c>
      <c r="C114" s="628"/>
      <c r="D114" s="628"/>
      <c r="E114" s="87"/>
      <c r="F114" s="87"/>
      <c r="G114" s="87"/>
      <c r="H114" s="87"/>
      <c r="I114" s="87"/>
      <c r="J114" s="87"/>
      <c r="K114" s="87"/>
      <c r="L114" s="87"/>
      <c r="M114" s="288">
        <f t="shared" si="7"/>
        <v>0</v>
      </c>
      <c r="N114" s="87"/>
      <c r="O114" s="87"/>
      <c r="P114" s="87"/>
      <c r="Q114" s="191">
        <f t="shared" si="8"/>
        <v>0</v>
      </c>
      <c r="R114" s="87"/>
      <c r="S114" s="87"/>
      <c r="T114" s="87"/>
      <c r="U114" s="87"/>
      <c r="V114" s="87"/>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row>
    <row r="115" spans="1:49" s="98" customFormat="1" ht="13.5" x14ac:dyDescent="0.25">
      <c r="A115" s="155">
        <v>262201</v>
      </c>
      <c r="B115" s="628" t="s">
        <v>89</v>
      </c>
      <c r="C115" s="628"/>
      <c r="D115" s="628"/>
      <c r="E115" s="87">
        <v>1</v>
      </c>
      <c r="F115" s="87">
        <v>2</v>
      </c>
      <c r="G115" s="87"/>
      <c r="H115" s="87"/>
      <c r="I115" s="87"/>
      <c r="J115" s="87"/>
      <c r="K115" s="87"/>
      <c r="L115" s="87"/>
      <c r="M115" s="288">
        <f t="shared" si="7"/>
        <v>3</v>
      </c>
      <c r="N115" s="87"/>
      <c r="O115" s="87">
        <v>3</v>
      </c>
      <c r="P115" s="87"/>
      <c r="Q115" s="191">
        <f t="shared" si="8"/>
        <v>3</v>
      </c>
      <c r="R115" s="87"/>
      <c r="S115" s="87"/>
      <c r="T115" s="87"/>
      <c r="U115" s="87"/>
      <c r="V115" s="87"/>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row>
    <row r="116" spans="1:49" s="98" customFormat="1" ht="13.5" x14ac:dyDescent="0.25">
      <c r="A116" s="155">
        <v>262202</v>
      </c>
      <c r="B116" s="628" t="s">
        <v>264</v>
      </c>
      <c r="C116" s="628"/>
      <c r="D116" s="628"/>
      <c r="E116" s="87"/>
      <c r="F116" s="87"/>
      <c r="G116" s="87"/>
      <c r="H116" s="87"/>
      <c r="I116" s="87"/>
      <c r="J116" s="87"/>
      <c r="K116" s="87"/>
      <c r="L116" s="87"/>
      <c r="M116" s="288">
        <f t="shared" si="7"/>
        <v>0</v>
      </c>
      <c r="N116" s="87"/>
      <c r="O116" s="87"/>
      <c r="P116" s="87"/>
      <c r="Q116" s="191">
        <f t="shared" si="8"/>
        <v>0</v>
      </c>
      <c r="R116" s="87"/>
      <c r="S116" s="87"/>
      <c r="T116" s="87"/>
      <c r="U116" s="87"/>
      <c r="V116" s="87"/>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row>
    <row r="117" spans="1:49" s="98" customFormat="1" ht="13.5" x14ac:dyDescent="0.25">
      <c r="A117" s="103">
        <v>263101</v>
      </c>
      <c r="B117" s="654" t="s">
        <v>183</v>
      </c>
      <c r="C117" s="654"/>
      <c r="D117" s="654"/>
      <c r="E117" s="87"/>
      <c r="F117" s="87"/>
      <c r="G117" s="87"/>
      <c r="H117" s="87"/>
      <c r="I117" s="87"/>
      <c r="J117" s="87"/>
      <c r="K117" s="87"/>
      <c r="L117" s="87"/>
      <c r="M117" s="288">
        <f t="shared" si="7"/>
        <v>0</v>
      </c>
      <c r="N117" s="87"/>
      <c r="O117" s="87"/>
      <c r="P117" s="87"/>
      <c r="Q117" s="191">
        <f t="shared" si="8"/>
        <v>0</v>
      </c>
      <c r="R117" s="87"/>
      <c r="S117" s="87"/>
      <c r="T117" s="87"/>
      <c r="U117" s="87"/>
      <c r="V117" s="87"/>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row>
    <row r="118" spans="1:49" s="98" customFormat="1" ht="13.5" x14ac:dyDescent="0.25">
      <c r="A118" s="103">
        <v>263510</v>
      </c>
      <c r="B118" s="654" t="s">
        <v>265</v>
      </c>
      <c r="C118" s="654"/>
      <c r="D118" s="654"/>
      <c r="E118" s="87"/>
      <c r="F118" s="87"/>
      <c r="G118" s="87"/>
      <c r="H118" s="87"/>
      <c r="I118" s="87"/>
      <c r="J118" s="87"/>
      <c r="K118" s="87"/>
      <c r="L118" s="87"/>
      <c r="M118" s="288">
        <f t="shared" si="7"/>
        <v>0</v>
      </c>
      <c r="N118" s="87"/>
      <c r="O118" s="87"/>
      <c r="P118" s="87"/>
      <c r="Q118" s="191">
        <f t="shared" si="8"/>
        <v>0</v>
      </c>
      <c r="R118" s="87"/>
      <c r="S118" s="87"/>
      <c r="T118" s="87"/>
      <c r="U118" s="87"/>
      <c r="V118" s="87"/>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row>
    <row r="119" spans="1:49" s="98" customFormat="1" ht="13.5" x14ac:dyDescent="0.25">
      <c r="A119" s="155">
        <v>264301</v>
      </c>
      <c r="B119" s="628" t="s">
        <v>184</v>
      </c>
      <c r="C119" s="628"/>
      <c r="D119" s="628"/>
      <c r="E119" s="87"/>
      <c r="F119" s="87"/>
      <c r="G119" s="87"/>
      <c r="H119" s="87"/>
      <c r="I119" s="87"/>
      <c r="J119" s="87"/>
      <c r="K119" s="87"/>
      <c r="L119" s="87"/>
      <c r="M119" s="288">
        <f t="shared" si="7"/>
        <v>0</v>
      </c>
      <c r="N119" s="87"/>
      <c r="O119" s="87"/>
      <c r="P119" s="87"/>
      <c r="Q119" s="191">
        <f t="shared" si="8"/>
        <v>0</v>
      </c>
      <c r="R119" s="87"/>
      <c r="S119" s="87"/>
      <c r="T119" s="87"/>
      <c r="U119" s="87"/>
      <c r="V119" s="87"/>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row>
    <row r="120" spans="1:49" s="98" customFormat="1" ht="13.5" x14ac:dyDescent="0.25">
      <c r="A120" s="155">
        <v>264302</v>
      </c>
      <c r="B120" s="628" t="s">
        <v>185</v>
      </c>
      <c r="C120" s="628"/>
      <c r="D120" s="628"/>
      <c r="E120" s="87"/>
      <c r="F120" s="87"/>
      <c r="G120" s="87"/>
      <c r="H120" s="87"/>
      <c r="I120" s="87"/>
      <c r="J120" s="87"/>
      <c r="K120" s="87"/>
      <c r="L120" s="87"/>
      <c r="M120" s="288">
        <f t="shared" si="7"/>
        <v>0</v>
      </c>
      <c r="N120" s="87"/>
      <c r="O120" s="87"/>
      <c r="P120" s="87"/>
      <c r="Q120" s="191">
        <f t="shared" si="8"/>
        <v>0</v>
      </c>
      <c r="R120" s="87"/>
      <c r="S120" s="87"/>
      <c r="T120" s="87"/>
      <c r="U120" s="87"/>
      <c r="V120" s="87"/>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row>
    <row r="121" spans="1:49" s="98" customFormat="1" ht="13.5" x14ac:dyDescent="0.25">
      <c r="A121" s="103">
        <v>331501</v>
      </c>
      <c r="B121" s="628" t="s">
        <v>196</v>
      </c>
      <c r="C121" s="628"/>
      <c r="D121" s="628"/>
      <c r="E121" s="87"/>
      <c r="F121" s="87"/>
      <c r="G121" s="87"/>
      <c r="H121" s="87"/>
      <c r="I121" s="87"/>
      <c r="J121" s="87"/>
      <c r="K121" s="87"/>
      <c r="L121" s="87"/>
      <c r="M121" s="288">
        <f t="shared" si="7"/>
        <v>0</v>
      </c>
      <c r="N121" s="87"/>
      <c r="O121" s="87"/>
      <c r="P121" s="87"/>
      <c r="Q121" s="191">
        <f t="shared" si="8"/>
        <v>0</v>
      </c>
      <c r="R121" s="87"/>
      <c r="S121" s="87"/>
      <c r="T121" s="87"/>
      <c r="U121" s="87"/>
      <c r="V121" s="87"/>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row>
    <row r="122" spans="1:49" s="98" customFormat="1" ht="13.5" x14ac:dyDescent="0.25">
      <c r="A122" s="103">
        <v>341110</v>
      </c>
      <c r="B122" s="628" t="s">
        <v>200</v>
      </c>
      <c r="C122" s="628"/>
      <c r="D122" s="628"/>
      <c r="E122" s="87"/>
      <c r="F122" s="87"/>
      <c r="G122" s="87"/>
      <c r="H122" s="87"/>
      <c r="I122" s="87"/>
      <c r="J122" s="87"/>
      <c r="K122" s="87"/>
      <c r="L122" s="87"/>
      <c r="M122" s="288">
        <f t="shared" si="7"/>
        <v>0</v>
      </c>
      <c r="N122" s="87"/>
      <c r="O122" s="87"/>
      <c r="P122" s="87"/>
      <c r="Q122" s="191">
        <f t="shared" si="8"/>
        <v>0</v>
      </c>
      <c r="R122" s="87"/>
      <c r="S122" s="87"/>
      <c r="T122" s="87"/>
      <c r="U122" s="87"/>
      <c r="V122" s="87"/>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row>
    <row r="123" spans="1:49" s="98" customFormat="1" ht="13.5" x14ac:dyDescent="0.25">
      <c r="A123" s="155">
        <v>399999</v>
      </c>
      <c r="B123" s="652" t="s">
        <v>330</v>
      </c>
      <c r="C123" s="653"/>
      <c r="D123" s="653"/>
      <c r="E123" s="87"/>
      <c r="F123" s="87"/>
      <c r="G123" s="87"/>
      <c r="H123" s="87"/>
      <c r="I123" s="87"/>
      <c r="J123" s="87"/>
      <c r="K123" s="87"/>
      <c r="L123" s="87"/>
      <c r="M123" s="288">
        <f t="shared" si="7"/>
        <v>0</v>
      </c>
      <c r="N123" s="87"/>
      <c r="O123" s="87"/>
      <c r="P123" s="87"/>
      <c r="Q123" s="191">
        <f t="shared" si="8"/>
        <v>0</v>
      </c>
      <c r="R123" s="87"/>
      <c r="S123" s="87"/>
      <c r="T123" s="87"/>
      <c r="U123" s="87"/>
      <c r="V123" s="87"/>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row>
    <row r="124" spans="1:49" s="98" customFormat="1" ht="13.5" x14ac:dyDescent="0.25">
      <c r="A124" s="629" t="s">
        <v>90</v>
      </c>
      <c r="B124" s="629"/>
      <c r="C124" s="629"/>
      <c r="D124" s="629"/>
      <c r="E124" s="93">
        <f t="shared" ref="E124:V124" si="9">SUM(E71:E123)</f>
        <v>1</v>
      </c>
      <c r="F124" s="89">
        <f t="shared" si="9"/>
        <v>2</v>
      </c>
      <c r="G124" s="89">
        <f t="shared" si="9"/>
        <v>0</v>
      </c>
      <c r="H124" s="89">
        <f t="shared" si="9"/>
        <v>0</v>
      </c>
      <c r="I124" s="93">
        <f t="shared" si="9"/>
        <v>0</v>
      </c>
      <c r="J124" s="89">
        <f t="shared" si="9"/>
        <v>0</v>
      </c>
      <c r="K124" s="89">
        <f t="shared" si="9"/>
        <v>0</v>
      </c>
      <c r="L124" s="89">
        <f t="shared" si="9"/>
        <v>0</v>
      </c>
      <c r="M124" s="96">
        <f t="shared" si="9"/>
        <v>3</v>
      </c>
      <c r="N124" s="89">
        <f>SUM(N71:N123)</f>
        <v>0</v>
      </c>
      <c r="O124" s="89">
        <f>SUM(O71:O123)</f>
        <v>3</v>
      </c>
      <c r="P124" s="89">
        <f>SUM(P71:P123)</f>
        <v>0</v>
      </c>
      <c r="Q124" s="89">
        <f>SUM(Q71:Q123)</f>
        <v>3</v>
      </c>
      <c r="R124" s="89">
        <f t="shared" si="9"/>
        <v>0</v>
      </c>
      <c r="S124" s="89">
        <f t="shared" si="9"/>
        <v>0</v>
      </c>
      <c r="T124" s="89">
        <f t="shared" si="9"/>
        <v>0</v>
      </c>
      <c r="U124" s="89">
        <f t="shared" si="9"/>
        <v>0</v>
      </c>
      <c r="V124" s="89">
        <f t="shared" si="9"/>
        <v>0</v>
      </c>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row>
    <row r="125" spans="1:49" s="98" customFormat="1" ht="15" customHeight="1" x14ac:dyDescent="0.25">
      <c r="A125" s="649" t="s">
        <v>91</v>
      </c>
      <c r="B125" s="650"/>
      <c r="C125" s="650"/>
      <c r="D125" s="650"/>
      <c r="E125" s="650"/>
      <c r="F125" s="650"/>
      <c r="G125" s="650"/>
      <c r="H125" s="650"/>
      <c r="I125" s="650"/>
      <c r="J125" s="650"/>
      <c r="K125" s="650"/>
      <c r="L125" s="650"/>
      <c r="M125" s="650"/>
      <c r="N125" s="650"/>
      <c r="O125" s="650"/>
      <c r="P125" s="650"/>
      <c r="Q125" s="650"/>
      <c r="R125" s="650"/>
      <c r="S125" s="650"/>
      <c r="T125" s="650"/>
      <c r="U125" s="650"/>
      <c r="V125" s="65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row>
    <row r="126" spans="1:49" s="98" customFormat="1" ht="13.5" x14ac:dyDescent="0.25">
      <c r="A126" s="155">
        <v>311101</v>
      </c>
      <c r="B126" s="628" t="s">
        <v>186</v>
      </c>
      <c r="C126" s="628"/>
      <c r="D126" s="628"/>
      <c r="E126" s="87"/>
      <c r="F126" s="87"/>
      <c r="G126" s="87"/>
      <c r="H126" s="87"/>
      <c r="I126" s="87"/>
      <c r="J126" s="87"/>
      <c r="K126" s="87"/>
      <c r="L126" s="87"/>
      <c r="M126" s="286">
        <f>SUM(E126:L126)</f>
        <v>0</v>
      </c>
      <c r="N126" s="87"/>
      <c r="O126" s="87"/>
      <c r="P126" s="87"/>
      <c r="Q126" s="191">
        <f>SUM(N126:P126)</f>
        <v>0</v>
      </c>
      <c r="R126" s="87"/>
      <c r="S126" s="87"/>
      <c r="T126" s="87"/>
      <c r="U126" s="87"/>
      <c r="V126" s="87"/>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row>
    <row r="127" spans="1:49" s="98" customFormat="1" ht="13.5" x14ac:dyDescent="0.25">
      <c r="A127" s="155">
        <v>311201</v>
      </c>
      <c r="B127" s="628" t="s">
        <v>92</v>
      </c>
      <c r="C127" s="628"/>
      <c r="D127" s="628"/>
      <c r="E127" s="87"/>
      <c r="F127" s="87"/>
      <c r="G127" s="87"/>
      <c r="H127" s="87"/>
      <c r="I127" s="87"/>
      <c r="J127" s="87"/>
      <c r="K127" s="87"/>
      <c r="L127" s="87"/>
      <c r="M127" s="286">
        <f t="shared" ref="M127:M154" si="10">SUM(E127:L127)</f>
        <v>0</v>
      </c>
      <c r="N127" s="87"/>
      <c r="O127" s="87"/>
      <c r="P127" s="87"/>
      <c r="Q127" s="191">
        <f t="shared" ref="Q127:Q154" si="11">SUM(N127:P127)</f>
        <v>0</v>
      </c>
      <c r="R127" s="87"/>
      <c r="S127" s="87"/>
      <c r="T127" s="87"/>
      <c r="U127" s="87"/>
      <c r="V127" s="87"/>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row>
    <row r="128" spans="1:49" s="98" customFormat="1" ht="13.5" x14ac:dyDescent="0.25">
      <c r="A128" s="155">
        <v>311203</v>
      </c>
      <c r="B128" s="628" t="s">
        <v>187</v>
      </c>
      <c r="C128" s="628"/>
      <c r="D128" s="628"/>
      <c r="E128" s="87"/>
      <c r="F128" s="87"/>
      <c r="G128" s="87"/>
      <c r="H128" s="87"/>
      <c r="I128" s="87"/>
      <c r="J128" s="87"/>
      <c r="K128" s="87"/>
      <c r="L128" s="87"/>
      <c r="M128" s="286">
        <f t="shared" si="10"/>
        <v>0</v>
      </c>
      <c r="N128" s="87"/>
      <c r="O128" s="87"/>
      <c r="P128" s="87"/>
      <c r="Q128" s="191">
        <f t="shared" si="11"/>
        <v>0</v>
      </c>
      <c r="R128" s="87"/>
      <c r="S128" s="87"/>
      <c r="T128" s="87"/>
      <c r="U128" s="87"/>
      <c r="V128" s="87"/>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row>
    <row r="129" spans="1:49" s="98" customFormat="1" ht="13.5" x14ac:dyDescent="0.25">
      <c r="A129" s="155">
        <v>311301</v>
      </c>
      <c r="B129" s="628" t="s">
        <v>188</v>
      </c>
      <c r="C129" s="628"/>
      <c r="D129" s="628"/>
      <c r="E129" s="87"/>
      <c r="F129" s="87"/>
      <c r="G129" s="87"/>
      <c r="H129" s="87"/>
      <c r="I129" s="87"/>
      <c r="J129" s="87">
        <v>1</v>
      </c>
      <c r="K129" s="87"/>
      <c r="L129" s="87"/>
      <c r="M129" s="286">
        <f t="shared" si="10"/>
        <v>1</v>
      </c>
      <c r="N129" s="87">
        <v>1</v>
      </c>
      <c r="O129" s="87"/>
      <c r="P129" s="87"/>
      <c r="Q129" s="191">
        <f t="shared" si="11"/>
        <v>1</v>
      </c>
      <c r="R129" s="87"/>
      <c r="S129" s="87"/>
      <c r="T129" s="87"/>
      <c r="U129" s="87"/>
      <c r="V129" s="87"/>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row>
    <row r="130" spans="1:49" s="98" customFormat="1" ht="13.5" x14ac:dyDescent="0.25">
      <c r="A130" s="155">
        <v>311501</v>
      </c>
      <c r="B130" s="628" t="s">
        <v>233</v>
      </c>
      <c r="C130" s="628"/>
      <c r="D130" s="628"/>
      <c r="E130" s="87"/>
      <c r="F130" s="87"/>
      <c r="G130" s="87"/>
      <c r="H130" s="87"/>
      <c r="I130" s="87"/>
      <c r="J130" s="87"/>
      <c r="K130" s="87"/>
      <c r="L130" s="87"/>
      <c r="M130" s="286">
        <f t="shared" si="10"/>
        <v>0</v>
      </c>
      <c r="N130" s="87"/>
      <c r="O130" s="87"/>
      <c r="P130" s="87"/>
      <c r="Q130" s="191">
        <f t="shared" si="11"/>
        <v>0</v>
      </c>
      <c r="R130" s="87"/>
      <c r="S130" s="87"/>
      <c r="T130" s="87"/>
      <c r="U130" s="87"/>
      <c r="V130" s="87"/>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row>
    <row r="131" spans="1:49" s="98" customFormat="1" ht="13.5" x14ac:dyDescent="0.25">
      <c r="A131" s="155">
        <v>311801</v>
      </c>
      <c r="B131" s="628" t="s">
        <v>234</v>
      </c>
      <c r="C131" s="628"/>
      <c r="D131" s="628"/>
      <c r="E131" s="87"/>
      <c r="F131" s="87"/>
      <c r="G131" s="87"/>
      <c r="H131" s="87"/>
      <c r="I131" s="87"/>
      <c r="J131" s="87"/>
      <c r="K131" s="87"/>
      <c r="L131" s="87"/>
      <c r="M131" s="286">
        <f t="shared" si="10"/>
        <v>0</v>
      </c>
      <c r="N131" s="87"/>
      <c r="O131" s="87"/>
      <c r="P131" s="87"/>
      <c r="Q131" s="191">
        <f t="shared" si="11"/>
        <v>0</v>
      </c>
      <c r="R131" s="87"/>
      <c r="S131" s="87"/>
      <c r="T131" s="87"/>
      <c r="U131" s="87"/>
      <c r="V131" s="87"/>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row>
    <row r="132" spans="1:49" s="98" customFormat="1" ht="13.5" x14ac:dyDescent="0.25">
      <c r="A132" s="155">
        <v>311904</v>
      </c>
      <c r="B132" s="628" t="s">
        <v>252</v>
      </c>
      <c r="C132" s="628"/>
      <c r="D132" s="628"/>
      <c r="E132" s="87"/>
      <c r="F132" s="87"/>
      <c r="G132" s="87"/>
      <c r="H132" s="87"/>
      <c r="I132" s="87"/>
      <c r="J132" s="87"/>
      <c r="K132" s="87"/>
      <c r="L132" s="87"/>
      <c r="M132" s="286">
        <f t="shared" si="10"/>
        <v>0</v>
      </c>
      <c r="N132" s="87"/>
      <c r="O132" s="87"/>
      <c r="P132" s="87"/>
      <c r="Q132" s="191">
        <f t="shared" si="11"/>
        <v>0</v>
      </c>
      <c r="R132" s="87"/>
      <c r="S132" s="87"/>
      <c r="T132" s="87"/>
      <c r="U132" s="87"/>
      <c r="V132" s="87"/>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row>
    <row r="133" spans="1:49" s="98" customFormat="1" ht="13.5" x14ac:dyDescent="0.25">
      <c r="A133" s="155">
        <v>312301</v>
      </c>
      <c r="B133" s="628" t="s">
        <v>192</v>
      </c>
      <c r="C133" s="628"/>
      <c r="D133" s="628"/>
      <c r="E133" s="87"/>
      <c r="F133" s="87"/>
      <c r="G133" s="87"/>
      <c r="H133" s="87"/>
      <c r="I133" s="87"/>
      <c r="J133" s="87"/>
      <c r="K133" s="87"/>
      <c r="L133" s="87"/>
      <c r="M133" s="286">
        <f t="shared" si="10"/>
        <v>0</v>
      </c>
      <c r="N133" s="87"/>
      <c r="O133" s="87"/>
      <c r="P133" s="87"/>
      <c r="Q133" s="191">
        <f t="shared" si="11"/>
        <v>0</v>
      </c>
      <c r="R133" s="87"/>
      <c r="S133" s="87"/>
      <c r="T133" s="87"/>
      <c r="U133" s="87"/>
      <c r="V133" s="87"/>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row>
    <row r="134" spans="1:49" s="98" customFormat="1" ht="13.5" x14ac:dyDescent="0.25">
      <c r="A134" s="155">
        <v>313201</v>
      </c>
      <c r="B134" s="628" t="s">
        <v>117</v>
      </c>
      <c r="C134" s="628"/>
      <c r="D134" s="628"/>
      <c r="E134" s="87"/>
      <c r="F134" s="87"/>
      <c r="G134" s="87"/>
      <c r="H134" s="87"/>
      <c r="I134" s="87"/>
      <c r="J134" s="87"/>
      <c r="K134" s="87"/>
      <c r="L134" s="87"/>
      <c r="M134" s="286">
        <f t="shared" si="10"/>
        <v>0</v>
      </c>
      <c r="N134" s="87"/>
      <c r="O134" s="87"/>
      <c r="P134" s="87"/>
      <c r="Q134" s="191">
        <f t="shared" si="11"/>
        <v>0</v>
      </c>
      <c r="R134" s="87"/>
      <c r="S134" s="87"/>
      <c r="T134" s="87"/>
      <c r="U134" s="87"/>
      <c r="V134" s="87"/>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row>
    <row r="135" spans="1:49" s="98" customFormat="1" ht="13.5" x14ac:dyDescent="0.25">
      <c r="A135" s="155">
        <v>313202</v>
      </c>
      <c r="B135" s="628" t="s">
        <v>189</v>
      </c>
      <c r="C135" s="628"/>
      <c r="D135" s="628"/>
      <c r="E135" s="87"/>
      <c r="F135" s="87"/>
      <c r="G135" s="87"/>
      <c r="H135" s="87"/>
      <c r="I135" s="87"/>
      <c r="J135" s="87"/>
      <c r="K135" s="87"/>
      <c r="L135" s="87"/>
      <c r="M135" s="286">
        <f t="shared" si="10"/>
        <v>0</v>
      </c>
      <c r="N135" s="87"/>
      <c r="O135" s="87"/>
      <c r="P135" s="87"/>
      <c r="Q135" s="191">
        <f t="shared" si="11"/>
        <v>0</v>
      </c>
      <c r="R135" s="87"/>
      <c r="S135" s="87"/>
      <c r="T135" s="87"/>
      <c r="U135" s="87"/>
      <c r="V135" s="87"/>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row>
    <row r="136" spans="1:49" s="98" customFormat="1" ht="13.5" x14ac:dyDescent="0.25">
      <c r="A136" s="155">
        <v>314101</v>
      </c>
      <c r="B136" s="628" t="s">
        <v>193</v>
      </c>
      <c r="C136" s="628"/>
      <c r="D136" s="628"/>
      <c r="E136" s="87"/>
      <c r="F136" s="87"/>
      <c r="G136" s="87"/>
      <c r="H136" s="87"/>
      <c r="I136" s="87"/>
      <c r="J136" s="87"/>
      <c r="K136" s="87"/>
      <c r="L136" s="87"/>
      <c r="M136" s="286">
        <f t="shared" si="10"/>
        <v>0</v>
      </c>
      <c r="N136" s="87"/>
      <c r="O136" s="87"/>
      <c r="P136" s="87"/>
      <c r="Q136" s="191">
        <f t="shared" si="11"/>
        <v>0</v>
      </c>
      <c r="R136" s="87"/>
      <c r="S136" s="87"/>
      <c r="T136" s="87"/>
      <c r="U136" s="87"/>
      <c r="V136" s="87"/>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row>
    <row r="137" spans="1:49" s="98" customFormat="1" ht="13.5" x14ac:dyDescent="0.25">
      <c r="A137" s="155">
        <v>314102</v>
      </c>
      <c r="B137" s="628" t="s">
        <v>235</v>
      </c>
      <c r="C137" s="628"/>
      <c r="D137" s="628"/>
      <c r="E137" s="87"/>
      <c r="F137" s="87"/>
      <c r="G137" s="87"/>
      <c r="H137" s="87"/>
      <c r="I137" s="87"/>
      <c r="J137" s="87"/>
      <c r="K137" s="87"/>
      <c r="L137" s="87"/>
      <c r="M137" s="286">
        <f t="shared" si="10"/>
        <v>0</v>
      </c>
      <c r="N137" s="87"/>
      <c r="O137" s="87"/>
      <c r="P137" s="87"/>
      <c r="Q137" s="191">
        <f t="shared" si="11"/>
        <v>0</v>
      </c>
      <c r="R137" s="87"/>
      <c r="S137" s="87"/>
      <c r="T137" s="87"/>
      <c r="U137" s="87"/>
      <c r="V137" s="87"/>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row>
    <row r="138" spans="1:49" s="98" customFormat="1" ht="13.5" x14ac:dyDescent="0.25">
      <c r="A138" s="155">
        <v>325701</v>
      </c>
      <c r="B138" s="628" t="s">
        <v>194</v>
      </c>
      <c r="C138" s="628"/>
      <c r="D138" s="628"/>
      <c r="E138" s="87"/>
      <c r="F138" s="87"/>
      <c r="G138" s="87"/>
      <c r="H138" s="87"/>
      <c r="I138" s="87"/>
      <c r="J138" s="87"/>
      <c r="K138" s="87"/>
      <c r="L138" s="87"/>
      <c r="M138" s="286">
        <f t="shared" si="10"/>
        <v>0</v>
      </c>
      <c r="N138" s="87"/>
      <c r="O138" s="87"/>
      <c r="P138" s="87"/>
      <c r="Q138" s="191">
        <f t="shared" si="11"/>
        <v>0</v>
      </c>
      <c r="R138" s="87"/>
      <c r="S138" s="87"/>
      <c r="T138" s="87"/>
      <c r="U138" s="87"/>
      <c r="V138" s="87"/>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row>
    <row r="139" spans="1:49" s="98" customFormat="1" ht="13.5" x14ac:dyDescent="0.25">
      <c r="A139" s="159">
        <v>335913</v>
      </c>
      <c r="B139" s="628" t="s">
        <v>199</v>
      </c>
      <c r="C139" s="628"/>
      <c r="D139" s="628"/>
      <c r="E139" s="87"/>
      <c r="F139" s="87"/>
      <c r="G139" s="87"/>
      <c r="H139" s="87"/>
      <c r="I139" s="87"/>
      <c r="J139" s="87"/>
      <c r="K139" s="87"/>
      <c r="L139" s="87"/>
      <c r="M139" s="286">
        <f t="shared" si="10"/>
        <v>0</v>
      </c>
      <c r="N139" s="87"/>
      <c r="O139" s="87"/>
      <c r="P139" s="87"/>
      <c r="Q139" s="191">
        <f t="shared" si="11"/>
        <v>0</v>
      </c>
      <c r="R139" s="87"/>
      <c r="S139" s="87"/>
      <c r="T139" s="87"/>
      <c r="U139" s="87"/>
      <c r="V139" s="87"/>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row>
    <row r="140" spans="1:49" s="98" customFormat="1" ht="13.5" x14ac:dyDescent="0.25">
      <c r="A140" s="155">
        <v>343101</v>
      </c>
      <c r="B140" s="628" t="s">
        <v>191</v>
      </c>
      <c r="C140" s="628"/>
      <c r="D140" s="628"/>
      <c r="E140" s="87"/>
      <c r="F140" s="87"/>
      <c r="G140" s="87"/>
      <c r="H140" s="87"/>
      <c r="I140" s="87"/>
      <c r="J140" s="87"/>
      <c r="K140" s="87"/>
      <c r="L140" s="87"/>
      <c r="M140" s="286">
        <f t="shared" si="10"/>
        <v>0</v>
      </c>
      <c r="N140" s="87"/>
      <c r="O140" s="87"/>
      <c r="P140" s="87"/>
      <c r="Q140" s="191">
        <f t="shared" si="11"/>
        <v>0</v>
      </c>
      <c r="R140" s="87"/>
      <c r="S140" s="87"/>
      <c r="T140" s="87"/>
      <c r="U140" s="87"/>
      <c r="V140" s="87"/>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row>
    <row r="141" spans="1:49" s="98" customFormat="1" ht="13.5" x14ac:dyDescent="0.25">
      <c r="A141" s="103">
        <v>351301</v>
      </c>
      <c r="B141" s="628" t="s">
        <v>237</v>
      </c>
      <c r="C141" s="628"/>
      <c r="D141" s="628"/>
      <c r="E141" s="87"/>
      <c r="F141" s="87"/>
      <c r="G141" s="87"/>
      <c r="H141" s="87"/>
      <c r="I141" s="87"/>
      <c r="J141" s="87"/>
      <c r="K141" s="87"/>
      <c r="L141" s="87"/>
      <c r="M141" s="286">
        <f t="shared" si="10"/>
        <v>0</v>
      </c>
      <c r="N141" s="87"/>
      <c r="O141" s="87"/>
      <c r="P141" s="87"/>
      <c r="Q141" s="191">
        <f t="shared" si="11"/>
        <v>0</v>
      </c>
      <c r="R141" s="87"/>
      <c r="S141" s="87"/>
      <c r="T141" s="87"/>
      <c r="U141" s="87"/>
      <c r="V141" s="87"/>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row>
    <row r="142" spans="1:49" s="98" customFormat="1" ht="13.5" x14ac:dyDescent="0.25">
      <c r="A142" s="103">
        <v>351302</v>
      </c>
      <c r="B142" s="628" t="s">
        <v>446</v>
      </c>
      <c r="C142" s="628"/>
      <c r="D142" s="628"/>
      <c r="E142" s="87"/>
      <c r="F142" s="87"/>
      <c r="G142" s="87"/>
      <c r="H142" s="87"/>
      <c r="I142" s="87"/>
      <c r="J142" s="87"/>
      <c r="K142" s="87"/>
      <c r="L142" s="87"/>
      <c r="M142" s="286">
        <f t="shared" si="10"/>
        <v>0</v>
      </c>
      <c r="N142" s="87"/>
      <c r="O142" s="87"/>
      <c r="P142" s="87"/>
      <c r="Q142" s="191">
        <f t="shared" si="11"/>
        <v>0</v>
      </c>
      <c r="R142" s="87"/>
      <c r="S142" s="87"/>
      <c r="T142" s="87"/>
      <c r="U142" s="87"/>
      <c r="V142" s="87"/>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row>
    <row r="143" spans="1:49" s="98" customFormat="1" ht="13.5" x14ac:dyDescent="0.25">
      <c r="A143" s="103">
        <v>351401</v>
      </c>
      <c r="B143" s="628" t="s">
        <v>201</v>
      </c>
      <c r="C143" s="628"/>
      <c r="D143" s="628"/>
      <c r="E143" s="87"/>
      <c r="F143" s="87"/>
      <c r="G143" s="87"/>
      <c r="H143" s="87"/>
      <c r="I143" s="87"/>
      <c r="J143" s="87"/>
      <c r="K143" s="87"/>
      <c r="L143" s="87"/>
      <c r="M143" s="286">
        <f t="shared" si="10"/>
        <v>0</v>
      </c>
      <c r="N143" s="87"/>
      <c r="O143" s="87"/>
      <c r="P143" s="87"/>
      <c r="Q143" s="191">
        <f t="shared" si="11"/>
        <v>0</v>
      </c>
      <c r="R143" s="87"/>
      <c r="S143" s="87"/>
      <c r="T143" s="87"/>
      <c r="U143" s="87"/>
      <c r="V143" s="87"/>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row>
    <row r="144" spans="1:49" s="98" customFormat="1" ht="13.5" x14ac:dyDescent="0.25">
      <c r="A144" s="155">
        <v>611302</v>
      </c>
      <c r="B144" s="628" t="s">
        <v>243</v>
      </c>
      <c r="C144" s="628"/>
      <c r="D144" s="628"/>
      <c r="E144" s="87"/>
      <c r="F144" s="87"/>
      <c r="G144" s="87"/>
      <c r="H144" s="87"/>
      <c r="I144" s="87"/>
      <c r="J144" s="87"/>
      <c r="K144" s="87"/>
      <c r="L144" s="87"/>
      <c r="M144" s="286">
        <f t="shared" si="10"/>
        <v>0</v>
      </c>
      <c r="N144" s="87"/>
      <c r="O144" s="87"/>
      <c r="P144" s="87"/>
      <c r="Q144" s="191">
        <f t="shared" si="11"/>
        <v>0</v>
      </c>
      <c r="R144" s="87"/>
      <c r="S144" s="87"/>
      <c r="T144" s="87"/>
      <c r="U144" s="87"/>
      <c r="V144" s="87"/>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row>
    <row r="145" spans="1:49" s="98" customFormat="1" ht="13.5" x14ac:dyDescent="0.25">
      <c r="A145" s="103">
        <v>611304</v>
      </c>
      <c r="B145" s="628" t="s">
        <v>212</v>
      </c>
      <c r="C145" s="628"/>
      <c r="D145" s="628"/>
      <c r="E145" s="87"/>
      <c r="F145" s="87"/>
      <c r="G145" s="87"/>
      <c r="H145" s="87"/>
      <c r="I145" s="87"/>
      <c r="J145" s="87"/>
      <c r="K145" s="87"/>
      <c r="L145" s="87"/>
      <c r="M145" s="286">
        <f t="shared" si="10"/>
        <v>0</v>
      </c>
      <c r="N145" s="87"/>
      <c r="O145" s="87"/>
      <c r="P145" s="87"/>
      <c r="Q145" s="191">
        <f t="shared" si="11"/>
        <v>0</v>
      </c>
      <c r="R145" s="87"/>
      <c r="S145" s="87"/>
      <c r="T145" s="87"/>
      <c r="U145" s="87"/>
      <c r="V145" s="87"/>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row>
    <row r="146" spans="1:49" s="98" customFormat="1" ht="13.5" x14ac:dyDescent="0.25">
      <c r="A146" s="103">
        <v>641201</v>
      </c>
      <c r="B146" s="628" t="s">
        <v>213</v>
      </c>
      <c r="C146" s="628"/>
      <c r="D146" s="628"/>
      <c r="E146" s="87"/>
      <c r="F146" s="87"/>
      <c r="G146" s="87"/>
      <c r="H146" s="87"/>
      <c r="I146" s="87"/>
      <c r="J146" s="87"/>
      <c r="K146" s="87"/>
      <c r="L146" s="87"/>
      <c r="M146" s="286">
        <f t="shared" si="10"/>
        <v>0</v>
      </c>
      <c r="N146" s="87"/>
      <c r="O146" s="87"/>
      <c r="P146" s="87"/>
      <c r="Q146" s="191">
        <f t="shared" si="11"/>
        <v>0</v>
      </c>
      <c r="R146" s="87"/>
      <c r="S146" s="87"/>
      <c r="T146" s="87"/>
      <c r="U146" s="87"/>
      <c r="V146" s="87"/>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row>
    <row r="147" spans="1:49" s="98" customFormat="1" ht="13.5" x14ac:dyDescent="0.25">
      <c r="A147" s="103">
        <v>641301</v>
      </c>
      <c r="B147" s="628" t="s">
        <v>244</v>
      </c>
      <c r="C147" s="628"/>
      <c r="D147" s="628"/>
      <c r="E147" s="87"/>
      <c r="F147" s="87"/>
      <c r="G147" s="87"/>
      <c r="H147" s="87"/>
      <c r="I147" s="87"/>
      <c r="J147" s="87"/>
      <c r="K147" s="87"/>
      <c r="L147" s="87"/>
      <c r="M147" s="286">
        <f t="shared" si="10"/>
        <v>0</v>
      </c>
      <c r="N147" s="87"/>
      <c r="O147" s="87"/>
      <c r="P147" s="87"/>
      <c r="Q147" s="191">
        <f t="shared" si="11"/>
        <v>0</v>
      </c>
      <c r="R147" s="87"/>
      <c r="S147" s="87"/>
      <c r="T147" s="87"/>
      <c r="U147" s="87"/>
      <c r="V147" s="87"/>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row>
    <row r="148" spans="1:49" s="98" customFormat="1" ht="13.5" x14ac:dyDescent="0.25">
      <c r="A148" s="155">
        <v>642601</v>
      </c>
      <c r="B148" s="628" t="s">
        <v>93</v>
      </c>
      <c r="C148" s="628"/>
      <c r="D148" s="628"/>
      <c r="E148" s="87"/>
      <c r="F148" s="87"/>
      <c r="G148" s="87"/>
      <c r="H148" s="87"/>
      <c r="I148" s="87"/>
      <c r="J148" s="87"/>
      <c r="K148" s="87"/>
      <c r="L148" s="87"/>
      <c r="M148" s="286">
        <f t="shared" si="10"/>
        <v>0</v>
      </c>
      <c r="N148" s="87"/>
      <c r="O148" s="87"/>
      <c r="P148" s="87"/>
      <c r="Q148" s="191">
        <f t="shared" si="11"/>
        <v>0</v>
      </c>
      <c r="R148" s="87"/>
      <c r="S148" s="87"/>
      <c r="T148" s="87"/>
      <c r="U148" s="87"/>
      <c r="V148" s="87"/>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row>
    <row r="149" spans="1:49" s="98" customFormat="1" ht="13.5" x14ac:dyDescent="0.25">
      <c r="A149" s="155">
        <v>642605</v>
      </c>
      <c r="B149" s="628" t="s">
        <v>94</v>
      </c>
      <c r="C149" s="628"/>
      <c r="D149" s="628"/>
      <c r="E149" s="87"/>
      <c r="F149" s="87"/>
      <c r="G149" s="87"/>
      <c r="H149" s="87"/>
      <c r="I149" s="87"/>
      <c r="J149" s="87"/>
      <c r="K149" s="87"/>
      <c r="L149" s="87"/>
      <c r="M149" s="286">
        <f t="shared" si="10"/>
        <v>0</v>
      </c>
      <c r="N149" s="87"/>
      <c r="O149" s="87"/>
      <c r="P149" s="87"/>
      <c r="Q149" s="191">
        <f t="shared" si="11"/>
        <v>0</v>
      </c>
      <c r="R149" s="87"/>
      <c r="S149" s="87"/>
      <c r="T149" s="87"/>
      <c r="U149" s="87"/>
      <c r="V149" s="87"/>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row>
    <row r="150" spans="1:49" s="98" customFormat="1" ht="13.5" x14ac:dyDescent="0.25">
      <c r="A150" s="155">
        <v>653101</v>
      </c>
      <c r="B150" s="628" t="s">
        <v>245</v>
      </c>
      <c r="C150" s="628"/>
      <c r="D150" s="628"/>
      <c r="E150" s="87"/>
      <c r="F150" s="87"/>
      <c r="G150" s="87"/>
      <c r="H150" s="87"/>
      <c r="I150" s="87"/>
      <c r="J150" s="87">
        <v>1</v>
      </c>
      <c r="K150" s="87"/>
      <c r="L150" s="87"/>
      <c r="M150" s="286">
        <f t="shared" si="10"/>
        <v>1</v>
      </c>
      <c r="N150" s="87"/>
      <c r="O150" s="87">
        <v>1</v>
      </c>
      <c r="P150" s="87"/>
      <c r="Q150" s="191">
        <f t="shared" si="11"/>
        <v>1</v>
      </c>
      <c r="R150" s="87"/>
      <c r="S150" s="87"/>
      <c r="T150" s="87"/>
      <c r="U150" s="87"/>
      <c r="V150" s="87"/>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row>
    <row r="151" spans="1:49" s="98" customFormat="1" ht="13.5" x14ac:dyDescent="0.25">
      <c r="A151" s="155">
        <v>653303</v>
      </c>
      <c r="B151" s="628" t="s">
        <v>95</v>
      </c>
      <c r="C151" s="628"/>
      <c r="D151" s="628"/>
      <c r="E151" s="87"/>
      <c r="F151" s="87"/>
      <c r="G151" s="87"/>
      <c r="H151" s="87"/>
      <c r="I151" s="87"/>
      <c r="J151" s="87"/>
      <c r="K151" s="87"/>
      <c r="L151" s="87"/>
      <c r="M151" s="286">
        <f t="shared" si="10"/>
        <v>0</v>
      </c>
      <c r="N151" s="87"/>
      <c r="O151" s="87"/>
      <c r="P151" s="87"/>
      <c r="Q151" s="191">
        <f t="shared" si="11"/>
        <v>0</v>
      </c>
      <c r="R151" s="87"/>
      <c r="S151" s="87"/>
      <c r="T151" s="87"/>
      <c r="U151" s="87"/>
      <c r="V151" s="87"/>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row>
    <row r="152" spans="1:49" s="98" customFormat="1" ht="13.5" x14ac:dyDescent="0.25">
      <c r="A152" s="155">
        <v>671101</v>
      </c>
      <c r="B152" s="628" t="s">
        <v>96</v>
      </c>
      <c r="C152" s="628"/>
      <c r="D152" s="628"/>
      <c r="E152" s="87"/>
      <c r="F152" s="87"/>
      <c r="G152" s="87"/>
      <c r="H152" s="87"/>
      <c r="I152" s="87"/>
      <c r="J152" s="87">
        <v>1</v>
      </c>
      <c r="K152" s="87"/>
      <c r="L152" s="87">
        <v>1</v>
      </c>
      <c r="M152" s="286">
        <f t="shared" si="10"/>
        <v>2</v>
      </c>
      <c r="N152" s="87">
        <v>2</v>
      </c>
      <c r="O152" s="87"/>
      <c r="P152" s="87"/>
      <c r="Q152" s="191">
        <f t="shared" si="11"/>
        <v>2</v>
      </c>
      <c r="R152" s="87"/>
      <c r="S152" s="87"/>
      <c r="T152" s="87"/>
      <c r="U152" s="87"/>
      <c r="V152" s="87"/>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row>
    <row r="153" spans="1:49" s="98" customFormat="1" ht="13.5" x14ac:dyDescent="0.25">
      <c r="A153" s="103">
        <v>671202</v>
      </c>
      <c r="B153" s="628" t="s">
        <v>211</v>
      </c>
      <c r="C153" s="628"/>
      <c r="D153" s="628"/>
      <c r="E153" s="87"/>
      <c r="F153" s="87"/>
      <c r="G153" s="87"/>
      <c r="H153" s="87"/>
      <c r="I153" s="87"/>
      <c r="J153" s="87"/>
      <c r="K153" s="87"/>
      <c r="L153" s="87"/>
      <c r="M153" s="286">
        <f t="shared" si="10"/>
        <v>0</v>
      </c>
      <c r="N153" s="87"/>
      <c r="O153" s="87"/>
      <c r="P153" s="87"/>
      <c r="Q153" s="191">
        <f t="shared" si="11"/>
        <v>0</v>
      </c>
      <c r="R153" s="87"/>
      <c r="S153" s="87"/>
      <c r="T153" s="87"/>
      <c r="U153" s="87"/>
      <c r="V153" s="87"/>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row>
    <row r="154" spans="1:49" s="98" customFormat="1" ht="13.5" x14ac:dyDescent="0.25">
      <c r="A154" s="155">
        <v>671302</v>
      </c>
      <c r="B154" s="628" t="s">
        <v>97</v>
      </c>
      <c r="C154" s="628"/>
      <c r="D154" s="628"/>
      <c r="E154" s="87"/>
      <c r="F154" s="87"/>
      <c r="G154" s="87"/>
      <c r="H154" s="87"/>
      <c r="I154" s="87">
        <v>1</v>
      </c>
      <c r="J154" s="87">
        <v>1</v>
      </c>
      <c r="K154" s="87"/>
      <c r="L154" s="87"/>
      <c r="M154" s="286">
        <f t="shared" si="10"/>
        <v>2</v>
      </c>
      <c r="N154" s="87"/>
      <c r="O154" s="87">
        <v>1</v>
      </c>
      <c r="P154" s="87">
        <v>1</v>
      </c>
      <c r="Q154" s="191">
        <f t="shared" si="11"/>
        <v>2</v>
      </c>
      <c r="R154" s="87"/>
      <c r="S154" s="87"/>
      <c r="T154" s="87"/>
      <c r="U154" s="87"/>
      <c r="V154" s="87"/>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row>
    <row r="155" spans="1:49" s="98" customFormat="1" ht="13.5" x14ac:dyDescent="0.25">
      <c r="A155" s="651" t="s">
        <v>98</v>
      </c>
      <c r="B155" s="651"/>
      <c r="C155" s="651"/>
      <c r="D155" s="651"/>
      <c r="E155" s="218">
        <f t="shared" ref="E155:V155" si="12">SUM(E126:E154)</f>
        <v>0</v>
      </c>
      <c r="F155" s="218">
        <f t="shared" si="12"/>
        <v>0</v>
      </c>
      <c r="G155" s="218">
        <f t="shared" si="12"/>
        <v>0</v>
      </c>
      <c r="H155" s="218">
        <f t="shared" si="12"/>
        <v>0</v>
      </c>
      <c r="I155" s="218">
        <f t="shared" si="12"/>
        <v>1</v>
      </c>
      <c r="J155" s="218">
        <f t="shared" si="12"/>
        <v>4</v>
      </c>
      <c r="K155" s="218">
        <f t="shared" si="12"/>
        <v>0</v>
      </c>
      <c r="L155" s="218">
        <f t="shared" si="12"/>
        <v>1</v>
      </c>
      <c r="M155" s="309">
        <f t="shared" si="12"/>
        <v>6</v>
      </c>
      <c r="N155" s="218">
        <f>SUM(N126:N154)</f>
        <v>3</v>
      </c>
      <c r="O155" s="218">
        <f>SUM(O126:O154)</f>
        <v>2</v>
      </c>
      <c r="P155" s="218">
        <f>SUM(P126:P154)</f>
        <v>1</v>
      </c>
      <c r="Q155" s="218">
        <f>SUM(Q126:Q154)</f>
        <v>6</v>
      </c>
      <c r="R155" s="218">
        <f t="shared" si="12"/>
        <v>0</v>
      </c>
      <c r="S155" s="218">
        <f t="shared" si="12"/>
        <v>0</v>
      </c>
      <c r="T155" s="218">
        <f t="shared" si="12"/>
        <v>0</v>
      </c>
      <c r="U155" s="218">
        <f t="shared" si="12"/>
        <v>0</v>
      </c>
      <c r="V155" s="218">
        <f t="shared" si="12"/>
        <v>0</v>
      </c>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row>
    <row r="156" spans="1:49" s="98" customFormat="1" ht="15" customHeight="1" x14ac:dyDescent="0.25">
      <c r="A156" s="635" t="s">
        <v>99</v>
      </c>
      <c r="B156" s="635"/>
      <c r="C156" s="635"/>
      <c r="D156" s="635"/>
      <c r="E156" s="635"/>
      <c r="F156" s="635"/>
      <c r="G156" s="635"/>
      <c r="H156" s="635"/>
      <c r="I156" s="635"/>
      <c r="J156" s="635"/>
      <c r="K156" s="635"/>
      <c r="L156" s="635"/>
      <c r="M156" s="635"/>
      <c r="N156" s="635"/>
      <c r="O156" s="635"/>
      <c r="P156" s="635"/>
      <c r="Q156" s="635"/>
      <c r="R156" s="635"/>
      <c r="S156" s="635"/>
      <c r="T156" s="635"/>
      <c r="U156" s="635"/>
      <c r="V156" s="635"/>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row>
    <row r="157" spans="1:49" s="98" customFormat="1" ht="13.5" x14ac:dyDescent="0.25">
      <c r="A157" s="155">
        <v>323102</v>
      </c>
      <c r="B157" s="628" t="s">
        <v>100</v>
      </c>
      <c r="C157" s="628"/>
      <c r="D157" s="628"/>
      <c r="E157" s="87"/>
      <c r="F157" s="87"/>
      <c r="G157" s="87"/>
      <c r="H157" s="87"/>
      <c r="I157" s="87"/>
      <c r="J157" s="87"/>
      <c r="K157" s="87"/>
      <c r="L157" s="87"/>
      <c r="M157" s="286">
        <f>SUM(E157:L157)</f>
        <v>0</v>
      </c>
      <c r="N157" s="87"/>
      <c r="O157" s="87"/>
      <c r="P157" s="87"/>
      <c r="Q157" s="191">
        <f>SUM(N157:P157)</f>
        <v>0</v>
      </c>
      <c r="R157" s="87"/>
      <c r="S157" s="87"/>
      <c r="T157" s="87"/>
      <c r="U157" s="87"/>
      <c r="V157" s="87"/>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row>
    <row r="158" spans="1:49" s="98" customFormat="1" ht="13.5" x14ac:dyDescent="0.25">
      <c r="A158" s="103">
        <v>325802</v>
      </c>
      <c r="B158" s="628" t="s">
        <v>195</v>
      </c>
      <c r="C158" s="628"/>
      <c r="D158" s="628"/>
      <c r="E158" s="87"/>
      <c r="F158" s="87"/>
      <c r="G158" s="87"/>
      <c r="H158" s="87"/>
      <c r="I158" s="87"/>
      <c r="J158" s="87"/>
      <c r="K158" s="87"/>
      <c r="L158" s="87"/>
      <c r="M158" s="286">
        <f>SUM(E158:L158)</f>
        <v>0</v>
      </c>
      <c r="N158" s="87"/>
      <c r="O158" s="87"/>
      <c r="P158" s="87"/>
      <c r="Q158" s="191">
        <f>SUM(N158:P158)</f>
        <v>0</v>
      </c>
      <c r="R158" s="87"/>
      <c r="S158" s="87"/>
      <c r="T158" s="87"/>
      <c r="U158" s="87"/>
      <c r="V158" s="87"/>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row>
    <row r="159" spans="1:49" s="98" customFormat="1" ht="13.5" x14ac:dyDescent="0.25">
      <c r="A159" s="103">
        <v>341201</v>
      </c>
      <c r="B159" s="628" t="s">
        <v>101</v>
      </c>
      <c r="C159" s="628"/>
      <c r="D159" s="628"/>
      <c r="E159" s="87"/>
      <c r="F159" s="87"/>
      <c r="G159" s="87"/>
      <c r="H159" s="87"/>
      <c r="I159" s="87"/>
      <c r="J159" s="87"/>
      <c r="K159" s="87"/>
      <c r="L159" s="87"/>
      <c r="M159" s="286">
        <f>SUM(E159:L159)</f>
        <v>0</v>
      </c>
      <c r="N159" s="87"/>
      <c r="O159" s="87"/>
      <c r="P159" s="87"/>
      <c r="Q159" s="191">
        <f>SUM(N159:P159)</f>
        <v>0</v>
      </c>
      <c r="R159" s="87"/>
      <c r="S159" s="87"/>
      <c r="T159" s="87"/>
      <c r="U159" s="87"/>
      <c r="V159" s="87"/>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row>
    <row r="160" spans="1:49" s="98" customFormat="1" ht="13.5" x14ac:dyDescent="0.25">
      <c r="A160" s="103">
        <v>342201</v>
      </c>
      <c r="B160" s="628" t="s">
        <v>254</v>
      </c>
      <c r="C160" s="628"/>
      <c r="D160" s="628"/>
      <c r="E160" s="87"/>
      <c r="F160" s="87"/>
      <c r="G160" s="87"/>
      <c r="H160" s="87"/>
      <c r="I160" s="87"/>
      <c r="J160" s="87"/>
      <c r="K160" s="87"/>
      <c r="L160" s="87"/>
      <c r="M160" s="286">
        <f>SUM(E160:L160)</f>
        <v>0</v>
      </c>
      <c r="N160" s="87"/>
      <c r="O160" s="87"/>
      <c r="P160" s="87"/>
      <c r="Q160" s="191">
        <f>SUM(N160:P160)</f>
        <v>0</v>
      </c>
      <c r="R160" s="87"/>
      <c r="S160" s="87"/>
      <c r="T160" s="87"/>
      <c r="U160" s="87"/>
      <c r="V160" s="87"/>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row>
    <row r="161" spans="1:49" s="98" customFormat="1" ht="13.5" x14ac:dyDescent="0.25">
      <c r="A161" s="629" t="s">
        <v>106</v>
      </c>
      <c r="B161" s="629"/>
      <c r="C161" s="629"/>
      <c r="D161" s="629"/>
      <c r="E161" s="93">
        <f t="shared" ref="E161:V161" si="13">SUM(E157:E160)</f>
        <v>0</v>
      </c>
      <c r="F161" s="93">
        <f t="shared" si="13"/>
        <v>0</v>
      </c>
      <c r="G161" s="93">
        <f t="shared" si="13"/>
        <v>0</v>
      </c>
      <c r="H161" s="93">
        <f t="shared" si="13"/>
        <v>0</v>
      </c>
      <c r="I161" s="93">
        <f t="shared" si="13"/>
        <v>0</v>
      </c>
      <c r="J161" s="93">
        <f t="shared" si="13"/>
        <v>0</v>
      </c>
      <c r="K161" s="93">
        <f t="shared" si="13"/>
        <v>0</v>
      </c>
      <c r="L161" s="93">
        <f t="shared" si="13"/>
        <v>0</v>
      </c>
      <c r="M161" s="289">
        <f t="shared" si="13"/>
        <v>0</v>
      </c>
      <c r="N161" s="93">
        <f>SUM(N157:N160)</f>
        <v>0</v>
      </c>
      <c r="O161" s="93">
        <f>SUM(O157:O160)</f>
        <v>0</v>
      </c>
      <c r="P161" s="93">
        <f>SUM(P157:P160)</f>
        <v>0</v>
      </c>
      <c r="Q161" s="93">
        <f>SUM(Q157:Q160)</f>
        <v>0</v>
      </c>
      <c r="R161" s="93">
        <f t="shared" si="13"/>
        <v>0</v>
      </c>
      <c r="S161" s="93">
        <f t="shared" si="13"/>
        <v>0</v>
      </c>
      <c r="T161" s="93">
        <f t="shared" si="13"/>
        <v>0</v>
      </c>
      <c r="U161" s="93">
        <f t="shared" si="13"/>
        <v>0</v>
      </c>
      <c r="V161" s="93">
        <f t="shared" si="13"/>
        <v>0</v>
      </c>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row>
    <row r="162" spans="1:49" s="98" customFormat="1" ht="15" customHeight="1" x14ac:dyDescent="0.25">
      <c r="A162" s="649" t="s">
        <v>107</v>
      </c>
      <c r="B162" s="650"/>
      <c r="C162" s="650"/>
      <c r="D162" s="650"/>
      <c r="E162" s="650"/>
      <c r="F162" s="650"/>
      <c r="G162" s="650"/>
      <c r="H162" s="650"/>
      <c r="I162" s="650"/>
      <c r="J162" s="650"/>
      <c r="K162" s="650"/>
      <c r="L162" s="650"/>
      <c r="M162" s="650"/>
      <c r="N162" s="650"/>
      <c r="O162" s="650"/>
      <c r="P162" s="650"/>
      <c r="Q162" s="650"/>
      <c r="R162" s="650"/>
      <c r="S162" s="650"/>
      <c r="T162" s="650"/>
      <c r="U162" s="650"/>
      <c r="V162" s="650"/>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row>
    <row r="163" spans="1:49" s="98" customFormat="1" ht="13.5" x14ac:dyDescent="0.25">
      <c r="A163" s="155">
        <v>331301</v>
      </c>
      <c r="B163" s="628" t="s">
        <v>328</v>
      </c>
      <c r="C163" s="628"/>
      <c r="D163" s="628"/>
      <c r="E163" s="87"/>
      <c r="F163" s="87">
        <v>4</v>
      </c>
      <c r="G163" s="87"/>
      <c r="H163" s="87"/>
      <c r="I163" s="87">
        <v>1</v>
      </c>
      <c r="J163" s="87">
        <v>1</v>
      </c>
      <c r="K163" s="87"/>
      <c r="L163" s="87"/>
      <c r="M163" s="286">
        <f>SUM(E163:L163)</f>
        <v>6</v>
      </c>
      <c r="N163" s="87">
        <v>1</v>
      </c>
      <c r="O163" s="87">
        <v>5</v>
      </c>
      <c r="P163" s="87"/>
      <c r="Q163" s="191">
        <f>SUM(N163:P163)</f>
        <v>6</v>
      </c>
      <c r="R163" s="87"/>
      <c r="S163" s="87"/>
      <c r="T163" s="87"/>
      <c r="U163" s="87"/>
      <c r="V163" s="87"/>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row>
    <row r="164" spans="1:49" s="98" customFormat="1" ht="13.5" x14ac:dyDescent="0.25">
      <c r="A164" s="155">
        <v>332302</v>
      </c>
      <c r="B164" s="628" t="s">
        <v>197</v>
      </c>
      <c r="C164" s="628"/>
      <c r="D164" s="628"/>
      <c r="E164" s="87"/>
      <c r="F164" s="87"/>
      <c r="G164" s="87"/>
      <c r="H164" s="87"/>
      <c r="I164" s="87"/>
      <c r="J164" s="87"/>
      <c r="K164" s="87"/>
      <c r="L164" s="87"/>
      <c r="M164" s="286">
        <f t="shared" ref="M164:M191" si="14">SUM(E164:L164)</f>
        <v>0</v>
      </c>
      <c r="N164" s="87"/>
      <c r="O164" s="87"/>
      <c r="P164" s="87"/>
      <c r="Q164" s="191">
        <f t="shared" ref="Q164:Q191" si="15">SUM(N164:P164)</f>
        <v>0</v>
      </c>
      <c r="R164" s="87"/>
      <c r="S164" s="87"/>
      <c r="T164" s="87"/>
      <c r="U164" s="87"/>
      <c r="V164" s="87"/>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row>
    <row r="165" spans="1:49" s="98" customFormat="1" ht="13.5" x14ac:dyDescent="0.25">
      <c r="A165" s="155">
        <v>333905</v>
      </c>
      <c r="B165" s="628" t="s">
        <v>290</v>
      </c>
      <c r="C165" s="628"/>
      <c r="D165" s="628"/>
      <c r="E165" s="87"/>
      <c r="F165" s="87"/>
      <c r="G165" s="87"/>
      <c r="H165" s="87"/>
      <c r="I165" s="87"/>
      <c r="J165" s="87">
        <v>1</v>
      </c>
      <c r="K165" s="87"/>
      <c r="L165" s="87"/>
      <c r="M165" s="286">
        <f t="shared" si="14"/>
        <v>1</v>
      </c>
      <c r="N165" s="87">
        <v>1</v>
      </c>
      <c r="O165" s="87"/>
      <c r="P165" s="87"/>
      <c r="Q165" s="191">
        <f t="shared" si="15"/>
        <v>1</v>
      </c>
      <c r="R165" s="87"/>
      <c r="S165" s="87"/>
      <c r="T165" s="87"/>
      <c r="U165" s="87"/>
      <c r="V165" s="87"/>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row>
    <row r="166" spans="1:49" s="98" customFormat="1" ht="13.5" x14ac:dyDescent="0.25">
      <c r="A166" s="155">
        <v>334101</v>
      </c>
      <c r="B166" s="628" t="s">
        <v>232</v>
      </c>
      <c r="C166" s="628"/>
      <c r="D166" s="628"/>
      <c r="E166" s="87">
        <v>1</v>
      </c>
      <c r="F166" s="87"/>
      <c r="G166" s="87"/>
      <c r="H166" s="87"/>
      <c r="I166" s="87"/>
      <c r="J166" s="87"/>
      <c r="K166" s="87"/>
      <c r="L166" s="87"/>
      <c r="M166" s="286">
        <f t="shared" si="14"/>
        <v>1</v>
      </c>
      <c r="N166" s="87">
        <v>1</v>
      </c>
      <c r="O166" s="87"/>
      <c r="P166" s="87"/>
      <c r="Q166" s="191">
        <f t="shared" si="15"/>
        <v>1</v>
      </c>
      <c r="R166" s="87"/>
      <c r="S166" s="87"/>
      <c r="T166" s="87"/>
      <c r="U166" s="87"/>
      <c r="V166" s="87"/>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row>
    <row r="167" spans="1:49" s="98" customFormat="1" ht="13.5" x14ac:dyDescent="0.25">
      <c r="A167" s="155">
        <v>334102</v>
      </c>
      <c r="B167" s="628" t="s">
        <v>108</v>
      </c>
      <c r="C167" s="628"/>
      <c r="D167" s="628"/>
      <c r="E167" s="87"/>
      <c r="F167" s="87"/>
      <c r="G167" s="87"/>
      <c r="H167" s="87"/>
      <c r="I167" s="87"/>
      <c r="J167" s="87"/>
      <c r="K167" s="87"/>
      <c r="L167" s="87"/>
      <c r="M167" s="286">
        <f t="shared" si="14"/>
        <v>0</v>
      </c>
      <c r="N167" s="87"/>
      <c r="O167" s="87"/>
      <c r="P167" s="87"/>
      <c r="Q167" s="191">
        <f t="shared" si="15"/>
        <v>0</v>
      </c>
      <c r="R167" s="87"/>
      <c r="S167" s="87"/>
      <c r="T167" s="87"/>
      <c r="U167" s="87"/>
      <c r="V167" s="87"/>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row>
    <row r="168" spans="1:49" s="98" customFormat="1" ht="13.5" x14ac:dyDescent="0.25">
      <c r="A168" s="103">
        <v>334201</v>
      </c>
      <c r="B168" s="628" t="s">
        <v>291</v>
      </c>
      <c r="C168" s="628"/>
      <c r="D168" s="628"/>
      <c r="E168" s="87"/>
      <c r="F168" s="87"/>
      <c r="G168" s="87"/>
      <c r="H168" s="87"/>
      <c r="I168" s="87"/>
      <c r="J168" s="87"/>
      <c r="K168" s="87"/>
      <c r="L168" s="87"/>
      <c r="M168" s="286">
        <f t="shared" si="14"/>
        <v>0</v>
      </c>
      <c r="N168" s="87"/>
      <c r="O168" s="87"/>
      <c r="P168" s="87"/>
      <c r="Q168" s="191">
        <f t="shared" si="15"/>
        <v>0</v>
      </c>
      <c r="R168" s="87"/>
      <c r="S168" s="87"/>
      <c r="T168" s="87"/>
      <c r="U168" s="87"/>
      <c r="V168" s="87"/>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row>
    <row r="169" spans="1:49" s="98" customFormat="1" ht="13.5" x14ac:dyDescent="0.25">
      <c r="A169" s="155">
        <v>334302</v>
      </c>
      <c r="B169" s="628" t="s">
        <v>198</v>
      </c>
      <c r="C169" s="628"/>
      <c r="D169" s="628"/>
      <c r="E169" s="87"/>
      <c r="F169" s="87"/>
      <c r="G169" s="87"/>
      <c r="H169" s="87"/>
      <c r="I169" s="87"/>
      <c r="J169" s="87"/>
      <c r="K169" s="87"/>
      <c r="L169" s="87"/>
      <c r="M169" s="286">
        <f t="shared" si="14"/>
        <v>0</v>
      </c>
      <c r="N169" s="87"/>
      <c r="O169" s="87"/>
      <c r="P169" s="87"/>
      <c r="Q169" s="191">
        <f t="shared" si="15"/>
        <v>0</v>
      </c>
      <c r="R169" s="87"/>
      <c r="S169" s="87"/>
      <c r="T169" s="87"/>
      <c r="U169" s="87"/>
      <c r="V169" s="87"/>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row>
    <row r="170" spans="1:49" s="98" customFormat="1" ht="13.5" x14ac:dyDescent="0.25">
      <c r="A170" s="155">
        <v>335401</v>
      </c>
      <c r="B170" s="628" t="s">
        <v>236</v>
      </c>
      <c r="C170" s="628"/>
      <c r="D170" s="628"/>
      <c r="E170" s="87">
        <v>2</v>
      </c>
      <c r="F170" s="87">
        <v>2</v>
      </c>
      <c r="G170" s="87"/>
      <c r="H170" s="87"/>
      <c r="I170" s="87">
        <v>1</v>
      </c>
      <c r="J170" s="87">
        <v>1</v>
      </c>
      <c r="K170" s="87"/>
      <c r="L170" s="87">
        <v>1</v>
      </c>
      <c r="M170" s="286">
        <f t="shared" si="14"/>
        <v>7</v>
      </c>
      <c r="N170" s="87">
        <v>3</v>
      </c>
      <c r="O170" s="87">
        <v>4</v>
      </c>
      <c r="P170" s="87"/>
      <c r="Q170" s="191">
        <f t="shared" si="15"/>
        <v>7</v>
      </c>
      <c r="R170" s="87"/>
      <c r="S170" s="87"/>
      <c r="T170" s="87"/>
      <c r="U170" s="87"/>
      <c r="V170" s="87"/>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row>
    <row r="171" spans="1:49" s="98" customFormat="1" ht="13.5" x14ac:dyDescent="0.25">
      <c r="A171" s="155">
        <v>411101</v>
      </c>
      <c r="B171" s="628" t="s">
        <v>202</v>
      </c>
      <c r="C171" s="628"/>
      <c r="D171" s="628"/>
      <c r="E171" s="87"/>
      <c r="F171" s="87"/>
      <c r="G171" s="87"/>
      <c r="H171" s="87"/>
      <c r="I171" s="87"/>
      <c r="J171" s="87"/>
      <c r="K171" s="87"/>
      <c r="L171" s="87"/>
      <c r="M171" s="286">
        <f t="shared" si="14"/>
        <v>0</v>
      </c>
      <c r="N171" s="87"/>
      <c r="O171" s="87"/>
      <c r="P171" s="87"/>
      <c r="Q171" s="191">
        <f t="shared" si="15"/>
        <v>0</v>
      </c>
      <c r="R171" s="87"/>
      <c r="S171" s="87"/>
      <c r="T171" s="87"/>
      <c r="U171" s="87"/>
      <c r="V171" s="87"/>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row>
    <row r="172" spans="1:49" s="98" customFormat="1" ht="13.5" x14ac:dyDescent="0.25">
      <c r="A172" s="155">
        <v>412101</v>
      </c>
      <c r="B172" s="628" t="s">
        <v>109</v>
      </c>
      <c r="C172" s="628"/>
      <c r="D172" s="628"/>
      <c r="E172" s="87"/>
      <c r="F172" s="87">
        <v>1</v>
      </c>
      <c r="G172" s="87"/>
      <c r="H172" s="87"/>
      <c r="I172" s="87"/>
      <c r="J172" s="87"/>
      <c r="K172" s="87"/>
      <c r="L172" s="87"/>
      <c r="M172" s="286">
        <f t="shared" si="14"/>
        <v>1</v>
      </c>
      <c r="N172" s="87">
        <v>1</v>
      </c>
      <c r="O172" s="87"/>
      <c r="P172" s="87"/>
      <c r="Q172" s="191">
        <f t="shared" si="15"/>
        <v>1</v>
      </c>
      <c r="R172" s="87"/>
      <c r="S172" s="87"/>
      <c r="T172" s="87"/>
      <c r="U172" s="87"/>
      <c r="V172" s="87"/>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row>
    <row r="173" spans="1:49" s="98" customFormat="1" ht="13.5" x14ac:dyDescent="0.25">
      <c r="A173" s="155">
        <v>413101</v>
      </c>
      <c r="B173" s="628" t="s">
        <v>203</v>
      </c>
      <c r="C173" s="628"/>
      <c r="D173" s="628"/>
      <c r="E173" s="87"/>
      <c r="F173" s="87">
        <v>1</v>
      </c>
      <c r="G173" s="87"/>
      <c r="H173" s="87"/>
      <c r="I173" s="87"/>
      <c r="J173" s="87"/>
      <c r="K173" s="87"/>
      <c r="L173" s="87"/>
      <c r="M173" s="286">
        <f t="shared" si="14"/>
        <v>1</v>
      </c>
      <c r="N173" s="87"/>
      <c r="O173" s="87">
        <v>1</v>
      </c>
      <c r="P173" s="87"/>
      <c r="Q173" s="191">
        <f t="shared" si="15"/>
        <v>1</v>
      </c>
      <c r="R173" s="87"/>
      <c r="S173" s="87"/>
      <c r="T173" s="87"/>
      <c r="U173" s="87"/>
      <c r="V173" s="87"/>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row>
    <row r="174" spans="1:49" s="98" customFormat="1" ht="13.5" x14ac:dyDescent="0.25">
      <c r="A174" s="155">
        <v>413201</v>
      </c>
      <c r="B174" s="628" t="s">
        <v>204</v>
      </c>
      <c r="C174" s="628"/>
      <c r="D174" s="628"/>
      <c r="E174" s="87"/>
      <c r="F174" s="87"/>
      <c r="G174" s="87"/>
      <c r="H174" s="87"/>
      <c r="I174" s="87"/>
      <c r="J174" s="87">
        <v>1</v>
      </c>
      <c r="K174" s="87"/>
      <c r="L174" s="87"/>
      <c r="M174" s="286">
        <f t="shared" si="14"/>
        <v>1</v>
      </c>
      <c r="N174" s="87">
        <v>1</v>
      </c>
      <c r="O174" s="87"/>
      <c r="P174" s="87"/>
      <c r="Q174" s="191">
        <f t="shared" si="15"/>
        <v>1</v>
      </c>
      <c r="R174" s="87"/>
      <c r="S174" s="87"/>
      <c r="T174" s="87"/>
      <c r="U174" s="87"/>
      <c r="V174" s="87"/>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row>
    <row r="175" spans="1:49" s="98" customFormat="1" ht="13.5" x14ac:dyDescent="0.25">
      <c r="A175" s="155">
        <v>422206</v>
      </c>
      <c r="B175" s="628" t="s">
        <v>229</v>
      </c>
      <c r="C175" s="628"/>
      <c r="D175" s="628"/>
      <c r="E175" s="87"/>
      <c r="F175" s="87"/>
      <c r="G175" s="87"/>
      <c r="H175" s="87"/>
      <c r="I175" s="87"/>
      <c r="J175" s="87"/>
      <c r="K175" s="87"/>
      <c r="L175" s="87"/>
      <c r="M175" s="286">
        <f t="shared" si="14"/>
        <v>0</v>
      </c>
      <c r="N175" s="87"/>
      <c r="O175" s="87"/>
      <c r="P175" s="87"/>
      <c r="Q175" s="191">
        <f t="shared" si="15"/>
        <v>0</v>
      </c>
      <c r="R175" s="87"/>
      <c r="S175" s="87"/>
      <c r="T175" s="87"/>
      <c r="U175" s="87"/>
      <c r="V175" s="87"/>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row>
    <row r="176" spans="1:49" s="98" customFormat="1" ht="13.5" x14ac:dyDescent="0.25">
      <c r="A176" s="155">
        <v>422301</v>
      </c>
      <c r="B176" s="628" t="s">
        <v>230</v>
      </c>
      <c r="C176" s="628"/>
      <c r="D176" s="628"/>
      <c r="E176" s="87"/>
      <c r="F176" s="87"/>
      <c r="G176" s="87"/>
      <c r="H176" s="87"/>
      <c r="I176" s="87"/>
      <c r="J176" s="87"/>
      <c r="K176" s="87"/>
      <c r="L176" s="87"/>
      <c r="M176" s="286">
        <f t="shared" si="14"/>
        <v>0</v>
      </c>
      <c r="N176" s="87"/>
      <c r="O176" s="87"/>
      <c r="P176" s="87"/>
      <c r="Q176" s="191">
        <f t="shared" si="15"/>
        <v>0</v>
      </c>
      <c r="R176" s="87"/>
      <c r="S176" s="87"/>
      <c r="T176" s="87"/>
      <c r="U176" s="87"/>
      <c r="V176" s="87"/>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row>
    <row r="177" spans="1:49" s="98" customFormat="1" ht="13.5" x14ac:dyDescent="0.25">
      <c r="A177" s="155">
        <v>422501</v>
      </c>
      <c r="B177" s="628" t="s">
        <v>205</v>
      </c>
      <c r="C177" s="628"/>
      <c r="D177" s="628"/>
      <c r="E177" s="87"/>
      <c r="F177" s="87"/>
      <c r="G177" s="87"/>
      <c r="H177" s="87"/>
      <c r="I177" s="87"/>
      <c r="J177" s="87"/>
      <c r="K177" s="87"/>
      <c r="L177" s="87"/>
      <c r="M177" s="286">
        <f t="shared" si="14"/>
        <v>0</v>
      </c>
      <c r="N177" s="87"/>
      <c r="O177" s="87"/>
      <c r="P177" s="87"/>
      <c r="Q177" s="191">
        <f t="shared" si="15"/>
        <v>0</v>
      </c>
      <c r="R177" s="87"/>
      <c r="S177" s="87"/>
      <c r="T177" s="87"/>
      <c r="U177" s="87"/>
      <c r="V177" s="87"/>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row>
    <row r="178" spans="1:49" s="98" customFormat="1" ht="13.5" x14ac:dyDescent="0.25">
      <c r="A178" s="155">
        <v>422601</v>
      </c>
      <c r="B178" s="628" t="s">
        <v>231</v>
      </c>
      <c r="C178" s="628"/>
      <c r="D178" s="628"/>
      <c r="E178" s="87"/>
      <c r="F178" s="87"/>
      <c r="G178" s="87"/>
      <c r="H178" s="87"/>
      <c r="I178" s="87"/>
      <c r="J178" s="87"/>
      <c r="K178" s="87"/>
      <c r="L178" s="87"/>
      <c r="M178" s="286">
        <f t="shared" si="14"/>
        <v>0</v>
      </c>
      <c r="N178" s="87"/>
      <c r="O178" s="87"/>
      <c r="P178" s="87"/>
      <c r="Q178" s="191">
        <f t="shared" si="15"/>
        <v>0</v>
      </c>
      <c r="R178" s="87"/>
      <c r="S178" s="87"/>
      <c r="T178" s="87"/>
      <c r="U178" s="87"/>
      <c r="V178" s="87"/>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row>
    <row r="179" spans="1:49" s="98" customFormat="1" ht="13.5" x14ac:dyDescent="0.25">
      <c r="A179" s="155">
        <v>431101</v>
      </c>
      <c r="B179" s="628" t="s">
        <v>261</v>
      </c>
      <c r="C179" s="628"/>
      <c r="D179" s="628"/>
      <c r="E179" s="87"/>
      <c r="F179" s="87">
        <v>1</v>
      </c>
      <c r="G179" s="87"/>
      <c r="H179" s="87"/>
      <c r="I179" s="87"/>
      <c r="J179" s="87">
        <v>1</v>
      </c>
      <c r="K179" s="87"/>
      <c r="L179" s="87"/>
      <c r="M179" s="286">
        <f t="shared" si="14"/>
        <v>2</v>
      </c>
      <c r="N179" s="87">
        <v>2</v>
      </c>
      <c r="O179" s="87"/>
      <c r="P179" s="87"/>
      <c r="Q179" s="191">
        <f t="shared" si="15"/>
        <v>2</v>
      </c>
      <c r="R179" s="87"/>
      <c r="S179" s="87"/>
      <c r="T179" s="87"/>
      <c r="U179" s="87"/>
      <c r="V179" s="87"/>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row>
    <row r="180" spans="1:49" s="98" customFormat="1" ht="13.5" x14ac:dyDescent="0.25">
      <c r="A180" s="155">
        <v>431103</v>
      </c>
      <c r="B180" s="628" t="s">
        <v>292</v>
      </c>
      <c r="C180" s="628"/>
      <c r="D180" s="628"/>
      <c r="E180" s="87"/>
      <c r="F180" s="87"/>
      <c r="G180" s="87"/>
      <c r="H180" s="87"/>
      <c r="I180" s="87"/>
      <c r="J180" s="87"/>
      <c r="K180" s="87"/>
      <c r="L180" s="87"/>
      <c r="M180" s="286">
        <f t="shared" si="14"/>
        <v>0</v>
      </c>
      <c r="N180" s="87"/>
      <c r="O180" s="87"/>
      <c r="P180" s="87"/>
      <c r="Q180" s="191">
        <f t="shared" si="15"/>
        <v>0</v>
      </c>
      <c r="R180" s="87"/>
      <c r="S180" s="87"/>
      <c r="T180" s="87"/>
      <c r="U180" s="87"/>
      <c r="V180" s="87"/>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row>
    <row r="181" spans="1:49" s="98" customFormat="1" ht="13.5" x14ac:dyDescent="0.25">
      <c r="A181" s="155">
        <v>431301</v>
      </c>
      <c r="B181" s="628" t="s">
        <v>110</v>
      </c>
      <c r="C181" s="628"/>
      <c r="D181" s="628"/>
      <c r="E181" s="87"/>
      <c r="F181" s="87"/>
      <c r="G181" s="87"/>
      <c r="H181" s="87"/>
      <c r="I181" s="87"/>
      <c r="J181" s="87"/>
      <c r="K181" s="87"/>
      <c r="L181" s="87"/>
      <c r="M181" s="286">
        <f t="shared" si="14"/>
        <v>0</v>
      </c>
      <c r="N181" s="87"/>
      <c r="O181" s="87"/>
      <c r="P181" s="87"/>
      <c r="Q181" s="191">
        <f t="shared" si="15"/>
        <v>0</v>
      </c>
      <c r="R181" s="87"/>
      <c r="S181" s="87"/>
      <c r="T181" s="87"/>
      <c r="U181" s="87"/>
      <c r="V181" s="87"/>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row>
    <row r="182" spans="1:49" s="98" customFormat="1" ht="13.5" x14ac:dyDescent="0.25">
      <c r="A182" s="155">
        <v>432101</v>
      </c>
      <c r="B182" s="628" t="s">
        <v>206</v>
      </c>
      <c r="C182" s="628"/>
      <c r="D182" s="628"/>
      <c r="E182" s="87"/>
      <c r="F182" s="87">
        <v>1</v>
      </c>
      <c r="G182" s="87"/>
      <c r="H182" s="87"/>
      <c r="I182" s="87"/>
      <c r="J182" s="87"/>
      <c r="K182" s="87"/>
      <c r="L182" s="87"/>
      <c r="M182" s="286">
        <f t="shared" si="14"/>
        <v>1</v>
      </c>
      <c r="N182" s="87">
        <v>1</v>
      </c>
      <c r="O182" s="87"/>
      <c r="P182" s="87"/>
      <c r="Q182" s="191">
        <f t="shared" si="15"/>
        <v>1</v>
      </c>
      <c r="R182" s="87"/>
      <c r="S182" s="87"/>
      <c r="T182" s="87"/>
      <c r="U182" s="87"/>
      <c r="V182" s="87"/>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row>
    <row r="183" spans="1:49" s="98" customFormat="1" ht="13.5" x14ac:dyDescent="0.25">
      <c r="A183" s="155">
        <v>441101</v>
      </c>
      <c r="B183" s="628" t="s">
        <v>111</v>
      </c>
      <c r="C183" s="628"/>
      <c r="D183" s="628"/>
      <c r="E183" s="87">
        <v>1</v>
      </c>
      <c r="F183" s="87">
        <v>1</v>
      </c>
      <c r="G183" s="87"/>
      <c r="H183" s="87"/>
      <c r="I183" s="87"/>
      <c r="J183" s="87">
        <v>2</v>
      </c>
      <c r="K183" s="87"/>
      <c r="L183" s="87"/>
      <c r="M183" s="286">
        <f t="shared" si="14"/>
        <v>4</v>
      </c>
      <c r="N183" s="87">
        <v>4</v>
      </c>
      <c r="O183" s="87"/>
      <c r="P183" s="87"/>
      <c r="Q183" s="191">
        <f t="shared" si="15"/>
        <v>4</v>
      </c>
      <c r="R183" s="87"/>
      <c r="S183" s="87"/>
      <c r="T183" s="87"/>
      <c r="U183" s="87"/>
      <c r="V183" s="87"/>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row>
    <row r="184" spans="1:49" s="98" customFormat="1" ht="13.5" x14ac:dyDescent="0.25">
      <c r="A184" s="155">
        <v>441501</v>
      </c>
      <c r="B184" s="628" t="s">
        <v>207</v>
      </c>
      <c r="C184" s="628"/>
      <c r="D184" s="628"/>
      <c r="E184" s="87">
        <v>1</v>
      </c>
      <c r="F184" s="87"/>
      <c r="G184" s="87"/>
      <c r="H184" s="87"/>
      <c r="I184" s="87"/>
      <c r="J184" s="87"/>
      <c r="K184" s="87"/>
      <c r="L184" s="87"/>
      <c r="M184" s="286">
        <f t="shared" si="14"/>
        <v>1</v>
      </c>
      <c r="N184" s="87"/>
      <c r="O184" s="87">
        <v>1</v>
      </c>
      <c r="P184" s="87"/>
      <c r="Q184" s="191">
        <f t="shared" si="15"/>
        <v>1</v>
      </c>
      <c r="R184" s="87"/>
      <c r="S184" s="87"/>
      <c r="T184" s="87"/>
      <c r="U184" s="87"/>
      <c r="V184" s="87"/>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row>
    <row r="185" spans="1:49" s="98" customFormat="1" ht="13.5" x14ac:dyDescent="0.25">
      <c r="A185" s="155">
        <v>441502</v>
      </c>
      <c r="B185" s="628" t="s">
        <v>329</v>
      </c>
      <c r="C185" s="628"/>
      <c r="D185" s="628"/>
      <c r="E185" s="87"/>
      <c r="F185" s="87"/>
      <c r="G185" s="87"/>
      <c r="H185" s="87"/>
      <c r="I185" s="87"/>
      <c r="J185" s="87"/>
      <c r="K185" s="87"/>
      <c r="L185" s="87"/>
      <c r="M185" s="286">
        <f t="shared" si="14"/>
        <v>0</v>
      </c>
      <c r="N185" s="87"/>
      <c r="O185" s="87"/>
      <c r="P185" s="87"/>
      <c r="Q185" s="191">
        <f t="shared" si="15"/>
        <v>0</v>
      </c>
      <c r="R185" s="87"/>
      <c r="S185" s="87"/>
      <c r="T185" s="87"/>
      <c r="U185" s="87"/>
      <c r="V185" s="87"/>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row>
    <row r="186" spans="1:49" s="98" customFormat="1" ht="13.5" x14ac:dyDescent="0.25">
      <c r="A186" s="155">
        <v>441601</v>
      </c>
      <c r="B186" s="628" t="s">
        <v>112</v>
      </c>
      <c r="C186" s="628"/>
      <c r="D186" s="628"/>
      <c r="E186" s="87"/>
      <c r="F186" s="87"/>
      <c r="G186" s="87"/>
      <c r="H186" s="87"/>
      <c r="I186" s="87"/>
      <c r="J186" s="87"/>
      <c r="K186" s="87"/>
      <c r="L186" s="87"/>
      <c r="M186" s="286">
        <f t="shared" si="14"/>
        <v>0</v>
      </c>
      <c r="N186" s="87"/>
      <c r="O186" s="87"/>
      <c r="P186" s="87"/>
      <c r="Q186" s="191">
        <f t="shared" si="15"/>
        <v>0</v>
      </c>
      <c r="R186" s="87"/>
      <c r="S186" s="87"/>
      <c r="T186" s="87"/>
      <c r="U186" s="87"/>
      <c r="V186" s="87"/>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row>
    <row r="187" spans="1:49" s="98" customFormat="1" ht="13.5" x14ac:dyDescent="0.25">
      <c r="A187" s="155">
        <v>441602</v>
      </c>
      <c r="B187" s="628" t="s">
        <v>293</v>
      </c>
      <c r="C187" s="628"/>
      <c r="D187" s="628"/>
      <c r="E187" s="87"/>
      <c r="F187" s="87"/>
      <c r="G187" s="87"/>
      <c r="H187" s="87"/>
      <c r="I187" s="87"/>
      <c r="J187" s="87"/>
      <c r="K187" s="87"/>
      <c r="L187" s="87"/>
      <c r="M187" s="286">
        <f t="shared" si="14"/>
        <v>0</v>
      </c>
      <c r="N187" s="87"/>
      <c r="O187" s="87"/>
      <c r="P187" s="87"/>
      <c r="Q187" s="191">
        <f t="shared" si="15"/>
        <v>0</v>
      </c>
      <c r="R187" s="87"/>
      <c r="S187" s="87"/>
      <c r="T187" s="87"/>
      <c r="U187" s="87"/>
      <c r="V187" s="87"/>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row>
    <row r="188" spans="1:49" s="98" customFormat="1" ht="13.5" x14ac:dyDescent="0.25">
      <c r="A188" s="155">
        <v>441902</v>
      </c>
      <c r="B188" s="628" t="s">
        <v>239</v>
      </c>
      <c r="C188" s="628"/>
      <c r="D188" s="628"/>
      <c r="E188" s="87"/>
      <c r="F188" s="87"/>
      <c r="G188" s="87"/>
      <c r="H188" s="87"/>
      <c r="I188" s="87"/>
      <c r="J188" s="87"/>
      <c r="K188" s="87"/>
      <c r="L188" s="87"/>
      <c r="M188" s="286">
        <f t="shared" si="14"/>
        <v>0</v>
      </c>
      <c r="N188" s="87"/>
      <c r="O188" s="87"/>
      <c r="P188" s="87"/>
      <c r="Q188" s="191">
        <f t="shared" si="15"/>
        <v>0</v>
      </c>
      <c r="R188" s="87"/>
      <c r="S188" s="87"/>
      <c r="T188" s="87"/>
      <c r="U188" s="87"/>
      <c r="V188" s="87"/>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row>
    <row r="189" spans="1:49" s="98" customFormat="1" ht="13.5" x14ac:dyDescent="0.25">
      <c r="A189" s="155">
        <v>441903</v>
      </c>
      <c r="B189" s="628" t="s">
        <v>208</v>
      </c>
      <c r="C189" s="628"/>
      <c r="D189" s="628"/>
      <c r="E189" s="87"/>
      <c r="F189" s="87">
        <v>1</v>
      </c>
      <c r="G189" s="87"/>
      <c r="H189" s="87"/>
      <c r="I189" s="87"/>
      <c r="J189" s="87"/>
      <c r="K189" s="87"/>
      <c r="L189" s="87"/>
      <c r="M189" s="286">
        <f t="shared" si="14"/>
        <v>1</v>
      </c>
      <c r="N189" s="87">
        <v>1</v>
      </c>
      <c r="O189" s="87"/>
      <c r="P189" s="87"/>
      <c r="Q189" s="191">
        <f t="shared" si="15"/>
        <v>1</v>
      </c>
      <c r="R189" s="87"/>
      <c r="S189" s="87"/>
      <c r="T189" s="87"/>
      <c r="U189" s="87"/>
      <c r="V189" s="87"/>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row>
    <row r="190" spans="1:49" s="98" customFormat="1" ht="13.5" x14ac:dyDescent="0.25">
      <c r="A190" s="159">
        <v>441905</v>
      </c>
      <c r="B190" s="628" t="s">
        <v>209</v>
      </c>
      <c r="C190" s="628"/>
      <c r="D190" s="628"/>
      <c r="E190" s="87"/>
      <c r="F190" s="87"/>
      <c r="G190" s="87"/>
      <c r="H190" s="87"/>
      <c r="I190" s="87"/>
      <c r="J190" s="87"/>
      <c r="K190" s="87"/>
      <c r="L190" s="87"/>
      <c r="M190" s="286">
        <f t="shared" si="14"/>
        <v>0</v>
      </c>
      <c r="N190" s="87"/>
      <c r="O190" s="87"/>
      <c r="P190" s="87"/>
      <c r="Q190" s="191">
        <f t="shared" si="15"/>
        <v>0</v>
      </c>
      <c r="R190" s="87"/>
      <c r="S190" s="87"/>
      <c r="T190" s="87"/>
      <c r="U190" s="87"/>
      <c r="V190" s="87"/>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row>
    <row r="191" spans="1:49" s="98" customFormat="1" ht="13.5" x14ac:dyDescent="0.25">
      <c r="A191" s="155">
        <v>672206</v>
      </c>
      <c r="B191" s="628" t="s">
        <v>246</v>
      </c>
      <c r="C191" s="628"/>
      <c r="D191" s="628"/>
      <c r="E191" s="87"/>
      <c r="F191" s="87"/>
      <c r="G191" s="87"/>
      <c r="H191" s="87"/>
      <c r="I191" s="87"/>
      <c r="J191" s="87"/>
      <c r="K191" s="87"/>
      <c r="L191" s="87"/>
      <c r="M191" s="286">
        <f t="shared" si="14"/>
        <v>0</v>
      </c>
      <c r="N191" s="87"/>
      <c r="O191" s="87"/>
      <c r="P191" s="87"/>
      <c r="Q191" s="191">
        <f t="shared" si="15"/>
        <v>0</v>
      </c>
      <c r="R191" s="87"/>
      <c r="S191" s="87"/>
      <c r="T191" s="87"/>
      <c r="U191" s="87"/>
      <c r="V191" s="87"/>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row>
    <row r="192" spans="1:49" s="98" customFormat="1" ht="13.5" x14ac:dyDescent="0.25">
      <c r="A192" s="648" t="s">
        <v>114</v>
      </c>
      <c r="B192" s="648"/>
      <c r="C192" s="648"/>
      <c r="D192" s="648"/>
      <c r="E192" s="94">
        <f t="shared" ref="E192:V192" si="16">SUM(E163:E191)</f>
        <v>5</v>
      </c>
      <c r="F192" s="94">
        <f t="shared" si="16"/>
        <v>12</v>
      </c>
      <c r="G192" s="94">
        <f t="shared" si="16"/>
        <v>0</v>
      </c>
      <c r="H192" s="94">
        <f t="shared" si="16"/>
        <v>0</v>
      </c>
      <c r="I192" s="94">
        <f t="shared" si="16"/>
        <v>2</v>
      </c>
      <c r="J192" s="94">
        <f t="shared" si="16"/>
        <v>7</v>
      </c>
      <c r="K192" s="94">
        <f t="shared" si="16"/>
        <v>0</v>
      </c>
      <c r="L192" s="94">
        <f t="shared" si="16"/>
        <v>1</v>
      </c>
      <c r="M192" s="290">
        <f t="shared" si="16"/>
        <v>27</v>
      </c>
      <c r="N192" s="94">
        <f>SUM(N163:N191)</f>
        <v>16</v>
      </c>
      <c r="O192" s="94">
        <f>SUM(O163:O191)</f>
        <v>11</v>
      </c>
      <c r="P192" s="94">
        <f>SUM(P163:P191)</f>
        <v>0</v>
      </c>
      <c r="Q192" s="94">
        <f>SUM(Q163:Q191)</f>
        <v>27</v>
      </c>
      <c r="R192" s="94">
        <f t="shared" si="16"/>
        <v>0</v>
      </c>
      <c r="S192" s="94">
        <f t="shared" si="16"/>
        <v>0</v>
      </c>
      <c r="T192" s="94">
        <f t="shared" si="16"/>
        <v>0</v>
      </c>
      <c r="U192" s="94">
        <f t="shared" si="16"/>
        <v>0</v>
      </c>
      <c r="V192" s="94">
        <f t="shared" si="16"/>
        <v>0</v>
      </c>
      <c r="W192" s="100"/>
      <c r="X192" s="100"/>
      <c r="Y192" s="100"/>
      <c r="Z192" s="100"/>
      <c r="AA192" s="100"/>
      <c r="AB192" s="100"/>
      <c r="AC192" s="100"/>
      <c r="AD192" s="100"/>
      <c r="AE192" s="100"/>
      <c r="AF192" s="100"/>
      <c r="AG192" s="100"/>
      <c r="AH192" s="100"/>
      <c r="AI192" s="100"/>
      <c r="AJ192" s="100"/>
      <c r="AK192" s="100"/>
      <c r="AL192" s="100"/>
      <c r="AM192" s="100"/>
      <c r="AN192" s="100"/>
      <c r="AO192" s="100"/>
      <c r="AP192" s="100"/>
      <c r="AQ192" s="100"/>
      <c r="AR192" s="100"/>
      <c r="AS192" s="100"/>
      <c r="AT192" s="100"/>
      <c r="AU192" s="100"/>
      <c r="AV192" s="100"/>
      <c r="AW192" s="100"/>
    </row>
    <row r="193" spans="1:49" s="98" customFormat="1" ht="15" customHeight="1" x14ac:dyDescent="0.25">
      <c r="A193" s="635" t="s">
        <v>240</v>
      </c>
      <c r="B193" s="635"/>
      <c r="C193" s="635"/>
      <c r="D193" s="635"/>
      <c r="E193" s="635"/>
      <c r="F193" s="635"/>
      <c r="G193" s="635"/>
      <c r="H193" s="635"/>
      <c r="I193" s="635"/>
      <c r="J193" s="635"/>
      <c r="K193" s="635"/>
      <c r="L193" s="635"/>
      <c r="M193" s="635"/>
      <c r="N193" s="635"/>
      <c r="O193" s="635"/>
      <c r="P193" s="635"/>
      <c r="Q193" s="635"/>
      <c r="R193" s="635"/>
      <c r="S193" s="635"/>
      <c r="T193" s="635"/>
      <c r="U193" s="635"/>
      <c r="V193" s="635"/>
      <c r="W193" s="100"/>
      <c r="X193" s="100"/>
      <c r="Y193" s="100"/>
      <c r="Z193" s="100"/>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c r="AW193" s="100"/>
    </row>
    <row r="194" spans="1:49" s="98" customFormat="1" ht="13.5" x14ac:dyDescent="0.25">
      <c r="A194" s="219">
        <v>511301</v>
      </c>
      <c r="B194" s="636" t="s">
        <v>102</v>
      </c>
      <c r="C194" s="636"/>
      <c r="D194" s="636"/>
      <c r="E194" s="87"/>
      <c r="F194" s="87"/>
      <c r="G194" s="87"/>
      <c r="H194" s="87"/>
      <c r="I194" s="87"/>
      <c r="J194" s="87"/>
      <c r="K194" s="87"/>
      <c r="L194" s="87"/>
      <c r="M194" s="189">
        <f>SUM(E194:L194)</f>
        <v>0</v>
      </c>
      <c r="N194" s="87"/>
      <c r="O194" s="87"/>
      <c r="P194" s="87"/>
      <c r="Q194" s="104">
        <f>SUM(N194:P194)</f>
        <v>0</v>
      </c>
      <c r="R194" s="87"/>
      <c r="S194" s="87"/>
      <c r="T194" s="87"/>
      <c r="U194" s="87"/>
      <c r="V194" s="87"/>
      <c r="W194" s="100"/>
      <c r="X194" s="100"/>
      <c r="Y194" s="100"/>
      <c r="Z194" s="100"/>
      <c r="AA194" s="100"/>
      <c r="AB194" s="100"/>
      <c r="AC194" s="100"/>
      <c r="AD194" s="100"/>
      <c r="AE194" s="100"/>
      <c r="AF194" s="100"/>
      <c r="AG194" s="100"/>
      <c r="AH194" s="100"/>
      <c r="AI194" s="100"/>
      <c r="AJ194" s="100"/>
      <c r="AK194" s="100"/>
      <c r="AL194" s="100"/>
      <c r="AM194" s="100"/>
      <c r="AN194" s="100"/>
      <c r="AO194" s="100"/>
      <c r="AP194" s="100"/>
      <c r="AQ194" s="100"/>
      <c r="AR194" s="100"/>
      <c r="AS194" s="100"/>
      <c r="AT194" s="100"/>
      <c r="AU194" s="100"/>
      <c r="AV194" s="100"/>
      <c r="AW194" s="100"/>
    </row>
    <row r="195" spans="1:49" s="98" customFormat="1" ht="13.5" x14ac:dyDescent="0.25">
      <c r="A195" s="105">
        <v>511302</v>
      </c>
      <c r="B195" s="637" t="s">
        <v>241</v>
      </c>
      <c r="C195" s="637"/>
      <c r="D195" s="637"/>
      <c r="E195" s="87"/>
      <c r="F195" s="87"/>
      <c r="G195" s="87"/>
      <c r="H195" s="87"/>
      <c r="I195" s="87"/>
      <c r="J195" s="87"/>
      <c r="K195" s="87"/>
      <c r="L195" s="87"/>
      <c r="M195" s="189">
        <f t="shared" ref="M195:M205" si="17">SUM(E195:L195)</f>
        <v>0</v>
      </c>
      <c r="N195" s="87"/>
      <c r="O195" s="87"/>
      <c r="P195" s="87"/>
      <c r="Q195" s="104">
        <f t="shared" ref="Q195:Q205" si="18">SUM(N195:P195)</f>
        <v>0</v>
      </c>
      <c r="R195" s="87"/>
      <c r="S195" s="87"/>
      <c r="T195" s="87"/>
      <c r="U195" s="87"/>
      <c r="V195" s="87"/>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c r="AT195" s="100"/>
      <c r="AU195" s="100"/>
      <c r="AV195" s="100"/>
      <c r="AW195" s="100"/>
    </row>
    <row r="196" spans="1:49" s="98" customFormat="1" ht="13.5" x14ac:dyDescent="0.25">
      <c r="A196" s="105">
        <v>515301</v>
      </c>
      <c r="B196" s="637" t="s">
        <v>273</v>
      </c>
      <c r="C196" s="637"/>
      <c r="D196" s="637"/>
      <c r="E196" s="87"/>
      <c r="F196" s="87"/>
      <c r="G196" s="87"/>
      <c r="H196" s="87">
        <v>1</v>
      </c>
      <c r="I196" s="87"/>
      <c r="J196" s="87">
        <v>3</v>
      </c>
      <c r="K196" s="87"/>
      <c r="L196" s="87"/>
      <c r="M196" s="189">
        <f t="shared" si="17"/>
        <v>4</v>
      </c>
      <c r="N196" s="87">
        <v>1</v>
      </c>
      <c r="O196" s="87">
        <v>3</v>
      </c>
      <c r="P196" s="87"/>
      <c r="Q196" s="104">
        <f t="shared" si="18"/>
        <v>4</v>
      </c>
      <c r="R196" s="87"/>
      <c r="S196" s="87"/>
      <c r="T196" s="87"/>
      <c r="U196" s="87"/>
      <c r="V196" s="87"/>
      <c r="W196" s="100"/>
      <c r="X196" s="100"/>
      <c r="Y196" s="100"/>
      <c r="Z196" s="100"/>
      <c r="AA196" s="100"/>
      <c r="AB196" s="100"/>
      <c r="AC196" s="100"/>
      <c r="AD196" s="100"/>
      <c r="AE196" s="100"/>
      <c r="AF196" s="100"/>
      <c r="AG196" s="100"/>
      <c r="AH196" s="100"/>
      <c r="AI196" s="100"/>
      <c r="AJ196" s="100"/>
      <c r="AK196" s="100"/>
      <c r="AL196" s="100"/>
      <c r="AM196" s="100"/>
      <c r="AN196" s="100"/>
      <c r="AO196" s="100"/>
      <c r="AP196" s="100"/>
      <c r="AQ196" s="100"/>
      <c r="AR196" s="100"/>
      <c r="AS196" s="100"/>
      <c r="AT196" s="100"/>
      <c r="AU196" s="100"/>
      <c r="AV196" s="100"/>
      <c r="AW196" s="100"/>
    </row>
    <row r="197" spans="1:49" s="98" customFormat="1" ht="13.5" x14ac:dyDescent="0.25">
      <c r="A197" s="105">
        <v>516401</v>
      </c>
      <c r="B197" s="637" t="s">
        <v>218</v>
      </c>
      <c r="C197" s="637"/>
      <c r="D197" s="637"/>
      <c r="E197" s="87"/>
      <c r="F197" s="87"/>
      <c r="G197" s="87"/>
      <c r="H197" s="87"/>
      <c r="I197" s="87"/>
      <c r="J197" s="87"/>
      <c r="K197" s="87"/>
      <c r="L197" s="87"/>
      <c r="M197" s="189">
        <f t="shared" si="17"/>
        <v>0</v>
      </c>
      <c r="N197" s="87"/>
      <c r="O197" s="87"/>
      <c r="P197" s="87"/>
      <c r="Q197" s="104">
        <f t="shared" si="18"/>
        <v>0</v>
      </c>
      <c r="R197" s="87"/>
      <c r="S197" s="87"/>
      <c r="T197" s="87"/>
      <c r="U197" s="87"/>
      <c r="V197" s="87"/>
      <c r="W197" s="100"/>
      <c r="X197" s="100"/>
      <c r="Y197" s="100"/>
      <c r="Z197" s="100"/>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c r="AW197" s="100"/>
    </row>
    <row r="198" spans="1:49" s="98" customFormat="1" ht="13.5" x14ac:dyDescent="0.25">
      <c r="A198" s="105">
        <v>516403</v>
      </c>
      <c r="B198" s="637" t="s">
        <v>242</v>
      </c>
      <c r="C198" s="637"/>
      <c r="D198" s="637"/>
      <c r="E198" s="87"/>
      <c r="F198" s="87"/>
      <c r="G198" s="87"/>
      <c r="H198" s="87"/>
      <c r="I198" s="87"/>
      <c r="J198" s="87"/>
      <c r="K198" s="87"/>
      <c r="L198" s="87"/>
      <c r="M198" s="189">
        <f t="shared" si="17"/>
        <v>0</v>
      </c>
      <c r="N198" s="87"/>
      <c r="O198" s="87"/>
      <c r="P198" s="87"/>
      <c r="Q198" s="104">
        <f t="shared" si="18"/>
        <v>0</v>
      </c>
      <c r="R198" s="87"/>
      <c r="S198" s="87"/>
      <c r="T198" s="87"/>
      <c r="U198" s="87"/>
      <c r="V198" s="87"/>
      <c r="W198" s="100"/>
      <c r="X198" s="100"/>
      <c r="Y198" s="100"/>
      <c r="Z198" s="100"/>
      <c r="AA198" s="100"/>
      <c r="AB198" s="100"/>
      <c r="AC198" s="100"/>
      <c r="AD198" s="100"/>
      <c r="AE198" s="100"/>
      <c r="AF198" s="100"/>
      <c r="AG198" s="100"/>
      <c r="AH198" s="100"/>
      <c r="AI198" s="100"/>
      <c r="AJ198" s="100"/>
      <c r="AK198" s="100"/>
      <c r="AL198" s="100"/>
      <c r="AM198" s="100"/>
      <c r="AN198" s="100"/>
      <c r="AO198" s="100"/>
      <c r="AP198" s="100"/>
      <c r="AQ198" s="100"/>
      <c r="AR198" s="100"/>
      <c r="AS198" s="100"/>
      <c r="AT198" s="100"/>
      <c r="AU198" s="100"/>
      <c r="AV198" s="100"/>
      <c r="AW198" s="100"/>
    </row>
    <row r="199" spans="1:49" s="98" customFormat="1" ht="13.5" x14ac:dyDescent="0.25">
      <c r="A199" s="105">
        <v>523102</v>
      </c>
      <c r="B199" s="637" t="s">
        <v>210</v>
      </c>
      <c r="C199" s="637"/>
      <c r="D199" s="637"/>
      <c r="E199" s="87">
        <v>1</v>
      </c>
      <c r="F199" s="87">
        <v>3</v>
      </c>
      <c r="G199" s="87"/>
      <c r="H199" s="87"/>
      <c r="I199" s="87">
        <v>1</v>
      </c>
      <c r="J199" s="87"/>
      <c r="K199" s="87"/>
      <c r="L199" s="87"/>
      <c r="M199" s="189">
        <f t="shared" si="17"/>
        <v>5</v>
      </c>
      <c r="N199" s="87">
        <v>1</v>
      </c>
      <c r="O199" s="87">
        <v>4</v>
      </c>
      <c r="P199" s="87"/>
      <c r="Q199" s="104">
        <f t="shared" si="18"/>
        <v>5</v>
      </c>
      <c r="R199" s="87"/>
      <c r="S199" s="87"/>
      <c r="T199" s="87"/>
      <c r="U199" s="87"/>
      <c r="V199" s="87"/>
      <c r="W199" s="100"/>
      <c r="X199" s="100"/>
      <c r="Y199" s="100"/>
      <c r="Z199" s="100"/>
      <c r="AA199" s="100"/>
      <c r="AB199" s="100"/>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c r="AW199" s="100"/>
    </row>
    <row r="200" spans="1:49" s="98" customFormat="1" ht="13.5" x14ac:dyDescent="0.25">
      <c r="A200" s="155">
        <v>541101</v>
      </c>
      <c r="B200" s="628" t="s">
        <v>103</v>
      </c>
      <c r="C200" s="628"/>
      <c r="D200" s="628"/>
      <c r="E200" s="87"/>
      <c r="F200" s="87"/>
      <c r="G200" s="87"/>
      <c r="H200" s="87"/>
      <c r="I200" s="87"/>
      <c r="J200" s="87"/>
      <c r="K200" s="87"/>
      <c r="L200" s="87"/>
      <c r="M200" s="189">
        <f t="shared" si="17"/>
        <v>0</v>
      </c>
      <c r="N200" s="87"/>
      <c r="O200" s="87"/>
      <c r="P200" s="87"/>
      <c r="Q200" s="104">
        <f t="shared" si="18"/>
        <v>0</v>
      </c>
      <c r="R200" s="87"/>
      <c r="S200" s="87"/>
      <c r="T200" s="87"/>
      <c r="U200" s="87"/>
      <c r="V200" s="87"/>
      <c r="W200" s="100"/>
      <c r="X200" s="100"/>
      <c r="Y200" s="100"/>
      <c r="Z200" s="100"/>
      <c r="AA200" s="100"/>
      <c r="AB200" s="100"/>
      <c r="AC200" s="100"/>
      <c r="AD200" s="100"/>
      <c r="AE200" s="100"/>
      <c r="AF200" s="100"/>
      <c r="AG200" s="100"/>
      <c r="AH200" s="100"/>
      <c r="AI200" s="100"/>
      <c r="AJ200" s="100"/>
      <c r="AK200" s="100"/>
      <c r="AL200" s="100"/>
      <c r="AM200" s="100"/>
      <c r="AN200" s="100"/>
      <c r="AO200" s="100"/>
      <c r="AP200" s="100"/>
      <c r="AQ200" s="100"/>
      <c r="AR200" s="100"/>
      <c r="AS200" s="100"/>
      <c r="AT200" s="100"/>
      <c r="AU200" s="100"/>
      <c r="AV200" s="100"/>
      <c r="AW200" s="100"/>
    </row>
    <row r="201" spans="1:49" s="98" customFormat="1" ht="13.5" x14ac:dyDescent="0.25">
      <c r="A201" s="155">
        <v>541201</v>
      </c>
      <c r="B201" s="628" t="s">
        <v>104</v>
      </c>
      <c r="C201" s="628"/>
      <c r="D201" s="628"/>
      <c r="E201" s="87"/>
      <c r="F201" s="87"/>
      <c r="G201" s="87"/>
      <c r="H201" s="87"/>
      <c r="I201" s="87">
        <v>1</v>
      </c>
      <c r="J201" s="87">
        <v>6</v>
      </c>
      <c r="K201" s="87"/>
      <c r="L201" s="87"/>
      <c r="M201" s="189">
        <f t="shared" si="17"/>
        <v>7</v>
      </c>
      <c r="N201" s="87">
        <v>3</v>
      </c>
      <c r="O201" s="87">
        <v>4</v>
      </c>
      <c r="P201" s="87"/>
      <c r="Q201" s="104">
        <f t="shared" si="18"/>
        <v>7</v>
      </c>
      <c r="R201" s="87"/>
      <c r="S201" s="87"/>
      <c r="T201" s="87"/>
      <c r="U201" s="87"/>
      <c r="V201" s="87"/>
      <c r="W201" s="100"/>
      <c r="X201" s="100"/>
      <c r="Y201" s="100"/>
      <c r="Z201" s="100"/>
      <c r="AA201" s="100"/>
      <c r="AB201" s="100"/>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c r="AW201" s="100"/>
    </row>
    <row r="202" spans="1:49" s="98" customFormat="1" ht="13.5" x14ac:dyDescent="0.25">
      <c r="A202" s="155">
        <v>541202</v>
      </c>
      <c r="B202" s="628" t="s">
        <v>272</v>
      </c>
      <c r="C202" s="628"/>
      <c r="D202" s="628"/>
      <c r="E202" s="87"/>
      <c r="F202" s="87"/>
      <c r="G202" s="87"/>
      <c r="H202" s="87"/>
      <c r="I202" s="87"/>
      <c r="J202" s="87"/>
      <c r="K202" s="87"/>
      <c r="L202" s="87"/>
      <c r="M202" s="189">
        <f t="shared" si="17"/>
        <v>0</v>
      </c>
      <c r="N202" s="87"/>
      <c r="O202" s="87"/>
      <c r="P202" s="87"/>
      <c r="Q202" s="104">
        <f t="shared" si="18"/>
        <v>0</v>
      </c>
      <c r="R202" s="87"/>
      <c r="S202" s="87"/>
      <c r="T202" s="87"/>
      <c r="U202" s="87"/>
      <c r="V202" s="87"/>
      <c r="W202" s="100"/>
      <c r="X202" s="100"/>
      <c r="Y202" s="100"/>
      <c r="Z202" s="100"/>
      <c r="AA202" s="100"/>
      <c r="AB202" s="100"/>
      <c r="AC202" s="100"/>
      <c r="AD202" s="100"/>
      <c r="AE202" s="100"/>
      <c r="AF202" s="100"/>
      <c r="AG202" s="100"/>
      <c r="AH202" s="100"/>
      <c r="AI202" s="100"/>
      <c r="AJ202" s="100"/>
      <c r="AK202" s="100"/>
      <c r="AL202" s="100"/>
      <c r="AM202" s="100"/>
      <c r="AN202" s="100"/>
      <c r="AO202" s="100"/>
      <c r="AP202" s="100"/>
      <c r="AQ202" s="100"/>
      <c r="AR202" s="100"/>
      <c r="AS202" s="100"/>
      <c r="AT202" s="100"/>
      <c r="AU202" s="100"/>
      <c r="AV202" s="100"/>
      <c r="AW202" s="100"/>
    </row>
    <row r="203" spans="1:49" s="98" customFormat="1" ht="13.5" x14ac:dyDescent="0.25">
      <c r="A203" s="155">
        <v>541401</v>
      </c>
      <c r="B203" s="628" t="s">
        <v>105</v>
      </c>
      <c r="C203" s="628"/>
      <c r="D203" s="628"/>
      <c r="E203" s="87"/>
      <c r="F203" s="87"/>
      <c r="G203" s="87"/>
      <c r="H203" s="87"/>
      <c r="I203" s="87"/>
      <c r="J203" s="87"/>
      <c r="K203" s="87"/>
      <c r="L203" s="87"/>
      <c r="M203" s="189">
        <f t="shared" si="17"/>
        <v>0</v>
      </c>
      <c r="N203" s="87"/>
      <c r="O203" s="87"/>
      <c r="P203" s="87"/>
      <c r="Q203" s="104">
        <f t="shared" si="18"/>
        <v>0</v>
      </c>
      <c r="R203" s="87"/>
      <c r="S203" s="87"/>
      <c r="T203" s="87"/>
      <c r="U203" s="87"/>
      <c r="V203" s="87"/>
      <c r="W203" s="100"/>
      <c r="X203" s="100"/>
      <c r="Y203" s="100"/>
      <c r="Z203" s="100"/>
      <c r="AA203" s="100"/>
      <c r="AB203" s="100"/>
      <c r="AC203" s="100"/>
      <c r="AD203" s="100"/>
      <c r="AE203" s="100"/>
      <c r="AF203" s="100"/>
      <c r="AG203" s="100"/>
      <c r="AH203" s="100"/>
      <c r="AI203" s="100"/>
      <c r="AJ203" s="100"/>
      <c r="AK203" s="100"/>
      <c r="AL203" s="100"/>
      <c r="AM203" s="100"/>
      <c r="AN203" s="100"/>
      <c r="AO203" s="100"/>
      <c r="AP203" s="100"/>
      <c r="AQ203" s="100"/>
      <c r="AR203" s="100"/>
      <c r="AS203" s="100"/>
      <c r="AT203" s="100"/>
      <c r="AU203" s="100"/>
      <c r="AV203" s="100"/>
      <c r="AW203" s="100"/>
    </row>
    <row r="204" spans="1:49" s="98" customFormat="1" ht="13.5" x14ac:dyDescent="0.25">
      <c r="A204" s="155">
        <v>541901</v>
      </c>
      <c r="B204" s="628" t="s">
        <v>270</v>
      </c>
      <c r="C204" s="628"/>
      <c r="D204" s="628"/>
      <c r="E204" s="87"/>
      <c r="F204" s="87"/>
      <c r="G204" s="87"/>
      <c r="H204" s="87"/>
      <c r="I204" s="87"/>
      <c r="J204" s="87"/>
      <c r="K204" s="87"/>
      <c r="L204" s="87"/>
      <c r="M204" s="189">
        <f t="shared" si="17"/>
        <v>0</v>
      </c>
      <c r="N204" s="87"/>
      <c r="O204" s="87"/>
      <c r="P204" s="87"/>
      <c r="Q204" s="104">
        <f t="shared" si="18"/>
        <v>0</v>
      </c>
      <c r="R204" s="87"/>
      <c r="S204" s="87"/>
      <c r="T204" s="87"/>
      <c r="U204" s="87"/>
      <c r="V204" s="87"/>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T204" s="100"/>
      <c r="AU204" s="100"/>
      <c r="AV204" s="100"/>
      <c r="AW204" s="100"/>
    </row>
    <row r="205" spans="1:49" s="98" customFormat="1" ht="13.5" x14ac:dyDescent="0.25">
      <c r="A205" s="155">
        <v>541902</v>
      </c>
      <c r="B205" s="628" t="s">
        <v>271</v>
      </c>
      <c r="C205" s="628"/>
      <c r="D205" s="628"/>
      <c r="E205" s="87"/>
      <c r="F205" s="87"/>
      <c r="G205" s="87"/>
      <c r="H205" s="87"/>
      <c r="I205" s="87"/>
      <c r="J205" s="87"/>
      <c r="K205" s="87"/>
      <c r="L205" s="87"/>
      <c r="M205" s="189">
        <f t="shared" si="17"/>
        <v>0</v>
      </c>
      <c r="N205" s="87"/>
      <c r="O205" s="87"/>
      <c r="P205" s="87"/>
      <c r="Q205" s="104">
        <f t="shared" si="18"/>
        <v>0</v>
      </c>
      <c r="R205" s="87"/>
      <c r="S205" s="87"/>
      <c r="T205" s="87"/>
      <c r="U205" s="87"/>
      <c r="V205" s="87"/>
      <c r="W205" s="100"/>
      <c r="X205" s="100"/>
      <c r="Y205" s="100"/>
      <c r="Z205" s="100"/>
      <c r="AA205" s="100"/>
      <c r="AB205" s="100"/>
      <c r="AC205" s="100"/>
      <c r="AD205" s="100"/>
      <c r="AE205" s="100"/>
      <c r="AF205" s="100"/>
      <c r="AG205" s="100"/>
      <c r="AH205" s="100"/>
      <c r="AI205" s="100"/>
      <c r="AJ205" s="100"/>
      <c r="AK205" s="100"/>
      <c r="AL205" s="100"/>
      <c r="AM205" s="100"/>
      <c r="AN205" s="100"/>
      <c r="AO205" s="100"/>
      <c r="AP205" s="100"/>
      <c r="AQ205" s="100"/>
      <c r="AR205" s="100"/>
      <c r="AS205" s="100"/>
      <c r="AT205" s="100"/>
      <c r="AU205" s="100"/>
      <c r="AV205" s="100"/>
      <c r="AW205" s="100"/>
    </row>
    <row r="206" spans="1:49" s="98" customFormat="1" ht="13.5" x14ac:dyDescent="0.25">
      <c r="A206" s="629" t="s">
        <v>506</v>
      </c>
      <c r="B206" s="629"/>
      <c r="C206" s="629"/>
      <c r="D206" s="629"/>
      <c r="E206" s="96">
        <f>SUM(E194:E205)</f>
        <v>1</v>
      </c>
      <c r="F206" s="96">
        <f t="shared" ref="F206:V206" si="19">SUM(F194:F205)</f>
        <v>3</v>
      </c>
      <c r="G206" s="96">
        <f t="shared" si="19"/>
        <v>0</v>
      </c>
      <c r="H206" s="96">
        <f t="shared" si="19"/>
        <v>1</v>
      </c>
      <c r="I206" s="96">
        <f t="shared" si="19"/>
        <v>2</v>
      </c>
      <c r="J206" s="96">
        <f t="shared" si="19"/>
        <v>9</v>
      </c>
      <c r="K206" s="96">
        <f t="shared" si="19"/>
        <v>0</v>
      </c>
      <c r="L206" s="96">
        <f>SUM(L194:L205)</f>
        <v>0</v>
      </c>
      <c r="M206" s="96">
        <f t="shared" si="19"/>
        <v>16</v>
      </c>
      <c r="N206" s="96">
        <f>SUM(N194:N205)</f>
        <v>5</v>
      </c>
      <c r="O206" s="96">
        <f>SUM(O194:O205)</f>
        <v>11</v>
      </c>
      <c r="P206" s="96">
        <f>SUM(P194:P205)</f>
        <v>0</v>
      </c>
      <c r="Q206" s="96">
        <f>SUM(Q194:Q205)</f>
        <v>16</v>
      </c>
      <c r="R206" s="96">
        <f t="shared" si="19"/>
        <v>0</v>
      </c>
      <c r="S206" s="96">
        <f t="shared" si="19"/>
        <v>0</v>
      </c>
      <c r="T206" s="96">
        <f t="shared" si="19"/>
        <v>0</v>
      </c>
      <c r="U206" s="96">
        <f t="shared" si="19"/>
        <v>0</v>
      </c>
      <c r="V206" s="96">
        <f t="shared" si="19"/>
        <v>0</v>
      </c>
      <c r="W206" s="100"/>
      <c r="X206" s="100"/>
      <c r="Y206" s="100"/>
      <c r="Z206" s="100"/>
      <c r="AA206" s="100"/>
      <c r="AB206" s="100"/>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c r="AW206" s="100"/>
    </row>
    <row r="207" spans="1:49" s="98" customFormat="1" ht="15" customHeight="1" x14ac:dyDescent="0.25">
      <c r="A207" s="630" t="s">
        <v>116</v>
      </c>
      <c r="B207" s="631"/>
      <c r="C207" s="631"/>
      <c r="D207" s="631"/>
      <c r="E207" s="631"/>
      <c r="F207" s="631"/>
      <c r="G207" s="631"/>
      <c r="H207" s="631"/>
      <c r="I207" s="631"/>
      <c r="J207" s="631"/>
      <c r="K207" s="631"/>
      <c r="L207" s="631"/>
      <c r="M207" s="631"/>
      <c r="N207" s="631"/>
      <c r="O207" s="631"/>
      <c r="P207" s="631"/>
      <c r="Q207" s="631"/>
      <c r="R207" s="631"/>
      <c r="S207" s="631"/>
      <c r="T207" s="631"/>
      <c r="U207" s="631"/>
      <c r="V207" s="631"/>
      <c r="W207" s="100"/>
      <c r="X207" s="100"/>
      <c r="Y207" s="100"/>
      <c r="Z207" s="100"/>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row>
    <row r="208" spans="1:49" s="98" customFormat="1" ht="13.5" x14ac:dyDescent="0.25">
      <c r="A208" s="220">
        <v>732101</v>
      </c>
      <c r="B208" s="647" t="s">
        <v>326</v>
      </c>
      <c r="C208" s="647"/>
      <c r="D208" s="647"/>
      <c r="E208" s="87"/>
      <c r="F208" s="87"/>
      <c r="G208" s="87"/>
      <c r="H208" s="87"/>
      <c r="I208" s="87"/>
      <c r="J208" s="87"/>
      <c r="K208" s="87"/>
      <c r="L208" s="87"/>
      <c r="M208" s="288">
        <f>SUM(E208:L208)</f>
        <v>0</v>
      </c>
      <c r="N208" s="87"/>
      <c r="O208" s="87"/>
      <c r="P208" s="87"/>
      <c r="Q208" s="191">
        <f>SUM(N208:P208)</f>
        <v>0</v>
      </c>
      <c r="R208" s="87"/>
      <c r="S208" s="87"/>
      <c r="T208" s="87"/>
      <c r="U208" s="87"/>
      <c r="V208" s="87"/>
      <c r="W208" s="100"/>
      <c r="X208" s="100"/>
      <c r="Y208" s="100"/>
      <c r="Z208" s="100"/>
      <c r="AA208" s="100"/>
      <c r="AB208" s="100"/>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c r="AW208" s="100"/>
    </row>
    <row r="209" spans="1:49" s="98" customFormat="1" ht="13.5" x14ac:dyDescent="0.25">
      <c r="A209" s="155">
        <v>732201</v>
      </c>
      <c r="B209" s="628" t="s">
        <v>327</v>
      </c>
      <c r="C209" s="628"/>
      <c r="D209" s="628"/>
      <c r="E209" s="87"/>
      <c r="F209" s="87"/>
      <c r="G209" s="87"/>
      <c r="H209" s="87"/>
      <c r="I209" s="87"/>
      <c r="J209" s="87"/>
      <c r="K209" s="87"/>
      <c r="L209" s="87"/>
      <c r="M209" s="288">
        <f t="shared" ref="M209:M216" si="20">SUM(E209:L209)</f>
        <v>0</v>
      </c>
      <c r="N209" s="87"/>
      <c r="O209" s="87"/>
      <c r="P209" s="87"/>
      <c r="Q209" s="191">
        <f t="shared" ref="Q209:Q216" si="21">SUM(N209:P209)</f>
        <v>0</v>
      </c>
      <c r="R209" s="87"/>
      <c r="S209" s="87"/>
      <c r="T209" s="87"/>
      <c r="U209" s="87"/>
      <c r="V209" s="87"/>
      <c r="W209" s="100"/>
      <c r="X209" s="100"/>
      <c r="Y209" s="100"/>
      <c r="Z209" s="100"/>
      <c r="AA209" s="100"/>
      <c r="AB209" s="100"/>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c r="AW209" s="100"/>
    </row>
    <row r="210" spans="1:49" s="98" customFormat="1" ht="13.5" x14ac:dyDescent="0.25">
      <c r="A210" s="103">
        <v>732203</v>
      </c>
      <c r="B210" s="646" t="s">
        <v>447</v>
      </c>
      <c r="C210" s="646"/>
      <c r="D210" s="646"/>
      <c r="E210" s="87"/>
      <c r="F210" s="87"/>
      <c r="G210" s="87"/>
      <c r="H210" s="87"/>
      <c r="I210" s="87"/>
      <c r="J210" s="87"/>
      <c r="K210" s="87"/>
      <c r="L210" s="87"/>
      <c r="M210" s="288">
        <f t="shared" si="20"/>
        <v>0</v>
      </c>
      <c r="N210" s="87"/>
      <c r="O210" s="87"/>
      <c r="P210" s="87"/>
      <c r="Q210" s="191">
        <f t="shared" si="21"/>
        <v>0</v>
      </c>
      <c r="R210" s="87"/>
      <c r="S210" s="87"/>
      <c r="T210" s="87"/>
      <c r="U210" s="87"/>
      <c r="V210" s="87"/>
      <c r="W210" s="100"/>
      <c r="X210" s="100"/>
      <c r="Y210" s="100"/>
      <c r="Z210" s="100"/>
      <c r="AA210" s="100"/>
      <c r="AB210" s="100"/>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c r="AW210" s="100"/>
    </row>
    <row r="211" spans="1:49" s="98" customFormat="1" ht="13.5" x14ac:dyDescent="0.25">
      <c r="A211" s="103">
        <v>733101</v>
      </c>
      <c r="B211" s="628" t="s">
        <v>248</v>
      </c>
      <c r="C211" s="628"/>
      <c r="D211" s="628"/>
      <c r="E211" s="87"/>
      <c r="F211" s="87"/>
      <c r="G211" s="87"/>
      <c r="H211" s="87"/>
      <c r="I211" s="87"/>
      <c r="J211" s="87"/>
      <c r="K211" s="87"/>
      <c r="L211" s="87"/>
      <c r="M211" s="288">
        <f t="shared" si="20"/>
        <v>0</v>
      </c>
      <c r="N211" s="87"/>
      <c r="O211" s="87"/>
      <c r="P211" s="87"/>
      <c r="Q211" s="191">
        <f t="shared" si="21"/>
        <v>0</v>
      </c>
      <c r="R211" s="87"/>
      <c r="S211" s="87"/>
      <c r="T211" s="87"/>
      <c r="U211" s="87"/>
      <c r="V211" s="87"/>
      <c r="W211" s="100"/>
      <c r="X211" s="100"/>
      <c r="Y211" s="100"/>
      <c r="Z211" s="100"/>
      <c r="AA211" s="100"/>
      <c r="AB211" s="100"/>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row>
    <row r="212" spans="1:49" s="98" customFormat="1" ht="13.5" x14ac:dyDescent="0.25">
      <c r="A212" s="155">
        <v>733201</v>
      </c>
      <c r="B212" s="628" t="s">
        <v>118</v>
      </c>
      <c r="C212" s="628"/>
      <c r="D212" s="628"/>
      <c r="E212" s="87"/>
      <c r="F212" s="87"/>
      <c r="G212" s="87"/>
      <c r="H212" s="87"/>
      <c r="I212" s="87">
        <v>2</v>
      </c>
      <c r="J212" s="87">
        <v>4</v>
      </c>
      <c r="K212" s="87"/>
      <c r="L212" s="87"/>
      <c r="M212" s="288">
        <f t="shared" si="20"/>
        <v>6</v>
      </c>
      <c r="N212" s="87"/>
      <c r="O212" s="87">
        <v>4</v>
      </c>
      <c r="P212" s="87">
        <v>2</v>
      </c>
      <c r="Q212" s="191">
        <f t="shared" si="21"/>
        <v>6</v>
      </c>
      <c r="R212" s="87"/>
      <c r="S212" s="87"/>
      <c r="T212" s="87"/>
      <c r="U212" s="87"/>
      <c r="V212" s="87"/>
      <c r="W212" s="100"/>
      <c r="X212" s="100"/>
      <c r="Y212" s="100"/>
      <c r="Z212" s="100"/>
      <c r="AA212" s="100"/>
      <c r="AB212" s="100"/>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c r="AW212" s="100"/>
    </row>
    <row r="213" spans="1:49" s="98" customFormat="1" ht="13.5" x14ac:dyDescent="0.25">
      <c r="A213" s="155">
        <v>733209</v>
      </c>
      <c r="B213" s="628" t="s">
        <v>263</v>
      </c>
      <c r="C213" s="628"/>
      <c r="D213" s="628"/>
      <c r="E213" s="87"/>
      <c r="F213" s="87"/>
      <c r="G213" s="87"/>
      <c r="H213" s="87"/>
      <c r="I213" s="87"/>
      <c r="J213" s="87"/>
      <c r="K213" s="87"/>
      <c r="L213" s="87"/>
      <c r="M213" s="288">
        <f t="shared" si="20"/>
        <v>0</v>
      </c>
      <c r="N213" s="87"/>
      <c r="O213" s="87"/>
      <c r="P213" s="87"/>
      <c r="Q213" s="191">
        <f t="shared" si="21"/>
        <v>0</v>
      </c>
      <c r="R213" s="87"/>
      <c r="S213" s="87"/>
      <c r="T213" s="87"/>
      <c r="U213" s="87"/>
      <c r="V213" s="87"/>
      <c r="W213" s="100"/>
      <c r="X213" s="100"/>
      <c r="Y213" s="100"/>
      <c r="Z213" s="100"/>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c r="AW213" s="100"/>
    </row>
    <row r="214" spans="1:49" s="98" customFormat="1" ht="13.5" x14ac:dyDescent="0.25">
      <c r="A214" s="155">
        <v>734201</v>
      </c>
      <c r="B214" s="628" t="s">
        <v>119</v>
      </c>
      <c r="C214" s="628"/>
      <c r="D214" s="628"/>
      <c r="E214" s="87"/>
      <c r="F214" s="87"/>
      <c r="G214" s="87"/>
      <c r="H214" s="87"/>
      <c r="I214" s="87"/>
      <c r="J214" s="87"/>
      <c r="K214" s="87"/>
      <c r="L214" s="87"/>
      <c r="M214" s="288">
        <f t="shared" si="20"/>
        <v>0</v>
      </c>
      <c r="N214" s="87"/>
      <c r="O214" s="87"/>
      <c r="P214" s="87"/>
      <c r="Q214" s="191">
        <f t="shared" si="21"/>
        <v>0</v>
      </c>
      <c r="R214" s="87"/>
      <c r="S214" s="87"/>
      <c r="T214" s="87"/>
      <c r="U214" s="87"/>
      <c r="V214" s="87"/>
      <c r="W214" s="100"/>
      <c r="X214" s="100"/>
      <c r="Y214" s="100"/>
      <c r="Z214" s="100"/>
      <c r="AA214" s="100"/>
      <c r="AB214" s="10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c r="AW214" s="100"/>
    </row>
    <row r="215" spans="1:49" s="98" customFormat="1" ht="13.5" x14ac:dyDescent="0.25">
      <c r="A215" s="155">
        <v>734204</v>
      </c>
      <c r="B215" s="628" t="s">
        <v>216</v>
      </c>
      <c r="C215" s="628"/>
      <c r="D215" s="628"/>
      <c r="E215" s="87"/>
      <c r="F215" s="87"/>
      <c r="G215" s="87"/>
      <c r="H215" s="87"/>
      <c r="I215" s="87"/>
      <c r="J215" s="87"/>
      <c r="K215" s="87"/>
      <c r="L215" s="87"/>
      <c r="M215" s="288">
        <f t="shared" si="20"/>
        <v>0</v>
      </c>
      <c r="N215" s="87"/>
      <c r="O215" s="87"/>
      <c r="P215" s="87"/>
      <c r="Q215" s="191">
        <f t="shared" si="21"/>
        <v>0</v>
      </c>
      <c r="R215" s="87"/>
      <c r="S215" s="87"/>
      <c r="T215" s="87"/>
      <c r="U215" s="87"/>
      <c r="V215" s="87"/>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row>
    <row r="216" spans="1:49" s="98" customFormat="1" ht="13.5" x14ac:dyDescent="0.25">
      <c r="A216" s="155">
        <v>734205</v>
      </c>
      <c r="B216" s="628" t="s">
        <v>262</v>
      </c>
      <c r="C216" s="628"/>
      <c r="D216" s="628"/>
      <c r="E216" s="87"/>
      <c r="F216" s="87"/>
      <c r="G216" s="87"/>
      <c r="H216" s="87"/>
      <c r="I216" s="87">
        <v>1</v>
      </c>
      <c r="J216" s="87"/>
      <c r="K216" s="87"/>
      <c r="L216" s="87"/>
      <c r="M216" s="288">
        <f t="shared" si="20"/>
        <v>1</v>
      </c>
      <c r="N216" s="87"/>
      <c r="O216" s="87">
        <v>1</v>
      </c>
      <c r="P216" s="87"/>
      <c r="Q216" s="191">
        <f t="shared" si="21"/>
        <v>1</v>
      </c>
      <c r="R216" s="87"/>
      <c r="S216" s="87"/>
      <c r="T216" s="87"/>
      <c r="U216" s="87"/>
      <c r="V216" s="87"/>
      <c r="W216" s="100"/>
      <c r="X216" s="100"/>
      <c r="Y216" s="100"/>
      <c r="Z216" s="100"/>
      <c r="AA216" s="100"/>
      <c r="AB216" s="10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c r="AW216" s="100"/>
    </row>
    <row r="217" spans="1:49" s="98" customFormat="1" ht="13.5" x14ac:dyDescent="0.25">
      <c r="A217" s="629" t="s">
        <v>120</v>
      </c>
      <c r="B217" s="629"/>
      <c r="C217" s="629"/>
      <c r="D217" s="629"/>
      <c r="E217" s="96">
        <f t="shared" ref="E217:V217" si="22">SUM(E208:E216)</f>
        <v>0</v>
      </c>
      <c r="F217" s="96">
        <f t="shared" si="22"/>
        <v>0</v>
      </c>
      <c r="G217" s="96">
        <f t="shared" si="22"/>
        <v>0</v>
      </c>
      <c r="H217" s="96">
        <f t="shared" si="22"/>
        <v>0</v>
      </c>
      <c r="I217" s="96">
        <f t="shared" si="22"/>
        <v>3</v>
      </c>
      <c r="J217" s="96">
        <f t="shared" si="22"/>
        <v>4</v>
      </c>
      <c r="K217" s="96">
        <f t="shared" si="22"/>
        <v>0</v>
      </c>
      <c r="L217" s="96">
        <f t="shared" si="22"/>
        <v>0</v>
      </c>
      <c r="M217" s="96">
        <f t="shared" si="22"/>
        <v>7</v>
      </c>
      <c r="N217" s="96">
        <f>SUM(N208:N216)</f>
        <v>0</v>
      </c>
      <c r="O217" s="96">
        <f>SUM(O208:O216)</f>
        <v>5</v>
      </c>
      <c r="P217" s="96">
        <f>SUM(P208:P216)</f>
        <v>2</v>
      </c>
      <c r="Q217" s="96">
        <f>SUM(Q208:Q216)</f>
        <v>7</v>
      </c>
      <c r="R217" s="96">
        <f t="shared" si="22"/>
        <v>0</v>
      </c>
      <c r="S217" s="96">
        <f t="shared" si="22"/>
        <v>0</v>
      </c>
      <c r="T217" s="96">
        <f t="shared" si="22"/>
        <v>0</v>
      </c>
      <c r="U217" s="96">
        <f t="shared" si="22"/>
        <v>0</v>
      </c>
      <c r="V217" s="96">
        <f t="shared" si="22"/>
        <v>0</v>
      </c>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row>
    <row r="218" spans="1:49" s="98" customFormat="1" ht="15" customHeight="1" x14ac:dyDescent="0.25">
      <c r="A218" s="630" t="s">
        <v>121</v>
      </c>
      <c r="B218" s="631"/>
      <c r="C218" s="631"/>
      <c r="D218" s="631"/>
      <c r="E218" s="631"/>
      <c r="F218" s="631"/>
      <c r="G218" s="631"/>
      <c r="H218" s="631"/>
      <c r="I218" s="631"/>
      <c r="J218" s="631"/>
      <c r="K218" s="631"/>
      <c r="L218" s="631"/>
      <c r="M218" s="631"/>
      <c r="N218" s="631"/>
      <c r="O218" s="631"/>
      <c r="P218" s="631"/>
      <c r="Q218" s="631"/>
      <c r="R218" s="631"/>
      <c r="S218" s="631"/>
      <c r="T218" s="631"/>
      <c r="U218" s="631"/>
      <c r="V218" s="631"/>
      <c r="W218" s="100"/>
      <c r="X218" s="100"/>
      <c r="Y218" s="100"/>
      <c r="Z218" s="100"/>
      <c r="AA218" s="100"/>
      <c r="AB218" s="100"/>
      <c r="AC218" s="100"/>
      <c r="AD218" s="100"/>
      <c r="AE218" s="100"/>
      <c r="AF218" s="100"/>
      <c r="AG218" s="100"/>
      <c r="AH218" s="100"/>
      <c r="AI218" s="100"/>
      <c r="AJ218" s="100"/>
      <c r="AK218" s="100"/>
      <c r="AL218" s="100"/>
      <c r="AM218" s="100"/>
      <c r="AN218" s="100"/>
      <c r="AO218" s="100"/>
      <c r="AP218" s="100"/>
      <c r="AQ218" s="100"/>
      <c r="AR218" s="100"/>
      <c r="AS218" s="100"/>
      <c r="AT218" s="100"/>
      <c r="AU218" s="100"/>
      <c r="AV218" s="100"/>
      <c r="AW218" s="100"/>
    </row>
    <row r="219" spans="1:49" s="98" customFormat="1" ht="13.5" x14ac:dyDescent="0.25">
      <c r="A219" s="155">
        <v>811201</v>
      </c>
      <c r="B219" s="632" t="s">
        <v>217</v>
      </c>
      <c r="C219" s="632"/>
      <c r="D219" s="632"/>
      <c r="E219" s="87"/>
      <c r="F219" s="87">
        <v>4</v>
      </c>
      <c r="G219" s="87"/>
      <c r="H219" s="87"/>
      <c r="I219" s="87">
        <v>1</v>
      </c>
      <c r="J219" s="87">
        <v>3</v>
      </c>
      <c r="K219" s="87"/>
      <c r="L219" s="87"/>
      <c r="M219" s="286">
        <f>SUM(E219:L219)</f>
        <v>8</v>
      </c>
      <c r="N219" s="87">
        <v>6</v>
      </c>
      <c r="O219" s="87">
        <v>2</v>
      </c>
      <c r="P219" s="87"/>
      <c r="Q219" s="191">
        <f>SUM(N219:P219)</f>
        <v>8</v>
      </c>
      <c r="R219" s="87"/>
      <c r="S219" s="87"/>
      <c r="T219" s="87"/>
      <c r="U219" s="87"/>
      <c r="V219" s="87"/>
      <c r="W219" s="100"/>
      <c r="X219" s="100"/>
      <c r="Y219" s="100"/>
      <c r="Z219" s="100"/>
      <c r="AA219" s="100"/>
      <c r="AB219" s="100"/>
      <c r="AC219" s="100"/>
      <c r="AD219" s="100"/>
      <c r="AE219" s="100"/>
      <c r="AF219" s="100"/>
      <c r="AG219" s="100"/>
      <c r="AH219" s="100"/>
      <c r="AI219" s="100"/>
      <c r="AJ219" s="100"/>
      <c r="AK219" s="100"/>
      <c r="AL219" s="100"/>
      <c r="AM219" s="100"/>
      <c r="AN219" s="100"/>
      <c r="AO219" s="100"/>
      <c r="AP219" s="100"/>
      <c r="AQ219" s="100"/>
      <c r="AR219" s="100"/>
      <c r="AS219" s="100"/>
      <c r="AT219" s="100"/>
      <c r="AU219" s="100"/>
      <c r="AV219" s="100"/>
      <c r="AW219" s="100"/>
    </row>
    <row r="220" spans="1:49" s="98" customFormat="1" ht="13.5" x14ac:dyDescent="0.25">
      <c r="A220" s="155">
        <v>811203</v>
      </c>
      <c r="B220" s="632" t="s">
        <v>249</v>
      </c>
      <c r="C220" s="632"/>
      <c r="D220" s="632"/>
      <c r="E220" s="87"/>
      <c r="F220" s="87"/>
      <c r="G220" s="87"/>
      <c r="H220" s="87"/>
      <c r="I220" s="87"/>
      <c r="J220" s="87"/>
      <c r="K220" s="87"/>
      <c r="L220" s="87"/>
      <c r="M220" s="286">
        <f t="shared" ref="M220:M232" si="23">SUM(E220:L220)</f>
        <v>0</v>
      </c>
      <c r="N220" s="87"/>
      <c r="O220" s="87"/>
      <c r="P220" s="87"/>
      <c r="Q220" s="191">
        <f t="shared" ref="Q220:Q232" si="24">SUM(N220:P220)</f>
        <v>0</v>
      </c>
      <c r="R220" s="87"/>
      <c r="S220" s="87"/>
      <c r="T220" s="87"/>
      <c r="U220" s="87"/>
      <c r="V220" s="87"/>
      <c r="W220" s="100"/>
      <c r="X220" s="100"/>
      <c r="Y220" s="100"/>
      <c r="Z220" s="10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c r="AW220" s="100"/>
    </row>
    <row r="221" spans="1:49" s="98" customFormat="1" ht="13.5" x14ac:dyDescent="0.25">
      <c r="A221" s="155">
        <v>811204</v>
      </c>
      <c r="B221" s="632" t="s">
        <v>250</v>
      </c>
      <c r="C221" s="632"/>
      <c r="D221" s="632"/>
      <c r="E221" s="87">
        <v>1</v>
      </c>
      <c r="F221" s="87">
        <v>7</v>
      </c>
      <c r="G221" s="87"/>
      <c r="H221" s="87"/>
      <c r="I221" s="87"/>
      <c r="J221" s="87"/>
      <c r="K221" s="87"/>
      <c r="L221" s="87"/>
      <c r="M221" s="286">
        <f t="shared" si="23"/>
        <v>8</v>
      </c>
      <c r="N221" s="87">
        <v>2</v>
      </c>
      <c r="O221" s="87">
        <v>5</v>
      </c>
      <c r="P221" s="87">
        <v>1</v>
      </c>
      <c r="Q221" s="191">
        <f t="shared" si="24"/>
        <v>8</v>
      </c>
      <c r="R221" s="87"/>
      <c r="S221" s="87"/>
      <c r="T221" s="87"/>
      <c r="U221" s="87"/>
      <c r="V221" s="87"/>
      <c r="W221" s="100"/>
      <c r="X221" s="100"/>
      <c r="Y221" s="100"/>
      <c r="Z221" s="100"/>
      <c r="AA221" s="100"/>
      <c r="AB221" s="100"/>
      <c r="AC221" s="100"/>
      <c r="AD221" s="100"/>
      <c r="AE221" s="100"/>
      <c r="AF221" s="100"/>
      <c r="AG221" s="100"/>
      <c r="AH221" s="100"/>
      <c r="AI221" s="100"/>
      <c r="AJ221" s="100"/>
      <c r="AK221" s="100"/>
      <c r="AL221" s="100"/>
      <c r="AM221" s="100"/>
      <c r="AN221" s="100"/>
      <c r="AO221" s="100"/>
      <c r="AP221" s="100"/>
      <c r="AQ221" s="100"/>
      <c r="AR221" s="100"/>
      <c r="AS221" s="100"/>
      <c r="AT221" s="100"/>
      <c r="AU221" s="100"/>
      <c r="AV221" s="100"/>
      <c r="AW221" s="100"/>
    </row>
    <row r="222" spans="1:49" s="98" customFormat="1" ht="13.5" x14ac:dyDescent="0.25">
      <c r="A222" s="155">
        <v>812902</v>
      </c>
      <c r="B222" s="632" t="s">
        <v>122</v>
      </c>
      <c r="C222" s="632"/>
      <c r="D222" s="632"/>
      <c r="E222" s="87"/>
      <c r="F222" s="87"/>
      <c r="G222" s="87"/>
      <c r="H222" s="87"/>
      <c r="I222" s="87"/>
      <c r="J222" s="87"/>
      <c r="K222" s="87"/>
      <c r="L222" s="87"/>
      <c r="M222" s="286">
        <f t="shared" si="23"/>
        <v>0</v>
      </c>
      <c r="N222" s="87"/>
      <c r="O222" s="87"/>
      <c r="P222" s="87"/>
      <c r="Q222" s="191">
        <f t="shared" si="24"/>
        <v>0</v>
      </c>
      <c r="R222" s="87"/>
      <c r="S222" s="87"/>
      <c r="T222" s="87"/>
      <c r="U222" s="87"/>
      <c r="V222" s="87"/>
      <c r="W222" s="100"/>
      <c r="X222" s="100"/>
      <c r="Y222" s="100"/>
      <c r="Z222" s="100"/>
      <c r="AA222" s="100"/>
      <c r="AB222" s="100"/>
      <c r="AC222" s="100"/>
      <c r="AD222" s="100"/>
      <c r="AE222" s="100"/>
      <c r="AF222" s="100"/>
      <c r="AG222" s="100"/>
      <c r="AH222" s="100"/>
      <c r="AI222" s="100"/>
      <c r="AJ222" s="100"/>
      <c r="AK222" s="100"/>
      <c r="AL222" s="100"/>
      <c r="AM222" s="100"/>
      <c r="AN222" s="100"/>
      <c r="AO222" s="100"/>
      <c r="AP222" s="100"/>
      <c r="AQ222" s="100"/>
      <c r="AR222" s="100"/>
      <c r="AS222" s="100"/>
      <c r="AT222" s="100"/>
      <c r="AU222" s="100"/>
      <c r="AV222" s="100"/>
      <c r="AW222" s="100"/>
    </row>
    <row r="223" spans="1:49" s="98" customFormat="1" ht="13.5" x14ac:dyDescent="0.25">
      <c r="A223" s="155">
        <v>821401</v>
      </c>
      <c r="B223" s="632" t="s">
        <v>123</v>
      </c>
      <c r="C223" s="632"/>
      <c r="D223" s="632"/>
      <c r="E223" s="87"/>
      <c r="F223" s="87"/>
      <c r="G223" s="87"/>
      <c r="H223" s="87"/>
      <c r="I223" s="87"/>
      <c r="J223" s="87">
        <v>2</v>
      </c>
      <c r="K223" s="87"/>
      <c r="L223" s="87"/>
      <c r="M223" s="286">
        <f t="shared" si="23"/>
        <v>2</v>
      </c>
      <c r="N223" s="87"/>
      <c r="O223" s="87">
        <v>2</v>
      </c>
      <c r="P223" s="87"/>
      <c r="Q223" s="191">
        <f t="shared" si="24"/>
        <v>2</v>
      </c>
      <c r="R223" s="87"/>
      <c r="S223" s="87"/>
      <c r="T223" s="87"/>
      <c r="U223" s="87"/>
      <c r="V223" s="87"/>
      <c r="W223" s="100"/>
      <c r="X223" s="100"/>
      <c r="Y223" s="100"/>
      <c r="Z223" s="100"/>
      <c r="AA223" s="100"/>
      <c r="AB223" s="100"/>
      <c r="AC223" s="100"/>
      <c r="AD223" s="100"/>
      <c r="AE223" s="100"/>
      <c r="AF223" s="100"/>
      <c r="AG223" s="100"/>
      <c r="AH223" s="100"/>
      <c r="AI223" s="100"/>
      <c r="AJ223" s="100"/>
      <c r="AK223" s="100"/>
      <c r="AL223" s="100"/>
      <c r="AM223" s="100"/>
      <c r="AN223" s="100"/>
      <c r="AO223" s="100"/>
      <c r="AP223" s="100"/>
      <c r="AQ223" s="100"/>
      <c r="AR223" s="100"/>
      <c r="AS223" s="100"/>
      <c r="AT223" s="100"/>
      <c r="AU223" s="100"/>
      <c r="AV223" s="100"/>
      <c r="AW223" s="100"/>
    </row>
    <row r="224" spans="1:49" s="98" customFormat="1" ht="13.5" x14ac:dyDescent="0.25">
      <c r="A224" s="155">
        <v>831301</v>
      </c>
      <c r="B224" s="632" t="s">
        <v>124</v>
      </c>
      <c r="C224" s="632"/>
      <c r="D224" s="632"/>
      <c r="E224" s="87"/>
      <c r="F224" s="87"/>
      <c r="G224" s="87"/>
      <c r="H224" s="87"/>
      <c r="I224" s="87"/>
      <c r="J224" s="87">
        <v>3</v>
      </c>
      <c r="K224" s="87"/>
      <c r="L224" s="87"/>
      <c r="M224" s="286">
        <f t="shared" si="23"/>
        <v>3</v>
      </c>
      <c r="N224" s="87">
        <v>1</v>
      </c>
      <c r="O224" s="87">
        <v>2</v>
      </c>
      <c r="P224" s="87"/>
      <c r="Q224" s="191">
        <f t="shared" si="24"/>
        <v>3</v>
      </c>
      <c r="R224" s="87"/>
      <c r="S224" s="87"/>
      <c r="T224" s="87"/>
      <c r="U224" s="87"/>
      <c r="V224" s="87"/>
      <c r="W224" s="100"/>
      <c r="X224" s="100"/>
      <c r="Y224" s="100"/>
      <c r="Z224" s="100"/>
      <c r="AA224" s="100"/>
      <c r="AB224" s="100"/>
      <c r="AC224" s="100"/>
      <c r="AD224" s="100"/>
      <c r="AE224" s="100"/>
      <c r="AF224" s="100"/>
      <c r="AG224" s="100"/>
      <c r="AH224" s="100"/>
      <c r="AI224" s="100"/>
      <c r="AJ224" s="100"/>
      <c r="AK224" s="100"/>
      <c r="AL224" s="100"/>
      <c r="AM224" s="100"/>
      <c r="AN224" s="100"/>
      <c r="AO224" s="100"/>
      <c r="AP224" s="100"/>
      <c r="AQ224" s="100"/>
      <c r="AR224" s="100"/>
      <c r="AS224" s="100"/>
      <c r="AT224" s="100"/>
      <c r="AU224" s="100"/>
      <c r="AV224" s="100"/>
      <c r="AW224" s="100"/>
    </row>
    <row r="225" spans="1:49" s="98" customFormat="1" ht="13.5" x14ac:dyDescent="0.25">
      <c r="A225" s="103">
        <v>831302</v>
      </c>
      <c r="B225" s="646" t="s">
        <v>251</v>
      </c>
      <c r="C225" s="646"/>
      <c r="D225" s="646"/>
      <c r="E225" s="87"/>
      <c r="F225" s="87"/>
      <c r="G225" s="87"/>
      <c r="H225" s="87"/>
      <c r="I225" s="87">
        <v>6</v>
      </c>
      <c r="J225" s="87">
        <v>26</v>
      </c>
      <c r="K225" s="87"/>
      <c r="L225" s="87"/>
      <c r="M225" s="286">
        <f t="shared" si="23"/>
        <v>32</v>
      </c>
      <c r="N225" s="87">
        <v>6</v>
      </c>
      <c r="O225" s="87">
        <v>19</v>
      </c>
      <c r="P225" s="87">
        <v>7</v>
      </c>
      <c r="Q225" s="191">
        <f t="shared" si="24"/>
        <v>32</v>
      </c>
      <c r="R225" s="87"/>
      <c r="S225" s="87"/>
      <c r="T225" s="87"/>
      <c r="U225" s="87"/>
      <c r="V225" s="87"/>
      <c r="W225" s="100"/>
      <c r="X225" s="100"/>
      <c r="Y225" s="100"/>
      <c r="Z225" s="100"/>
      <c r="AA225" s="100"/>
      <c r="AB225" s="100"/>
      <c r="AC225" s="100"/>
      <c r="AD225" s="100"/>
      <c r="AE225" s="100"/>
      <c r="AF225" s="100"/>
      <c r="AG225" s="100"/>
      <c r="AH225" s="100"/>
      <c r="AI225" s="100"/>
      <c r="AJ225" s="100"/>
      <c r="AK225" s="100"/>
      <c r="AL225" s="100"/>
      <c r="AM225" s="100"/>
      <c r="AN225" s="100"/>
      <c r="AO225" s="100"/>
      <c r="AP225" s="100"/>
      <c r="AQ225" s="100"/>
      <c r="AR225" s="100"/>
      <c r="AS225" s="100"/>
      <c r="AT225" s="100"/>
      <c r="AU225" s="100"/>
      <c r="AV225" s="100"/>
      <c r="AW225" s="100"/>
    </row>
    <row r="226" spans="1:49" s="98" customFormat="1" ht="13.5" x14ac:dyDescent="0.25">
      <c r="A226" s="155">
        <v>831303</v>
      </c>
      <c r="B226" s="632" t="s">
        <v>125</v>
      </c>
      <c r="C226" s="632"/>
      <c r="D226" s="632"/>
      <c r="E226" s="87"/>
      <c r="F226" s="87"/>
      <c r="G226" s="87"/>
      <c r="H226" s="87"/>
      <c r="I226" s="87"/>
      <c r="J226" s="87"/>
      <c r="K226" s="87"/>
      <c r="L226" s="87"/>
      <c r="M226" s="286">
        <f t="shared" si="23"/>
        <v>0</v>
      </c>
      <c r="N226" s="87"/>
      <c r="O226" s="87"/>
      <c r="P226" s="87"/>
      <c r="Q226" s="191">
        <f t="shared" si="24"/>
        <v>0</v>
      </c>
      <c r="R226" s="87"/>
      <c r="S226" s="87"/>
      <c r="T226" s="87"/>
      <c r="U226" s="87"/>
      <c r="V226" s="87"/>
      <c r="W226" s="100"/>
      <c r="X226" s="100"/>
      <c r="Y226" s="100"/>
      <c r="Z226" s="100"/>
      <c r="AA226" s="100"/>
      <c r="AB226" s="100"/>
      <c r="AC226" s="100"/>
      <c r="AD226" s="100"/>
      <c r="AE226" s="100"/>
      <c r="AF226" s="100"/>
      <c r="AG226" s="100"/>
      <c r="AH226" s="100"/>
      <c r="AI226" s="100"/>
      <c r="AJ226" s="100"/>
      <c r="AK226" s="100"/>
      <c r="AL226" s="100"/>
      <c r="AM226" s="100"/>
      <c r="AN226" s="100"/>
      <c r="AO226" s="100"/>
      <c r="AP226" s="100"/>
      <c r="AQ226" s="100"/>
      <c r="AR226" s="100"/>
      <c r="AS226" s="100"/>
      <c r="AT226" s="100"/>
      <c r="AU226" s="100"/>
      <c r="AV226" s="100"/>
      <c r="AW226" s="100"/>
    </row>
    <row r="227" spans="1:49" s="98" customFormat="1" ht="13.5" x14ac:dyDescent="0.25">
      <c r="A227" s="155">
        <v>831304</v>
      </c>
      <c r="B227" s="632" t="s">
        <v>126</v>
      </c>
      <c r="C227" s="632"/>
      <c r="D227" s="632"/>
      <c r="E227" s="87"/>
      <c r="F227" s="87"/>
      <c r="G227" s="87"/>
      <c r="H227" s="87"/>
      <c r="I227" s="87">
        <v>1</v>
      </c>
      <c r="J227" s="87">
        <v>1</v>
      </c>
      <c r="K227" s="87"/>
      <c r="L227" s="87"/>
      <c r="M227" s="286">
        <f t="shared" si="23"/>
        <v>2</v>
      </c>
      <c r="N227" s="87"/>
      <c r="O227" s="87">
        <v>2</v>
      </c>
      <c r="P227" s="87"/>
      <c r="Q227" s="191">
        <f t="shared" si="24"/>
        <v>2</v>
      </c>
      <c r="R227" s="87"/>
      <c r="S227" s="87"/>
      <c r="T227" s="87"/>
      <c r="U227" s="87"/>
      <c r="V227" s="87"/>
      <c r="W227" s="100"/>
      <c r="X227" s="100"/>
      <c r="Y227" s="100"/>
      <c r="Z227" s="100"/>
      <c r="AA227" s="100"/>
      <c r="AB227" s="100"/>
      <c r="AC227" s="100"/>
      <c r="AD227" s="100"/>
      <c r="AE227" s="100"/>
      <c r="AF227" s="100"/>
      <c r="AG227" s="100"/>
      <c r="AH227" s="100"/>
      <c r="AI227" s="100"/>
      <c r="AJ227" s="100"/>
      <c r="AK227" s="100"/>
      <c r="AL227" s="100"/>
      <c r="AM227" s="100"/>
      <c r="AN227" s="100"/>
      <c r="AO227" s="100"/>
      <c r="AP227" s="100"/>
      <c r="AQ227" s="100"/>
      <c r="AR227" s="100"/>
      <c r="AS227" s="100"/>
      <c r="AT227" s="100"/>
      <c r="AU227" s="100"/>
      <c r="AV227" s="100"/>
      <c r="AW227" s="100"/>
    </row>
    <row r="228" spans="1:49" s="98" customFormat="1" ht="13.5" x14ac:dyDescent="0.25">
      <c r="A228" s="155">
        <v>861101</v>
      </c>
      <c r="B228" s="632" t="s">
        <v>127</v>
      </c>
      <c r="C228" s="632"/>
      <c r="D228" s="632"/>
      <c r="E228" s="87"/>
      <c r="F228" s="87"/>
      <c r="G228" s="87"/>
      <c r="H228" s="87"/>
      <c r="I228" s="87">
        <v>10</v>
      </c>
      <c r="J228" s="87">
        <v>21</v>
      </c>
      <c r="K228" s="87"/>
      <c r="L228" s="87"/>
      <c r="M228" s="286">
        <f t="shared" si="23"/>
        <v>31</v>
      </c>
      <c r="N228" s="87">
        <v>7</v>
      </c>
      <c r="O228" s="87">
        <v>14</v>
      </c>
      <c r="P228" s="87">
        <v>10</v>
      </c>
      <c r="Q228" s="191">
        <f t="shared" si="24"/>
        <v>31</v>
      </c>
      <c r="R228" s="87"/>
      <c r="S228" s="87"/>
      <c r="T228" s="87"/>
      <c r="U228" s="87"/>
      <c r="V228" s="87"/>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row>
    <row r="229" spans="1:49" s="98" customFormat="1" ht="13.5" x14ac:dyDescent="0.25">
      <c r="A229" s="155">
        <v>862202</v>
      </c>
      <c r="B229" s="632" t="s">
        <v>128</v>
      </c>
      <c r="C229" s="632"/>
      <c r="D229" s="632"/>
      <c r="E229" s="87"/>
      <c r="F229" s="87"/>
      <c r="G229" s="87"/>
      <c r="H229" s="87"/>
      <c r="I229" s="87"/>
      <c r="J229" s="87"/>
      <c r="K229" s="87"/>
      <c r="L229" s="87"/>
      <c r="M229" s="286">
        <f t="shared" si="23"/>
        <v>0</v>
      </c>
      <c r="N229" s="87"/>
      <c r="O229" s="87"/>
      <c r="P229" s="87"/>
      <c r="Q229" s="191">
        <f t="shared" si="24"/>
        <v>0</v>
      </c>
      <c r="R229" s="87"/>
      <c r="S229" s="87"/>
      <c r="T229" s="87"/>
      <c r="U229" s="87"/>
      <c r="V229" s="87"/>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row>
    <row r="230" spans="1:49" s="98" customFormat="1" ht="13.5" x14ac:dyDescent="0.25">
      <c r="A230" s="155">
        <v>862301</v>
      </c>
      <c r="B230" s="628" t="s">
        <v>113</v>
      </c>
      <c r="C230" s="628"/>
      <c r="D230" s="628"/>
      <c r="E230" s="87"/>
      <c r="F230" s="87"/>
      <c r="G230" s="87"/>
      <c r="H230" s="87"/>
      <c r="I230" s="87"/>
      <c r="J230" s="87">
        <v>2</v>
      </c>
      <c r="K230" s="87"/>
      <c r="L230" s="87"/>
      <c r="M230" s="286">
        <f t="shared" si="23"/>
        <v>2</v>
      </c>
      <c r="N230" s="87"/>
      <c r="O230" s="87">
        <v>2</v>
      </c>
      <c r="P230" s="87"/>
      <c r="Q230" s="191">
        <f t="shared" si="24"/>
        <v>2</v>
      </c>
      <c r="R230" s="87"/>
      <c r="S230" s="87"/>
      <c r="T230" s="87"/>
      <c r="U230" s="87"/>
      <c r="V230" s="87"/>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row>
    <row r="231" spans="1:49" s="98" customFormat="1" ht="13.5" x14ac:dyDescent="0.25">
      <c r="A231" s="155">
        <v>862918</v>
      </c>
      <c r="B231" s="632" t="s">
        <v>129</v>
      </c>
      <c r="C231" s="632"/>
      <c r="D231" s="632"/>
      <c r="E231" s="87"/>
      <c r="F231" s="87"/>
      <c r="G231" s="87"/>
      <c r="H231" s="87"/>
      <c r="I231" s="87"/>
      <c r="J231" s="87">
        <v>2</v>
      </c>
      <c r="K231" s="87"/>
      <c r="L231" s="87"/>
      <c r="M231" s="286">
        <f t="shared" si="23"/>
        <v>2</v>
      </c>
      <c r="N231" s="87"/>
      <c r="O231" s="87">
        <v>1</v>
      </c>
      <c r="P231" s="87">
        <v>1</v>
      </c>
      <c r="Q231" s="191">
        <f t="shared" si="24"/>
        <v>2</v>
      </c>
      <c r="R231" s="87"/>
      <c r="S231" s="87"/>
      <c r="T231" s="87"/>
      <c r="U231" s="87"/>
      <c r="V231" s="87"/>
      <c r="W231" s="100"/>
      <c r="X231" s="100"/>
      <c r="Y231" s="100"/>
      <c r="Z231" s="100"/>
      <c r="AA231" s="100"/>
      <c r="AB231" s="100"/>
      <c r="AC231" s="100"/>
      <c r="AD231" s="100"/>
      <c r="AE231" s="100"/>
      <c r="AF231" s="100"/>
      <c r="AG231" s="100"/>
      <c r="AH231" s="100"/>
      <c r="AI231" s="100"/>
      <c r="AJ231" s="100"/>
      <c r="AK231" s="100"/>
      <c r="AL231" s="100"/>
      <c r="AM231" s="100"/>
      <c r="AN231" s="100"/>
      <c r="AO231" s="100"/>
      <c r="AP231" s="100"/>
      <c r="AQ231" s="100"/>
      <c r="AR231" s="100"/>
      <c r="AS231" s="100"/>
      <c r="AT231" s="100"/>
      <c r="AU231" s="100"/>
      <c r="AV231" s="100"/>
      <c r="AW231" s="100"/>
    </row>
    <row r="232" spans="1:49" s="98" customFormat="1" ht="13.5" x14ac:dyDescent="0.25">
      <c r="A232" s="155">
        <v>862919</v>
      </c>
      <c r="B232" s="632" t="s">
        <v>145</v>
      </c>
      <c r="C232" s="632"/>
      <c r="D232" s="632"/>
      <c r="E232" s="87"/>
      <c r="F232" s="87"/>
      <c r="G232" s="87"/>
      <c r="H232" s="87"/>
      <c r="I232" s="87">
        <v>1</v>
      </c>
      <c r="J232" s="87">
        <v>2</v>
      </c>
      <c r="K232" s="87"/>
      <c r="L232" s="87"/>
      <c r="M232" s="286">
        <f t="shared" si="23"/>
        <v>3</v>
      </c>
      <c r="N232" s="87"/>
      <c r="O232" s="87">
        <v>2</v>
      </c>
      <c r="P232" s="87">
        <v>1</v>
      </c>
      <c r="Q232" s="191">
        <f t="shared" si="24"/>
        <v>3</v>
      </c>
      <c r="R232" s="87"/>
      <c r="S232" s="87"/>
      <c r="T232" s="87"/>
      <c r="U232" s="87"/>
      <c r="V232" s="87"/>
      <c r="W232" s="100"/>
      <c r="X232" s="100"/>
      <c r="Y232" s="100"/>
      <c r="Z232" s="100"/>
      <c r="AA232" s="100"/>
      <c r="AB232" s="100"/>
      <c r="AC232" s="100"/>
      <c r="AD232" s="100"/>
      <c r="AE232" s="100"/>
      <c r="AF232" s="100"/>
      <c r="AG232" s="100"/>
      <c r="AH232" s="100"/>
      <c r="AI232" s="100"/>
      <c r="AJ232" s="100"/>
      <c r="AK232" s="100"/>
      <c r="AL232" s="100"/>
      <c r="AM232" s="100"/>
      <c r="AN232" s="100"/>
      <c r="AO232" s="100"/>
      <c r="AP232" s="100"/>
      <c r="AQ232" s="100"/>
      <c r="AR232" s="100"/>
      <c r="AS232" s="100"/>
      <c r="AT232" s="100"/>
      <c r="AU232" s="100"/>
      <c r="AV232" s="100"/>
      <c r="AW232" s="100"/>
    </row>
    <row r="233" spans="1:49" s="98" customFormat="1" ht="13.5" x14ac:dyDescent="0.25">
      <c r="A233" s="629" t="s">
        <v>130</v>
      </c>
      <c r="B233" s="629"/>
      <c r="C233" s="629"/>
      <c r="D233" s="629"/>
      <c r="E233" s="93">
        <f t="shared" ref="E233:V233" si="25">SUM(E219:E232)</f>
        <v>1</v>
      </c>
      <c r="F233" s="93">
        <f t="shared" si="25"/>
        <v>11</v>
      </c>
      <c r="G233" s="93">
        <f t="shared" si="25"/>
        <v>0</v>
      </c>
      <c r="H233" s="93">
        <f t="shared" si="25"/>
        <v>0</v>
      </c>
      <c r="I233" s="93">
        <f t="shared" si="25"/>
        <v>19</v>
      </c>
      <c r="J233" s="93">
        <f t="shared" si="25"/>
        <v>62</v>
      </c>
      <c r="K233" s="93">
        <f t="shared" si="25"/>
        <v>0</v>
      </c>
      <c r="L233" s="93">
        <f t="shared" si="25"/>
        <v>0</v>
      </c>
      <c r="M233" s="289">
        <f t="shared" si="25"/>
        <v>93</v>
      </c>
      <c r="N233" s="93">
        <f>SUM(N219:N232)</f>
        <v>22</v>
      </c>
      <c r="O233" s="93">
        <f>SUM(O219:O232)</f>
        <v>51</v>
      </c>
      <c r="P233" s="93">
        <f>SUM(P219:P232)</f>
        <v>20</v>
      </c>
      <c r="Q233" s="93">
        <f>SUM(Q219:Q232)</f>
        <v>93</v>
      </c>
      <c r="R233" s="93">
        <f t="shared" si="25"/>
        <v>0</v>
      </c>
      <c r="S233" s="93">
        <f t="shared" si="25"/>
        <v>0</v>
      </c>
      <c r="T233" s="93">
        <f t="shared" si="25"/>
        <v>0</v>
      </c>
      <c r="U233" s="93">
        <f t="shared" si="25"/>
        <v>0</v>
      </c>
      <c r="V233" s="93">
        <f t="shared" si="25"/>
        <v>0</v>
      </c>
      <c r="W233" s="100"/>
      <c r="X233" s="100"/>
      <c r="Y233" s="100"/>
      <c r="Z233" s="100"/>
      <c r="AA233" s="100"/>
      <c r="AB233" s="100"/>
      <c r="AC233" s="100"/>
      <c r="AD233" s="100"/>
      <c r="AE233" s="100"/>
      <c r="AF233" s="100"/>
      <c r="AG233" s="100"/>
      <c r="AH233" s="100"/>
      <c r="AI233" s="100"/>
      <c r="AJ233" s="100"/>
      <c r="AK233" s="100"/>
      <c r="AL233" s="100"/>
      <c r="AM233" s="100"/>
      <c r="AN233" s="100"/>
      <c r="AO233" s="100"/>
      <c r="AP233" s="100"/>
      <c r="AQ233" s="100"/>
      <c r="AR233" s="100"/>
      <c r="AS233" s="100"/>
      <c r="AT233" s="100"/>
      <c r="AU233" s="100"/>
      <c r="AV233" s="100"/>
      <c r="AW233" s="100"/>
    </row>
    <row r="234" spans="1:49" s="98" customFormat="1" ht="12" customHeight="1" x14ac:dyDescent="0.25">
      <c r="A234" s="642" t="s">
        <v>57</v>
      </c>
      <c r="B234" s="643"/>
      <c r="C234" s="643"/>
      <c r="D234" s="643"/>
      <c r="E234" s="643"/>
      <c r="F234" s="643"/>
      <c r="G234" s="643"/>
      <c r="H234" s="643"/>
      <c r="I234" s="643"/>
      <c r="J234" s="643"/>
      <c r="K234" s="643"/>
      <c r="L234" s="643"/>
      <c r="M234" s="211">
        <f>SUM(M20+M69+M124+M155+M161+M192+M206+M217+M233)</f>
        <v>166</v>
      </c>
      <c r="N234" s="644" t="s">
        <v>57</v>
      </c>
      <c r="O234" s="645"/>
      <c r="P234" s="645"/>
      <c r="Q234" s="211">
        <f t="shared" ref="Q234:V234" si="26">SUM(Q20+Q69+Q124+Q155+Q161+Q192+Q206+Q217+Q233)</f>
        <v>166</v>
      </c>
      <c r="R234" s="211">
        <f t="shared" si="26"/>
        <v>0</v>
      </c>
      <c r="S234" s="211">
        <f t="shared" si="26"/>
        <v>0</v>
      </c>
      <c r="T234" s="211">
        <f t="shared" si="26"/>
        <v>0</v>
      </c>
      <c r="U234" s="211">
        <f t="shared" si="26"/>
        <v>0</v>
      </c>
      <c r="V234" s="211">
        <f t="shared" si="26"/>
        <v>0</v>
      </c>
      <c r="W234" s="100"/>
      <c r="X234" s="100"/>
      <c r="Y234" s="100"/>
      <c r="Z234" s="100"/>
      <c r="AA234" s="100"/>
      <c r="AB234" s="100"/>
      <c r="AC234" s="100"/>
      <c r="AD234" s="100"/>
      <c r="AE234" s="100"/>
      <c r="AF234" s="100"/>
      <c r="AG234" s="100"/>
      <c r="AH234" s="100"/>
      <c r="AI234" s="100"/>
      <c r="AJ234" s="100"/>
      <c r="AK234" s="100"/>
      <c r="AL234" s="100"/>
      <c r="AM234" s="100"/>
      <c r="AN234" s="100"/>
      <c r="AO234" s="100"/>
      <c r="AP234" s="100"/>
      <c r="AQ234" s="100"/>
      <c r="AR234" s="100"/>
      <c r="AS234" s="100"/>
      <c r="AT234" s="100"/>
      <c r="AU234" s="100"/>
      <c r="AV234" s="100"/>
      <c r="AW234" s="100"/>
    </row>
    <row r="235" spans="1:49" s="98" customFormat="1" ht="13.5" x14ac:dyDescent="0.25">
      <c r="A235" s="102"/>
      <c r="B235" s="2"/>
      <c r="C235" s="2"/>
      <c r="D235" s="2"/>
      <c r="E235" s="202"/>
      <c r="F235" s="202"/>
      <c r="G235" s="202"/>
      <c r="H235" s="202"/>
      <c r="I235" s="202"/>
      <c r="J235" s="202"/>
      <c r="K235" s="202"/>
      <c r="L235" s="202"/>
      <c r="M235" s="190"/>
      <c r="N235" s="202"/>
      <c r="O235" s="202"/>
      <c r="P235" s="202"/>
      <c r="Q235" s="192"/>
      <c r="R235" s="202"/>
      <c r="S235" s="202"/>
      <c r="T235" s="202"/>
      <c r="U235" s="202"/>
      <c r="V235" s="202"/>
      <c r="W235" s="100"/>
      <c r="X235" s="100"/>
      <c r="Y235" s="100"/>
      <c r="Z235" s="100"/>
      <c r="AA235" s="100"/>
      <c r="AB235" s="100"/>
      <c r="AC235" s="100"/>
      <c r="AD235" s="100"/>
      <c r="AE235" s="100"/>
      <c r="AF235" s="100"/>
      <c r="AG235" s="100"/>
      <c r="AH235" s="100"/>
      <c r="AI235" s="100"/>
      <c r="AJ235" s="100"/>
      <c r="AK235" s="100"/>
      <c r="AL235" s="100"/>
      <c r="AM235" s="100"/>
      <c r="AN235" s="100"/>
      <c r="AO235" s="100"/>
      <c r="AP235" s="100"/>
      <c r="AQ235" s="100"/>
      <c r="AR235" s="100"/>
      <c r="AS235" s="100"/>
      <c r="AT235" s="100"/>
      <c r="AU235" s="100"/>
      <c r="AV235" s="100"/>
      <c r="AW235" s="100"/>
    </row>
    <row r="236" spans="1:49" s="98" customFormat="1" ht="13.5" x14ac:dyDescent="0.25">
      <c r="A236" s="102"/>
      <c r="B236" s="2"/>
      <c r="C236" s="2"/>
      <c r="D236" s="2"/>
      <c r="E236" s="202"/>
      <c r="F236" s="202"/>
      <c r="G236" s="202"/>
      <c r="H236" s="202"/>
      <c r="I236" s="202"/>
      <c r="J236" s="202"/>
      <c r="K236" s="202"/>
      <c r="L236" s="202"/>
      <c r="M236" s="190"/>
      <c r="N236" s="202"/>
      <c r="O236" s="202"/>
      <c r="P236" s="202"/>
      <c r="Q236" s="192"/>
      <c r="R236" s="202"/>
      <c r="S236" s="202"/>
      <c r="T236" s="202"/>
      <c r="U236" s="202"/>
      <c r="V236" s="202"/>
      <c r="W236" s="100"/>
      <c r="X236" s="100"/>
      <c r="Y236" s="100"/>
      <c r="Z236" s="100"/>
      <c r="AA236" s="100"/>
      <c r="AB236" s="100"/>
      <c r="AC236" s="100"/>
      <c r="AD236" s="100"/>
      <c r="AE236" s="100"/>
      <c r="AF236" s="100"/>
      <c r="AG236" s="100"/>
      <c r="AH236" s="100"/>
      <c r="AI236" s="100"/>
      <c r="AJ236" s="100"/>
      <c r="AK236" s="100"/>
      <c r="AL236" s="100"/>
      <c r="AM236" s="100"/>
      <c r="AN236" s="100"/>
      <c r="AO236" s="100"/>
      <c r="AP236" s="100"/>
      <c r="AQ236" s="100"/>
      <c r="AR236" s="100"/>
      <c r="AS236" s="100"/>
      <c r="AT236" s="100"/>
      <c r="AU236" s="100"/>
      <c r="AV236" s="100"/>
      <c r="AW236" s="100"/>
    </row>
    <row r="237" spans="1:49" s="98" customFormat="1" ht="13.5" x14ac:dyDescent="0.25">
      <c r="A237" s="102"/>
      <c r="B237" s="2"/>
      <c r="C237" s="2"/>
      <c r="D237" s="2"/>
      <c r="E237" s="202"/>
      <c r="F237" s="202"/>
      <c r="G237" s="202"/>
      <c r="H237" s="202"/>
      <c r="I237" s="202"/>
      <c r="J237" s="202"/>
      <c r="K237" s="202"/>
      <c r="L237" s="202"/>
      <c r="M237" s="190"/>
      <c r="N237" s="202"/>
      <c r="O237" s="202"/>
      <c r="P237" s="202"/>
      <c r="Q237" s="192"/>
      <c r="R237" s="202"/>
      <c r="S237" s="202"/>
      <c r="T237" s="202"/>
      <c r="U237" s="202"/>
      <c r="V237" s="202"/>
      <c r="W237" s="100"/>
      <c r="X237" s="100"/>
      <c r="Y237" s="100"/>
      <c r="Z237" s="100"/>
      <c r="AA237" s="100"/>
      <c r="AB237" s="100"/>
      <c r="AC237" s="100"/>
      <c r="AD237" s="100"/>
      <c r="AE237" s="100"/>
      <c r="AF237" s="100"/>
      <c r="AG237" s="100"/>
      <c r="AH237" s="100"/>
      <c r="AI237" s="100"/>
      <c r="AJ237" s="100"/>
      <c r="AK237" s="100"/>
      <c r="AL237" s="100"/>
      <c r="AM237" s="100"/>
      <c r="AN237" s="100"/>
      <c r="AO237" s="100"/>
      <c r="AP237" s="100"/>
      <c r="AQ237" s="100"/>
      <c r="AR237" s="100"/>
      <c r="AS237" s="100"/>
      <c r="AT237" s="100"/>
      <c r="AU237" s="100"/>
      <c r="AV237" s="100"/>
      <c r="AW237" s="100"/>
    </row>
    <row r="238" spans="1:49" s="98" customFormat="1" ht="15" customHeight="1" x14ac:dyDescent="0.25">
      <c r="A238" s="638" t="s">
        <v>416</v>
      </c>
      <c r="B238" s="638"/>
      <c r="C238" s="638"/>
      <c r="D238" s="638"/>
      <c r="E238" s="202"/>
      <c r="F238" s="202"/>
      <c r="G238" s="202"/>
      <c r="H238" s="202"/>
      <c r="I238" s="202"/>
      <c r="J238" s="202"/>
      <c r="K238" s="202"/>
      <c r="L238" s="202"/>
      <c r="M238" s="190"/>
      <c r="N238" s="202"/>
      <c r="O238" s="202"/>
      <c r="P238" s="202"/>
      <c r="Q238" s="192"/>
      <c r="R238" s="202"/>
      <c r="S238" s="202"/>
      <c r="T238" s="202"/>
      <c r="U238" s="202"/>
      <c r="V238" s="202"/>
      <c r="W238" s="100"/>
      <c r="X238" s="100"/>
      <c r="Y238" s="100"/>
      <c r="Z238" s="100"/>
      <c r="AA238" s="100"/>
      <c r="AB238" s="100"/>
      <c r="AC238" s="100"/>
      <c r="AD238" s="100"/>
      <c r="AE238" s="100"/>
      <c r="AF238" s="100"/>
      <c r="AG238" s="100"/>
      <c r="AH238" s="100"/>
      <c r="AI238" s="100"/>
      <c r="AJ238" s="100"/>
      <c r="AK238" s="100"/>
      <c r="AL238" s="100"/>
      <c r="AM238" s="100"/>
      <c r="AN238" s="100"/>
      <c r="AO238" s="100"/>
      <c r="AP238" s="100"/>
      <c r="AQ238" s="100"/>
      <c r="AR238" s="100"/>
      <c r="AS238" s="100"/>
      <c r="AT238" s="100"/>
      <c r="AU238" s="100"/>
      <c r="AV238" s="100"/>
      <c r="AW238" s="100"/>
    </row>
    <row r="239" spans="1:49" s="98" customFormat="1" ht="13.5" x14ac:dyDescent="0.25">
      <c r="A239" s="102"/>
      <c r="B239" s="2"/>
      <c r="C239" s="2"/>
      <c r="D239" s="2"/>
      <c r="E239" s="202"/>
      <c r="F239" s="202"/>
      <c r="G239" s="202"/>
      <c r="H239" s="202"/>
      <c r="I239" s="202"/>
      <c r="J239" s="202"/>
      <c r="K239" s="202"/>
      <c r="L239" s="202"/>
      <c r="M239" s="190"/>
      <c r="N239" s="202"/>
      <c r="O239" s="202"/>
      <c r="P239" s="202"/>
      <c r="Q239" s="192"/>
      <c r="R239" s="202"/>
      <c r="S239" s="202"/>
      <c r="T239" s="202"/>
      <c r="U239" s="202"/>
      <c r="V239" s="202"/>
      <c r="W239" s="100"/>
      <c r="X239" s="100"/>
      <c r="Y239" s="100"/>
      <c r="Z239" s="100"/>
      <c r="AA239" s="100"/>
      <c r="AB239" s="100"/>
      <c r="AC239" s="100"/>
      <c r="AD239" s="100"/>
      <c r="AE239" s="100"/>
      <c r="AF239" s="100"/>
      <c r="AG239" s="100"/>
      <c r="AH239" s="100"/>
      <c r="AI239" s="100"/>
      <c r="AJ239" s="100"/>
      <c r="AK239" s="100"/>
      <c r="AL239" s="100"/>
      <c r="AM239" s="100"/>
      <c r="AN239" s="100"/>
      <c r="AO239" s="100"/>
      <c r="AP239" s="100"/>
      <c r="AQ239" s="100"/>
      <c r="AR239" s="100"/>
      <c r="AS239" s="100"/>
      <c r="AT239" s="100"/>
      <c r="AU239" s="100"/>
      <c r="AV239" s="100"/>
      <c r="AW239" s="100"/>
    </row>
    <row r="240" spans="1:49" s="98" customFormat="1" ht="13.5" x14ac:dyDescent="0.25">
      <c r="A240" s="102"/>
      <c r="B240" s="2"/>
      <c r="C240" s="2"/>
      <c r="D240" s="2"/>
      <c r="E240" s="202"/>
      <c r="F240" s="202"/>
      <c r="G240" s="202"/>
      <c r="H240" s="202"/>
      <c r="I240" s="202"/>
      <c r="J240" s="202"/>
      <c r="K240" s="202"/>
      <c r="L240" s="202"/>
      <c r="M240" s="190"/>
      <c r="N240" s="202"/>
      <c r="O240" s="202"/>
      <c r="P240" s="202"/>
      <c r="Q240" s="192"/>
      <c r="R240" s="202"/>
      <c r="S240" s="202"/>
      <c r="T240" s="202"/>
      <c r="U240" s="202"/>
      <c r="V240" s="202"/>
      <c r="W240" s="100"/>
      <c r="X240" s="100"/>
      <c r="Y240" s="100"/>
      <c r="Z240" s="100"/>
      <c r="AA240" s="100"/>
      <c r="AB240" s="100"/>
      <c r="AC240" s="100"/>
      <c r="AD240" s="100"/>
      <c r="AE240" s="100"/>
      <c r="AF240" s="100"/>
      <c r="AG240" s="100"/>
      <c r="AH240" s="100"/>
      <c r="AI240" s="100"/>
      <c r="AJ240" s="100"/>
      <c r="AK240" s="100"/>
      <c r="AL240" s="100"/>
      <c r="AM240" s="100"/>
      <c r="AN240" s="100"/>
      <c r="AO240" s="100"/>
      <c r="AP240" s="100"/>
      <c r="AQ240" s="100"/>
      <c r="AR240" s="100"/>
      <c r="AS240" s="100"/>
      <c r="AT240" s="100"/>
      <c r="AU240" s="100"/>
      <c r="AV240" s="100"/>
      <c r="AW240" s="100"/>
    </row>
    <row r="241" spans="1:49" s="98" customFormat="1" ht="13.5" x14ac:dyDescent="0.25">
      <c r="A241" s="102"/>
      <c r="B241" s="2"/>
      <c r="C241" s="2"/>
      <c r="D241" s="2"/>
      <c r="E241" s="202"/>
      <c r="F241" s="202"/>
      <c r="G241" s="202"/>
      <c r="H241" s="202"/>
      <c r="I241" s="202"/>
      <c r="J241" s="202"/>
      <c r="K241" s="202"/>
      <c r="L241" s="202"/>
      <c r="M241" s="190"/>
      <c r="N241" s="202"/>
      <c r="O241" s="202"/>
      <c r="P241" s="202"/>
      <c r="Q241" s="192"/>
      <c r="R241" s="202"/>
      <c r="S241" s="202"/>
      <c r="T241" s="202"/>
      <c r="U241" s="202"/>
      <c r="V241" s="202"/>
      <c r="W241" s="100"/>
      <c r="X241" s="100"/>
      <c r="Y241" s="100"/>
      <c r="Z241" s="100"/>
      <c r="AA241" s="100"/>
      <c r="AB241" s="100"/>
      <c r="AC241" s="100"/>
      <c r="AD241" s="100"/>
      <c r="AE241" s="100"/>
      <c r="AF241" s="100"/>
      <c r="AG241" s="100"/>
      <c r="AH241" s="100"/>
      <c r="AI241" s="100"/>
      <c r="AJ241" s="100"/>
      <c r="AK241" s="100"/>
      <c r="AL241" s="100"/>
      <c r="AM241" s="100"/>
      <c r="AN241" s="100"/>
      <c r="AO241" s="100"/>
      <c r="AP241" s="100"/>
      <c r="AQ241" s="100"/>
      <c r="AR241" s="100"/>
      <c r="AS241" s="100"/>
      <c r="AT241" s="100"/>
      <c r="AU241" s="100"/>
      <c r="AV241" s="100"/>
      <c r="AW241" s="100"/>
    </row>
    <row r="242" spans="1:49" s="98" customFormat="1" ht="13.5" x14ac:dyDescent="0.25">
      <c r="A242" s="102"/>
      <c r="B242" s="2"/>
      <c r="C242" s="2"/>
      <c r="D242" s="2"/>
      <c r="E242" s="202"/>
      <c r="F242" s="202"/>
      <c r="G242" s="202"/>
      <c r="H242" s="202"/>
      <c r="I242" s="202"/>
      <c r="J242" s="202"/>
      <c r="K242" s="202"/>
      <c r="L242" s="202"/>
      <c r="M242" s="190"/>
      <c r="N242" s="202"/>
      <c r="O242" s="202"/>
      <c r="P242" s="202"/>
      <c r="Q242" s="192"/>
      <c r="R242" s="202"/>
      <c r="S242" s="202"/>
      <c r="T242" s="202"/>
      <c r="U242" s="202"/>
      <c r="V242" s="202"/>
      <c r="W242" s="100"/>
      <c r="X242" s="100"/>
      <c r="Y242" s="100"/>
      <c r="Z242" s="100"/>
      <c r="AA242" s="100"/>
      <c r="AB242" s="100"/>
      <c r="AC242" s="100"/>
      <c r="AD242" s="100"/>
      <c r="AE242" s="100"/>
      <c r="AF242" s="100"/>
      <c r="AG242" s="100"/>
      <c r="AH242" s="100"/>
      <c r="AI242" s="100"/>
      <c r="AJ242" s="100"/>
      <c r="AK242" s="100"/>
      <c r="AL242" s="100"/>
      <c r="AM242" s="100"/>
      <c r="AN242" s="100"/>
      <c r="AO242" s="100"/>
      <c r="AP242" s="100"/>
      <c r="AQ242" s="100"/>
      <c r="AR242" s="100"/>
      <c r="AS242" s="100"/>
      <c r="AT242" s="100"/>
      <c r="AU242" s="100"/>
      <c r="AV242" s="100"/>
      <c r="AW242" s="100"/>
    </row>
    <row r="243" spans="1:49" s="98" customFormat="1" ht="13.5" x14ac:dyDescent="0.25">
      <c r="A243" s="102"/>
      <c r="B243" s="2"/>
      <c r="C243" s="2"/>
      <c r="D243" s="2"/>
      <c r="E243" s="202"/>
      <c r="F243" s="202"/>
      <c r="G243" s="202"/>
      <c r="H243" s="202"/>
      <c r="I243" s="202"/>
      <c r="J243" s="202"/>
      <c r="K243" s="202"/>
      <c r="L243" s="202"/>
      <c r="M243" s="190"/>
      <c r="N243" s="202"/>
      <c r="O243" s="202"/>
      <c r="P243" s="202"/>
      <c r="Q243" s="192"/>
      <c r="R243" s="202"/>
      <c r="S243" s="202"/>
      <c r="T243" s="202"/>
      <c r="U243" s="202"/>
      <c r="V243" s="202"/>
      <c r="W243" s="100"/>
      <c r="X243" s="100"/>
      <c r="Y243" s="100"/>
      <c r="Z243" s="100"/>
      <c r="AA243" s="100"/>
      <c r="AB243" s="100"/>
      <c r="AC243" s="100"/>
      <c r="AD243" s="100"/>
      <c r="AE243" s="100"/>
      <c r="AF243" s="100"/>
      <c r="AG243" s="100"/>
      <c r="AH243" s="100"/>
      <c r="AI243" s="100"/>
      <c r="AJ243" s="100"/>
      <c r="AK243" s="100"/>
      <c r="AL243" s="100"/>
      <c r="AM243" s="100"/>
      <c r="AN243" s="100"/>
      <c r="AO243" s="100"/>
      <c r="AP243" s="100"/>
      <c r="AQ243" s="100"/>
      <c r="AR243" s="100"/>
      <c r="AS243" s="100"/>
      <c r="AT243" s="100"/>
      <c r="AU243" s="100"/>
      <c r="AV243" s="100"/>
      <c r="AW243" s="100"/>
    </row>
    <row r="244" spans="1:49" s="98" customFormat="1" ht="13.5" x14ac:dyDescent="0.25">
      <c r="A244" s="102"/>
      <c r="B244" s="2"/>
      <c r="C244" s="2"/>
      <c r="D244" s="2"/>
      <c r="E244" s="202"/>
      <c r="F244" s="202"/>
      <c r="G244" s="202"/>
      <c r="H244" s="202"/>
      <c r="I244" s="202"/>
      <c r="J244" s="202"/>
      <c r="K244" s="202"/>
      <c r="L244" s="202"/>
      <c r="M244" s="190"/>
      <c r="N244" s="202"/>
      <c r="O244" s="202"/>
      <c r="P244" s="202"/>
      <c r="Q244" s="192"/>
      <c r="R244" s="202"/>
      <c r="S244" s="202"/>
      <c r="T244" s="202"/>
      <c r="U244" s="202"/>
      <c r="V244" s="202"/>
      <c r="W244" s="100"/>
      <c r="X244" s="100"/>
      <c r="Y244" s="100"/>
      <c r="Z244" s="100"/>
      <c r="AA244" s="100"/>
      <c r="AB244" s="100"/>
      <c r="AC244" s="100"/>
      <c r="AD244" s="100"/>
      <c r="AE244" s="100"/>
      <c r="AF244" s="100"/>
      <c r="AG244" s="100"/>
      <c r="AH244" s="100"/>
      <c r="AI244" s="100"/>
      <c r="AJ244" s="100"/>
      <c r="AK244" s="100"/>
      <c r="AL244" s="100"/>
      <c r="AM244" s="100"/>
      <c r="AN244" s="100"/>
      <c r="AO244" s="100"/>
      <c r="AP244" s="100"/>
      <c r="AQ244" s="100"/>
      <c r="AR244" s="100"/>
      <c r="AS244" s="100"/>
      <c r="AT244" s="100"/>
      <c r="AU244" s="100"/>
      <c r="AV244" s="100"/>
      <c r="AW244" s="100"/>
    </row>
    <row r="245" spans="1:49" s="98" customFormat="1" ht="13.5" x14ac:dyDescent="0.25">
      <c r="A245" s="102"/>
      <c r="B245" s="2"/>
      <c r="C245" s="2"/>
      <c r="D245" s="2"/>
      <c r="E245" s="202"/>
      <c r="F245" s="202"/>
      <c r="G245" s="202"/>
      <c r="H245" s="202"/>
      <c r="I245" s="202"/>
      <c r="J245" s="202"/>
      <c r="K245" s="202"/>
      <c r="L245" s="202"/>
      <c r="M245" s="190"/>
      <c r="N245" s="202"/>
      <c r="O245" s="202"/>
      <c r="P245" s="202"/>
      <c r="Q245" s="192"/>
      <c r="R245" s="202"/>
      <c r="S245" s="202"/>
      <c r="T245" s="202"/>
      <c r="U245" s="202"/>
      <c r="V245" s="202"/>
      <c r="W245" s="100"/>
      <c r="X245" s="100"/>
      <c r="Y245" s="100"/>
      <c r="Z245" s="100"/>
      <c r="AA245" s="100"/>
      <c r="AB245" s="100"/>
      <c r="AC245" s="100"/>
      <c r="AD245" s="100"/>
      <c r="AE245" s="100"/>
      <c r="AF245" s="100"/>
      <c r="AG245" s="100"/>
      <c r="AH245" s="100"/>
      <c r="AI245" s="100"/>
      <c r="AJ245" s="100"/>
      <c r="AK245" s="100"/>
      <c r="AL245" s="100"/>
      <c r="AM245" s="100"/>
      <c r="AN245" s="100"/>
      <c r="AO245" s="100"/>
      <c r="AP245" s="100"/>
      <c r="AQ245" s="100"/>
      <c r="AR245" s="100"/>
      <c r="AS245" s="100"/>
      <c r="AT245" s="100"/>
      <c r="AU245" s="100"/>
      <c r="AV245" s="100"/>
      <c r="AW245" s="100"/>
    </row>
    <row r="246" spans="1:49" s="98" customFormat="1" ht="13.5" x14ac:dyDescent="0.25">
      <c r="A246" s="102"/>
      <c r="B246" s="2"/>
      <c r="C246" s="2"/>
      <c r="D246" s="2"/>
      <c r="E246" s="202"/>
      <c r="F246" s="202"/>
      <c r="G246" s="202"/>
      <c r="H246" s="202"/>
      <c r="I246" s="202"/>
      <c r="J246" s="202"/>
      <c r="K246" s="202"/>
      <c r="L246" s="202"/>
      <c r="M246" s="190"/>
      <c r="N246" s="202"/>
      <c r="O246" s="202"/>
      <c r="P246" s="202"/>
      <c r="Q246" s="192"/>
      <c r="R246" s="202"/>
      <c r="S246" s="202"/>
      <c r="T246" s="202"/>
      <c r="U246" s="202"/>
      <c r="V246" s="202"/>
      <c r="W246" s="100"/>
      <c r="X246" s="100"/>
      <c r="Y246" s="100"/>
      <c r="Z246" s="100"/>
      <c r="AA246" s="100"/>
      <c r="AB246" s="100"/>
      <c r="AC246" s="100"/>
      <c r="AD246" s="100"/>
      <c r="AE246" s="100"/>
      <c r="AF246" s="100"/>
      <c r="AG246" s="100"/>
      <c r="AH246" s="100"/>
      <c r="AI246" s="100"/>
      <c r="AJ246" s="100"/>
      <c r="AK246" s="100"/>
      <c r="AL246" s="100"/>
      <c r="AM246" s="100"/>
      <c r="AN246" s="100"/>
      <c r="AO246" s="100"/>
      <c r="AP246" s="100"/>
      <c r="AQ246" s="100"/>
      <c r="AR246" s="100"/>
      <c r="AS246" s="100"/>
      <c r="AT246" s="100"/>
      <c r="AU246" s="100"/>
      <c r="AV246" s="100"/>
      <c r="AW246" s="100"/>
    </row>
    <row r="247" spans="1:49" s="98" customFormat="1" ht="13.5" x14ac:dyDescent="0.25">
      <c r="A247" s="102"/>
      <c r="B247" s="2"/>
      <c r="C247" s="2"/>
      <c r="D247" s="2"/>
      <c r="E247" s="202"/>
      <c r="F247" s="202"/>
      <c r="G247" s="202"/>
      <c r="H247" s="202"/>
      <c r="I247" s="202"/>
      <c r="J247" s="202"/>
      <c r="K247" s="202"/>
      <c r="L247" s="202"/>
      <c r="M247" s="190"/>
      <c r="N247" s="202"/>
      <c r="O247" s="202"/>
      <c r="P247" s="202"/>
      <c r="Q247" s="192"/>
      <c r="R247" s="202"/>
      <c r="S247" s="202"/>
      <c r="T247" s="202"/>
      <c r="U247" s="202"/>
      <c r="V247" s="202"/>
      <c r="W247" s="100"/>
      <c r="X247" s="100"/>
      <c r="Y247" s="100"/>
      <c r="Z247" s="100"/>
      <c r="AA247" s="100"/>
      <c r="AB247" s="100"/>
      <c r="AC247" s="100"/>
      <c r="AD247" s="100"/>
      <c r="AE247" s="100"/>
      <c r="AF247" s="100"/>
      <c r="AG247" s="100"/>
      <c r="AH247" s="100"/>
      <c r="AI247" s="100"/>
      <c r="AJ247" s="100"/>
      <c r="AK247" s="100"/>
      <c r="AL247" s="100"/>
      <c r="AM247" s="100"/>
      <c r="AN247" s="100"/>
      <c r="AO247" s="100"/>
      <c r="AP247" s="100"/>
      <c r="AQ247" s="100"/>
      <c r="AR247" s="100"/>
      <c r="AS247" s="100"/>
      <c r="AT247" s="100"/>
      <c r="AU247" s="100"/>
      <c r="AV247" s="100"/>
      <c r="AW247" s="100"/>
    </row>
    <row r="248" spans="1:49" s="98" customFormat="1" ht="13.5" x14ac:dyDescent="0.25">
      <c r="A248" s="102"/>
      <c r="B248" s="2"/>
      <c r="C248" s="2"/>
      <c r="D248" s="2"/>
      <c r="E248" s="202"/>
      <c r="F248" s="202"/>
      <c r="G248" s="202"/>
      <c r="H248" s="202"/>
      <c r="I248" s="202"/>
      <c r="J248" s="202"/>
      <c r="K248" s="202"/>
      <c r="L248" s="202"/>
      <c r="M248" s="190"/>
      <c r="N248" s="202"/>
      <c r="O248" s="202"/>
      <c r="P248" s="202"/>
      <c r="Q248" s="192"/>
      <c r="R248" s="202"/>
      <c r="S248" s="202"/>
      <c r="T248" s="202"/>
      <c r="U248" s="202"/>
      <c r="V248" s="202"/>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row>
    <row r="249" spans="1:49" s="98" customFormat="1" ht="13.5" x14ac:dyDescent="0.25">
      <c r="A249" s="102"/>
      <c r="B249" s="2"/>
      <c r="C249" s="2"/>
      <c r="D249" s="2"/>
      <c r="E249" s="202"/>
      <c r="F249" s="202"/>
      <c r="G249" s="202"/>
      <c r="H249" s="202"/>
      <c r="I249" s="202"/>
      <c r="J249" s="202"/>
      <c r="K249" s="202"/>
      <c r="L249" s="202"/>
      <c r="M249" s="190"/>
      <c r="N249" s="202"/>
      <c r="O249" s="202"/>
      <c r="P249" s="202"/>
      <c r="Q249" s="192"/>
      <c r="R249" s="202"/>
      <c r="S249" s="202"/>
      <c r="T249" s="202"/>
      <c r="U249" s="202"/>
      <c r="V249" s="202"/>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row>
    <row r="250" spans="1:49" s="98" customFormat="1" ht="13.5" x14ac:dyDescent="0.25">
      <c r="A250" s="102"/>
      <c r="B250" s="2"/>
      <c r="C250" s="2"/>
      <c r="D250" s="2"/>
      <c r="E250" s="202"/>
      <c r="F250" s="202"/>
      <c r="G250" s="202"/>
      <c r="H250" s="202"/>
      <c r="I250" s="202"/>
      <c r="J250" s="202"/>
      <c r="K250" s="202"/>
      <c r="L250" s="202"/>
      <c r="M250" s="190"/>
      <c r="N250" s="202"/>
      <c r="O250" s="202"/>
      <c r="P250" s="202"/>
      <c r="Q250" s="192"/>
      <c r="R250" s="202"/>
      <c r="S250" s="202"/>
      <c r="T250" s="202"/>
      <c r="U250" s="202"/>
      <c r="V250" s="202"/>
      <c r="W250" s="100"/>
      <c r="X250" s="100"/>
      <c r="Y250" s="100"/>
      <c r="Z250" s="100"/>
      <c r="AA250" s="100"/>
      <c r="AB250" s="100"/>
      <c r="AC250" s="100"/>
      <c r="AD250" s="100"/>
      <c r="AE250" s="100"/>
      <c r="AF250" s="100"/>
      <c r="AG250" s="100"/>
      <c r="AH250" s="100"/>
      <c r="AI250" s="100"/>
      <c r="AJ250" s="100"/>
      <c r="AK250" s="100"/>
      <c r="AL250" s="100"/>
      <c r="AM250" s="100"/>
      <c r="AN250" s="100"/>
      <c r="AO250" s="100"/>
      <c r="AP250" s="100"/>
      <c r="AQ250" s="100"/>
      <c r="AR250" s="100"/>
      <c r="AS250" s="100"/>
      <c r="AT250" s="100"/>
      <c r="AU250" s="100"/>
      <c r="AV250" s="100"/>
      <c r="AW250" s="100"/>
    </row>
  </sheetData>
  <sheetProtection password="C587" sheet="1" objects="1" scenarios="1"/>
  <mergeCells count="245">
    <mergeCell ref="B13:D13"/>
    <mergeCell ref="I9:L9"/>
    <mergeCell ref="R9:U9"/>
    <mergeCell ref="R8:U8"/>
    <mergeCell ref="K8:P8"/>
    <mergeCell ref="A1:V1"/>
    <mergeCell ref="A2:V2"/>
    <mergeCell ref="A3:V3"/>
    <mergeCell ref="A4:V4"/>
    <mergeCell ref="A5:V5"/>
    <mergeCell ref="A6:V6"/>
    <mergeCell ref="A9:A10"/>
    <mergeCell ref="B9:D10"/>
    <mergeCell ref="E9:H9"/>
    <mergeCell ref="A11:V11"/>
    <mergeCell ref="V9:V10"/>
    <mergeCell ref="A7:V7"/>
    <mergeCell ref="A8:B8"/>
    <mergeCell ref="D8:G8"/>
    <mergeCell ref="A12:V12"/>
    <mergeCell ref="B17:D17"/>
    <mergeCell ref="B18:D18"/>
    <mergeCell ref="B19:D19"/>
    <mergeCell ref="A20:D20"/>
    <mergeCell ref="A21:V21"/>
    <mergeCell ref="B22:D22"/>
    <mergeCell ref="B14:D14"/>
    <mergeCell ref="B15:D15"/>
    <mergeCell ref="B16:D16"/>
    <mergeCell ref="B29:D29"/>
    <mergeCell ref="B30:D30"/>
    <mergeCell ref="B31:D31"/>
    <mergeCell ref="B32:D32"/>
    <mergeCell ref="B33:D33"/>
    <mergeCell ref="B34:D34"/>
    <mergeCell ref="B23:D23"/>
    <mergeCell ref="B24:D24"/>
    <mergeCell ref="B25:D25"/>
    <mergeCell ref="B26:D26"/>
    <mergeCell ref="B27:D27"/>
    <mergeCell ref="B28:D28"/>
    <mergeCell ref="B41:D41"/>
    <mergeCell ref="B42:D42"/>
    <mergeCell ref="B43:D43"/>
    <mergeCell ref="B44:D44"/>
    <mergeCell ref="B45:D45"/>
    <mergeCell ref="B46:D46"/>
    <mergeCell ref="B35:D35"/>
    <mergeCell ref="B36:D36"/>
    <mergeCell ref="B37:D37"/>
    <mergeCell ref="B38:D38"/>
    <mergeCell ref="B39:D39"/>
    <mergeCell ref="B40:D40"/>
    <mergeCell ref="B53:D53"/>
    <mergeCell ref="B54:D54"/>
    <mergeCell ref="B55:D55"/>
    <mergeCell ref="B56:D56"/>
    <mergeCell ref="B57:D57"/>
    <mergeCell ref="B58:D58"/>
    <mergeCell ref="B47:D47"/>
    <mergeCell ref="B48:D48"/>
    <mergeCell ref="B49:D49"/>
    <mergeCell ref="B50:D50"/>
    <mergeCell ref="B51:D51"/>
    <mergeCell ref="B52:D52"/>
    <mergeCell ref="B65:D65"/>
    <mergeCell ref="B66:D66"/>
    <mergeCell ref="B67:D67"/>
    <mergeCell ref="B68:D68"/>
    <mergeCell ref="A69:D69"/>
    <mergeCell ref="A70:V70"/>
    <mergeCell ref="B59:D59"/>
    <mergeCell ref="B60:D60"/>
    <mergeCell ref="B61:D61"/>
    <mergeCell ref="B62:D62"/>
    <mergeCell ref="B63:D63"/>
    <mergeCell ref="B64:D64"/>
    <mergeCell ref="B77:D77"/>
    <mergeCell ref="B78:D78"/>
    <mergeCell ref="B79:D79"/>
    <mergeCell ref="B80:D80"/>
    <mergeCell ref="B81:D81"/>
    <mergeCell ref="B82:D82"/>
    <mergeCell ref="B71:D71"/>
    <mergeCell ref="B72:D72"/>
    <mergeCell ref="B73:D73"/>
    <mergeCell ref="B74:D74"/>
    <mergeCell ref="B75:D75"/>
    <mergeCell ref="B76:D76"/>
    <mergeCell ref="B89:D89"/>
    <mergeCell ref="B90:D90"/>
    <mergeCell ref="B91:D91"/>
    <mergeCell ref="B92:D92"/>
    <mergeCell ref="B93:D93"/>
    <mergeCell ref="B94:D94"/>
    <mergeCell ref="B83:D83"/>
    <mergeCell ref="B84:D84"/>
    <mergeCell ref="B85:D85"/>
    <mergeCell ref="B86:D86"/>
    <mergeCell ref="B87:D87"/>
    <mergeCell ref="B88:D88"/>
    <mergeCell ref="B101:D101"/>
    <mergeCell ref="B102:D102"/>
    <mergeCell ref="B103:D103"/>
    <mergeCell ref="B104:D104"/>
    <mergeCell ref="B105:D105"/>
    <mergeCell ref="B106:D106"/>
    <mergeCell ref="B95:D95"/>
    <mergeCell ref="B96:D96"/>
    <mergeCell ref="B97:D97"/>
    <mergeCell ref="B98:D98"/>
    <mergeCell ref="B99:D99"/>
    <mergeCell ref="B100:D100"/>
    <mergeCell ref="B113:D113"/>
    <mergeCell ref="B114:D114"/>
    <mergeCell ref="B115:D115"/>
    <mergeCell ref="B116:D116"/>
    <mergeCell ref="B117:D117"/>
    <mergeCell ref="B118:D118"/>
    <mergeCell ref="B107:D107"/>
    <mergeCell ref="B108:D108"/>
    <mergeCell ref="B109:D109"/>
    <mergeCell ref="B110:D110"/>
    <mergeCell ref="B111:D111"/>
    <mergeCell ref="B112:D112"/>
    <mergeCell ref="A125:V125"/>
    <mergeCell ref="B126:D126"/>
    <mergeCell ref="B127:D127"/>
    <mergeCell ref="B128:D128"/>
    <mergeCell ref="B129:D129"/>
    <mergeCell ref="B130:D130"/>
    <mergeCell ref="B119:D119"/>
    <mergeCell ref="B120:D120"/>
    <mergeCell ref="B121:D121"/>
    <mergeCell ref="B122:D122"/>
    <mergeCell ref="B123:D123"/>
    <mergeCell ref="A124:D124"/>
    <mergeCell ref="B137:D137"/>
    <mergeCell ref="B138:D138"/>
    <mergeCell ref="B139:D139"/>
    <mergeCell ref="B140:D140"/>
    <mergeCell ref="B141:D141"/>
    <mergeCell ref="B142:D142"/>
    <mergeCell ref="B131:D131"/>
    <mergeCell ref="B132:D132"/>
    <mergeCell ref="B133:D133"/>
    <mergeCell ref="B134:D134"/>
    <mergeCell ref="B135:D135"/>
    <mergeCell ref="B136:D136"/>
    <mergeCell ref="B149:D149"/>
    <mergeCell ref="B150:D150"/>
    <mergeCell ref="B151:D151"/>
    <mergeCell ref="B152:D152"/>
    <mergeCell ref="B153:D153"/>
    <mergeCell ref="B154:D154"/>
    <mergeCell ref="B143:D143"/>
    <mergeCell ref="B144:D144"/>
    <mergeCell ref="B145:D145"/>
    <mergeCell ref="B146:D146"/>
    <mergeCell ref="B147:D147"/>
    <mergeCell ref="B148:D148"/>
    <mergeCell ref="A161:D161"/>
    <mergeCell ref="A162:V162"/>
    <mergeCell ref="B163:D163"/>
    <mergeCell ref="B164:D164"/>
    <mergeCell ref="B165:D165"/>
    <mergeCell ref="B166:D166"/>
    <mergeCell ref="A155:D155"/>
    <mergeCell ref="A156:V156"/>
    <mergeCell ref="B157:D157"/>
    <mergeCell ref="B158:D158"/>
    <mergeCell ref="B159:D159"/>
    <mergeCell ref="B160:D160"/>
    <mergeCell ref="B173:D173"/>
    <mergeCell ref="B174:D174"/>
    <mergeCell ref="B175:D175"/>
    <mergeCell ref="B176:D176"/>
    <mergeCell ref="B177:D177"/>
    <mergeCell ref="B178:D178"/>
    <mergeCell ref="B167:D167"/>
    <mergeCell ref="B168:D168"/>
    <mergeCell ref="B169:D169"/>
    <mergeCell ref="B170:D170"/>
    <mergeCell ref="B171:D171"/>
    <mergeCell ref="B172:D172"/>
    <mergeCell ref="B185:D185"/>
    <mergeCell ref="B186:D186"/>
    <mergeCell ref="B187:D187"/>
    <mergeCell ref="B188:D188"/>
    <mergeCell ref="B189:D189"/>
    <mergeCell ref="B190:D190"/>
    <mergeCell ref="B179:D179"/>
    <mergeCell ref="B180:D180"/>
    <mergeCell ref="B181:D181"/>
    <mergeCell ref="B182:D182"/>
    <mergeCell ref="B183:D183"/>
    <mergeCell ref="B184:D184"/>
    <mergeCell ref="A238:D238"/>
    <mergeCell ref="N9:P9"/>
    <mergeCell ref="A234:L234"/>
    <mergeCell ref="N234:P234"/>
    <mergeCell ref="B224:D224"/>
    <mergeCell ref="B225:D225"/>
    <mergeCell ref="B203:D203"/>
    <mergeCell ref="B204:D204"/>
    <mergeCell ref="B205:D205"/>
    <mergeCell ref="B222:D222"/>
    <mergeCell ref="B223:D223"/>
    <mergeCell ref="A206:D206"/>
    <mergeCell ref="A207:V207"/>
    <mergeCell ref="B208:D208"/>
    <mergeCell ref="B209:D209"/>
    <mergeCell ref="B210:D210"/>
    <mergeCell ref="B197:D197"/>
    <mergeCell ref="B198:D198"/>
    <mergeCell ref="B199:D199"/>
    <mergeCell ref="B200:D200"/>
    <mergeCell ref="B201:D201"/>
    <mergeCell ref="B202:D202"/>
    <mergeCell ref="B191:D191"/>
    <mergeCell ref="A192:D192"/>
    <mergeCell ref="B216:D216"/>
    <mergeCell ref="A217:D217"/>
    <mergeCell ref="A218:V218"/>
    <mergeCell ref="B219:D219"/>
    <mergeCell ref="B220:D220"/>
    <mergeCell ref="B221:D221"/>
    <mergeCell ref="B226:D226"/>
    <mergeCell ref="A233:D233"/>
    <mergeCell ref="H8:I8"/>
    <mergeCell ref="B227:D227"/>
    <mergeCell ref="B228:D228"/>
    <mergeCell ref="B229:D229"/>
    <mergeCell ref="B230:D230"/>
    <mergeCell ref="B231:D231"/>
    <mergeCell ref="B232:D232"/>
    <mergeCell ref="B215:D215"/>
    <mergeCell ref="B211:D211"/>
    <mergeCell ref="B212:D212"/>
    <mergeCell ref="B213:D213"/>
    <mergeCell ref="B214:D214"/>
    <mergeCell ref="A193:V193"/>
    <mergeCell ref="B194:D194"/>
    <mergeCell ref="B195:D195"/>
    <mergeCell ref="B196:D196"/>
  </mergeCells>
  <phoneticPr fontId="25" type="noConversion"/>
  <conditionalFormatting sqref="C8">
    <cfRule type="containsBlanks" dxfId="3392" priority="221">
      <formula>LEN(TRIM(C8))=0</formula>
    </cfRule>
  </conditionalFormatting>
  <conditionalFormatting sqref="J8">
    <cfRule type="containsBlanks" dxfId="3391" priority="215">
      <formula>LEN(TRIM(J8))=0</formula>
    </cfRule>
  </conditionalFormatting>
  <conditionalFormatting sqref="Q14">
    <cfRule type="cellIs" dxfId="3390" priority="210" operator="notEqual">
      <formula>$M$14</formula>
    </cfRule>
  </conditionalFormatting>
  <conditionalFormatting sqref="Q16">
    <cfRule type="cellIs" dxfId="3389" priority="209" operator="notEqual">
      <formula>$M$16</formula>
    </cfRule>
  </conditionalFormatting>
  <conditionalFormatting sqref="Q17">
    <cfRule type="cellIs" dxfId="3388" priority="208" operator="notEqual">
      <formula>$M$17</formula>
    </cfRule>
  </conditionalFormatting>
  <conditionalFormatting sqref="Q22">
    <cfRule type="cellIs" dxfId="3387" priority="207" operator="notEqual">
      <formula>$M$22</formula>
    </cfRule>
  </conditionalFormatting>
  <conditionalFormatting sqref="Q23">
    <cfRule type="cellIs" dxfId="3386" priority="206" operator="notEqual">
      <formula>$M$23</formula>
    </cfRule>
  </conditionalFormatting>
  <conditionalFormatting sqref="Q24">
    <cfRule type="cellIs" dxfId="3385" priority="205" operator="notEqual">
      <formula>$M$24</formula>
    </cfRule>
  </conditionalFormatting>
  <conditionalFormatting sqref="Q25">
    <cfRule type="cellIs" dxfId="3384" priority="204" operator="notEqual">
      <formula>$M$25</formula>
    </cfRule>
  </conditionalFormatting>
  <conditionalFormatting sqref="Q26">
    <cfRule type="cellIs" dxfId="3383" priority="203" operator="notEqual">
      <formula>$M$26</formula>
    </cfRule>
  </conditionalFormatting>
  <conditionalFormatting sqref="Q27">
    <cfRule type="cellIs" dxfId="3382" priority="202" operator="notEqual">
      <formula>$M$27</formula>
    </cfRule>
  </conditionalFormatting>
  <conditionalFormatting sqref="Q28">
    <cfRule type="cellIs" dxfId="3381" priority="201" operator="notEqual">
      <formula>$M$28</formula>
    </cfRule>
  </conditionalFormatting>
  <conditionalFormatting sqref="Q29">
    <cfRule type="cellIs" dxfId="3380" priority="200" operator="notEqual">
      <formula>$M$29</formula>
    </cfRule>
  </conditionalFormatting>
  <conditionalFormatting sqref="Q30">
    <cfRule type="cellIs" dxfId="3379" priority="199" operator="notEqual">
      <formula>$M$30</formula>
    </cfRule>
  </conditionalFormatting>
  <conditionalFormatting sqref="Q31">
    <cfRule type="cellIs" dxfId="3378" priority="198" operator="notEqual">
      <formula>$M$31</formula>
    </cfRule>
  </conditionalFormatting>
  <conditionalFormatting sqref="Q32">
    <cfRule type="cellIs" dxfId="3377" priority="197" operator="notEqual">
      <formula>$M$32</formula>
    </cfRule>
  </conditionalFormatting>
  <conditionalFormatting sqref="Q33">
    <cfRule type="cellIs" dxfId="3376" priority="196" operator="notEqual">
      <formula>$M$33</formula>
    </cfRule>
  </conditionalFormatting>
  <conditionalFormatting sqref="Q34">
    <cfRule type="cellIs" dxfId="3375" priority="195" operator="notEqual">
      <formula>$M$34</formula>
    </cfRule>
  </conditionalFormatting>
  <conditionalFormatting sqref="Q35">
    <cfRule type="cellIs" dxfId="3374" priority="194" operator="notEqual">
      <formula>$M$35</formula>
    </cfRule>
  </conditionalFormatting>
  <conditionalFormatting sqref="Q36">
    <cfRule type="cellIs" dxfId="3373" priority="193" operator="notEqual">
      <formula>$M$36</formula>
    </cfRule>
  </conditionalFormatting>
  <conditionalFormatting sqref="Q37">
    <cfRule type="cellIs" dxfId="3372" priority="192" operator="notEqual">
      <formula>$M$37</formula>
    </cfRule>
  </conditionalFormatting>
  <conditionalFormatting sqref="Q38">
    <cfRule type="cellIs" dxfId="3371" priority="191" operator="notEqual">
      <formula>$M$38</formula>
    </cfRule>
  </conditionalFormatting>
  <conditionalFormatting sqref="Q39">
    <cfRule type="cellIs" dxfId="3370" priority="190" operator="notEqual">
      <formula>$M$39</formula>
    </cfRule>
  </conditionalFormatting>
  <conditionalFormatting sqref="Q40">
    <cfRule type="cellIs" dxfId="3369" priority="189" operator="notEqual">
      <formula>$M$40</formula>
    </cfRule>
  </conditionalFormatting>
  <conditionalFormatting sqref="Q41">
    <cfRule type="cellIs" dxfId="3368" priority="188" operator="notEqual">
      <formula>$M$41</formula>
    </cfRule>
  </conditionalFormatting>
  <conditionalFormatting sqref="Q42">
    <cfRule type="cellIs" dxfId="3367" priority="187" operator="notEqual">
      <formula>$M$42</formula>
    </cfRule>
  </conditionalFormatting>
  <conditionalFormatting sqref="Q43">
    <cfRule type="cellIs" dxfId="3366" priority="186" operator="notEqual">
      <formula>$M$43</formula>
    </cfRule>
  </conditionalFormatting>
  <conditionalFormatting sqref="Q44">
    <cfRule type="cellIs" dxfId="3365" priority="185" operator="notEqual">
      <formula>$M$44</formula>
    </cfRule>
  </conditionalFormatting>
  <conditionalFormatting sqref="Q45">
    <cfRule type="cellIs" dxfId="3364" priority="184" operator="notEqual">
      <formula>$M$45</formula>
    </cfRule>
  </conditionalFormatting>
  <conditionalFormatting sqref="Q46">
    <cfRule type="cellIs" dxfId="3363" priority="183" operator="notEqual">
      <formula>$M$46</formula>
    </cfRule>
  </conditionalFormatting>
  <conditionalFormatting sqref="Q47">
    <cfRule type="cellIs" dxfId="3362" priority="182" operator="notEqual">
      <formula>$M$47</formula>
    </cfRule>
  </conditionalFormatting>
  <conditionalFormatting sqref="Q48">
    <cfRule type="cellIs" dxfId="3361" priority="181" operator="notEqual">
      <formula>$M$48</formula>
    </cfRule>
  </conditionalFormatting>
  <conditionalFormatting sqref="Q49">
    <cfRule type="cellIs" dxfId="3360" priority="180" operator="notEqual">
      <formula>$M$49</formula>
    </cfRule>
  </conditionalFormatting>
  <conditionalFormatting sqref="Q50">
    <cfRule type="cellIs" dxfId="3359" priority="179" operator="notEqual">
      <formula>$M$50</formula>
    </cfRule>
  </conditionalFormatting>
  <conditionalFormatting sqref="Q51">
    <cfRule type="cellIs" dxfId="3358" priority="178" operator="notEqual">
      <formula>$M$51</formula>
    </cfRule>
  </conditionalFormatting>
  <conditionalFormatting sqref="Q52">
    <cfRule type="cellIs" dxfId="3357" priority="177" operator="notEqual">
      <formula>$M$52</formula>
    </cfRule>
  </conditionalFormatting>
  <conditionalFormatting sqref="Q53">
    <cfRule type="cellIs" dxfId="3356" priority="176" operator="notEqual">
      <formula>$M$53</formula>
    </cfRule>
  </conditionalFormatting>
  <conditionalFormatting sqref="Q54">
    <cfRule type="cellIs" dxfId="3355" priority="175" operator="notEqual">
      <formula>$M$54</formula>
    </cfRule>
  </conditionalFormatting>
  <conditionalFormatting sqref="Q56">
    <cfRule type="cellIs" dxfId="3354" priority="174" operator="notEqual">
      <formula>$M$56</formula>
    </cfRule>
  </conditionalFormatting>
  <conditionalFormatting sqref="Q57">
    <cfRule type="cellIs" dxfId="3353" priority="173" operator="notEqual">
      <formula>$M$57</formula>
    </cfRule>
  </conditionalFormatting>
  <conditionalFormatting sqref="Q219">
    <cfRule type="cellIs" dxfId="3352" priority="172" operator="notEqual">
      <formula>$M$219</formula>
    </cfRule>
  </conditionalFormatting>
  <conditionalFormatting sqref="Q220">
    <cfRule type="cellIs" dxfId="3351" priority="171" operator="notEqual">
      <formula>$M$220</formula>
    </cfRule>
  </conditionalFormatting>
  <conditionalFormatting sqref="Q221">
    <cfRule type="cellIs" dxfId="3350" priority="168" operator="notEqual">
      <formula>$M$221</formula>
    </cfRule>
    <cfRule type="cellIs" dxfId="3349" priority="170" operator="notEqual">
      <formula>$M$221</formula>
    </cfRule>
  </conditionalFormatting>
  <conditionalFormatting sqref="Q222">
    <cfRule type="cellIs" dxfId="3348" priority="169" operator="notEqual">
      <formula>$M$222</formula>
    </cfRule>
  </conditionalFormatting>
  <conditionalFormatting sqref="Q223">
    <cfRule type="cellIs" dxfId="3347" priority="167" operator="notEqual">
      <formula>$M$223</formula>
    </cfRule>
  </conditionalFormatting>
  <conditionalFormatting sqref="Q224">
    <cfRule type="cellIs" dxfId="3346" priority="166" operator="notEqual">
      <formula>$M$224</formula>
    </cfRule>
  </conditionalFormatting>
  <conditionalFormatting sqref="Q225">
    <cfRule type="cellIs" dxfId="3345" priority="165" operator="notEqual">
      <formula>$M$225</formula>
    </cfRule>
  </conditionalFormatting>
  <conditionalFormatting sqref="Q226">
    <cfRule type="cellIs" dxfId="3344" priority="164" operator="notEqual">
      <formula>$M$226</formula>
    </cfRule>
  </conditionalFormatting>
  <conditionalFormatting sqref="Q227">
    <cfRule type="cellIs" dxfId="3343" priority="163" operator="notEqual">
      <formula>$M$227</formula>
    </cfRule>
  </conditionalFormatting>
  <conditionalFormatting sqref="Q228">
    <cfRule type="cellIs" dxfId="3342" priority="162" operator="notEqual">
      <formula>$M$228</formula>
    </cfRule>
  </conditionalFormatting>
  <conditionalFormatting sqref="Q229">
    <cfRule type="cellIs" dxfId="3341" priority="161" operator="notEqual">
      <formula>$M$229</formula>
    </cfRule>
  </conditionalFormatting>
  <conditionalFormatting sqref="Q230">
    <cfRule type="cellIs" dxfId="3340" priority="160" operator="notEqual">
      <formula>$M$230</formula>
    </cfRule>
  </conditionalFormatting>
  <conditionalFormatting sqref="Q231">
    <cfRule type="cellIs" dxfId="3339" priority="159" operator="notEqual">
      <formula>$M$231</formula>
    </cfRule>
  </conditionalFormatting>
  <conditionalFormatting sqref="Q232">
    <cfRule type="cellIs" dxfId="3338" priority="158" operator="notEqual">
      <formula>$M$232</formula>
    </cfRule>
  </conditionalFormatting>
  <conditionalFormatting sqref="Q212">
    <cfRule type="cellIs" dxfId="3337" priority="157" operator="notEqual">
      <formula>$M$212</formula>
    </cfRule>
  </conditionalFormatting>
  <conditionalFormatting sqref="Q213">
    <cfRule type="cellIs" dxfId="3336" priority="156" operator="notEqual">
      <formula>$M$213</formula>
    </cfRule>
  </conditionalFormatting>
  <conditionalFormatting sqref="Q214">
    <cfRule type="cellIs" dxfId="3335" priority="155" operator="notEqual">
      <formula>$M$214</formula>
    </cfRule>
  </conditionalFormatting>
  <conditionalFormatting sqref="Q215">
    <cfRule type="cellIs" dxfId="3334" priority="154" operator="notEqual">
      <formula>$M$215</formula>
    </cfRule>
  </conditionalFormatting>
  <conditionalFormatting sqref="Q216">
    <cfRule type="cellIs" dxfId="3333" priority="153" operator="notEqual">
      <formula>$M$216</formula>
    </cfRule>
  </conditionalFormatting>
  <conditionalFormatting sqref="Q208">
    <cfRule type="cellIs" dxfId="3332" priority="152" operator="notEqual">
      <formula>$M$208</formula>
    </cfRule>
  </conditionalFormatting>
  <conditionalFormatting sqref="Q209">
    <cfRule type="cellIs" dxfId="3331" priority="151" operator="notEqual">
      <formula>$M$209</formula>
    </cfRule>
  </conditionalFormatting>
  <conditionalFormatting sqref="Q210">
    <cfRule type="cellIs" dxfId="3330" priority="150" operator="notEqual">
      <formula>$M$210</formula>
    </cfRule>
  </conditionalFormatting>
  <conditionalFormatting sqref="Q194">
    <cfRule type="cellIs" dxfId="3329" priority="149" operator="notEqual">
      <formula>$M$194</formula>
    </cfRule>
  </conditionalFormatting>
  <conditionalFormatting sqref="Q195">
    <cfRule type="cellIs" dxfId="3328" priority="148" operator="notEqual">
      <formula>$M$195</formula>
    </cfRule>
  </conditionalFormatting>
  <conditionalFormatting sqref="Q196">
    <cfRule type="cellIs" dxfId="3327" priority="147" operator="notEqual">
      <formula>$M$196</formula>
    </cfRule>
  </conditionalFormatting>
  <conditionalFormatting sqref="Q197">
    <cfRule type="cellIs" dxfId="3326" priority="146" operator="notEqual">
      <formula>$M$197</formula>
    </cfRule>
  </conditionalFormatting>
  <conditionalFormatting sqref="Q198">
    <cfRule type="cellIs" dxfId="3325" priority="145" operator="notEqual">
      <formula>$M$198</formula>
    </cfRule>
  </conditionalFormatting>
  <conditionalFormatting sqref="Q199">
    <cfRule type="cellIs" dxfId="3324" priority="144" operator="notEqual">
      <formula>$M$199</formula>
    </cfRule>
  </conditionalFormatting>
  <conditionalFormatting sqref="Q200">
    <cfRule type="cellIs" dxfId="3323" priority="143" operator="notEqual">
      <formula>$M$200</formula>
    </cfRule>
  </conditionalFormatting>
  <conditionalFormatting sqref="Q201">
    <cfRule type="cellIs" dxfId="3322" priority="142" operator="notEqual">
      <formula>$M$201</formula>
    </cfRule>
  </conditionalFormatting>
  <conditionalFormatting sqref="Q202">
    <cfRule type="cellIs" dxfId="3321" priority="141" operator="notEqual">
      <formula>$M$202</formula>
    </cfRule>
  </conditionalFormatting>
  <conditionalFormatting sqref="Q203">
    <cfRule type="cellIs" dxfId="3320" priority="140" operator="notEqual">
      <formula>$M$203</formula>
    </cfRule>
  </conditionalFormatting>
  <conditionalFormatting sqref="Q204">
    <cfRule type="cellIs" dxfId="3319" priority="139" operator="notEqual">
      <formula>$M$204</formula>
    </cfRule>
  </conditionalFormatting>
  <conditionalFormatting sqref="Q205">
    <cfRule type="cellIs" dxfId="3318" priority="138" operator="notEqual">
      <formula>$M$205</formula>
    </cfRule>
  </conditionalFormatting>
  <conditionalFormatting sqref="Q211">
    <cfRule type="cellIs" dxfId="3317" priority="137" operator="notEqual">
      <formula>$M$211</formula>
    </cfRule>
  </conditionalFormatting>
  <conditionalFormatting sqref="Q163">
    <cfRule type="cellIs" dxfId="3316" priority="136" operator="notEqual">
      <formula>$M$163</formula>
    </cfRule>
  </conditionalFormatting>
  <conditionalFormatting sqref="Q164">
    <cfRule type="cellIs" dxfId="3315" priority="135" operator="notEqual">
      <formula>$M$164</formula>
    </cfRule>
  </conditionalFormatting>
  <conditionalFormatting sqref="Q165">
    <cfRule type="cellIs" dxfId="3314" priority="134" operator="notEqual">
      <formula>$M$165</formula>
    </cfRule>
  </conditionalFormatting>
  <conditionalFormatting sqref="Q166">
    <cfRule type="cellIs" dxfId="3313" priority="133" operator="notEqual">
      <formula>$M$166</formula>
    </cfRule>
  </conditionalFormatting>
  <conditionalFormatting sqref="Q167">
    <cfRule type="cellIs" dxfId="3312" priority="132" operator="notEqual">
      <formula>$M$167</formula>
    </cfRule>
  </conditionalFormatting>
  <conditionalFormatting sqref="Q168">
    <cfRule type="cellIs" dxfId="3311" priority="131" operator="notEqual">
      <formula>$M$168</formula>
    </cfRule>
  </conditionalFormatting>
  <conditionalFormatting sqref="Q169">
    <cfRule type="cellIs" dxfId="3310" priority="130" operator="notEqual">
      <formula>$M$169</formula>
    </cfRule>
  </conditionalFormatting>
  <conditionalFormatting sqref="Q170">
    <cfRule type="cellIs" dxfId="3309" priority="129" operator="notEqual">
      <formula>$M$170</formula>
    </cfRule>
  </conditionalFormatting>
  <conditionalFormatting sqref="Q171">
    <cfRule type="cellIs" dxfId="3308" priority="128" operator="notEqual">
      <formula>$M$171</formula>
    </cfRule>
  </conditionalFormatting>
  <conditionalFormatting sqref="Q172">
    <cfRule type="cellIs" dxfId="3307" priority="127" operator="notEqual">
      <formula>$M$172</formula>
    </cfRule>
  </conditionalFormatting>
  <conditionalFormatting sqref="Q173">
    <cfRule type="cellIs" dxfId="3306" priority="126" operator="notEqual">
      <formula>$M$173</formula>
    </cfRule>
  </conditionalFormatting>
  <conditionalFormatting sqref="Q174">
    <cfRule type="cellIs" dxfId="3305" priority="125" operator="notEqual">
      <formula>$M$174</formula>
    </cfRule>
  </conditionalFormatting>
  <conditionalFormatting sqref="Q175">
    <cfRule type="cellIs" dxfId="3304" priority="124" operator="notEqual">
      <formula>$M$175</formula>
    </cfRule>
  </conditionalFormatting>
  <conditionalFormatting sqref="Q176">
    <cfRule type="cellIs" dxfId="3303" priority="123" operator="notEqual">
      <formula>$M$176</formula>
    </cfRule>
  </conditionalFormatting>
  <conditionalFormatting sqref="Q177">
    <cfRule type="cellIs" dxfId="3302" priority="122" operator="notEqual">
      <formula>$M$177</formula>
    </cfRule>
  </conditionalFormatting>
  <conditionalFormatting sqref="Q178">
    <cfRule type="cellIs" dxfId="3301" priority="121" operator="notEqual">
      <formula>$M$178</formula>
    </cfRule>
  </conditionalFormatting>
  <conditionalFormatting sqref="Q179">
    <cfRule type="cellIs" dxfId="3300" priority="120" operator="notEqual">
      <formula>$M$179</formula>
    </cfRule>
  </conditionalFormatting>
  <conditionalFormatting sqref="Q180">
    <cfRule type="cellIs" dxfId="3299" priority="119" operator="notEqual">
      <formula>$M$180</formula>
    </cfRule>
  </conditionalFormatting>
  <conditionalFormatting sqref="Q181">
    <cfRule type="cellIs" dxfId="3298" priority="118" operator="notEqual">
      <formula>$M$181</formula>
    </cfRule>
  </conditionalFormatting>
  <conditionalFormatting sqref="Q182">
    <cfRule type="cellIs" dxfId="3297" priority="117" operator="notEqual">
      <formula>$M$182</formula>
    </cfRule>
  </conditionalFormatting>
  <conditionalFormatting sqref="Q183">
    <cfRule type="cellIs" dxfId="3296" priority="116" operator="notEqual">
      <formula>$M$183</formula>
    </cfRule>
  </conditionalFormatting>
  <conditionalFormatting sqref="Q184">
    <cfRule type="cellIs" dxfId="3295" priority="115" operator="notEqual">
      <formula>$M$184</formula>
    </cfRule>
  </conditionalFormatting>
  <conditionalFormatting sqref="Q185">
    <cfRule type="cellIs" dxfId="3294" priority="114" operator="notEqual">
      <formula>$M$185</formula>
    </cfRule>
  </conditionalFormatting>
  <conditionalFormatting sqref="Q186">
    <cfRule type="cellIs" dxfId="3293" priority="113" operator="notEqual">
      <formula>$M$186</formula>
    </cfRule>
  </conditionalFormatting>
  <conditionalFormatting sqref="Q187">
    <cfRule type="cellIs" dxfId="3292" priority="112" operator="notEqual">
      <formula>$M$187</formula>
    </cfRule>
  </conditionalFormatting>
  <conditionalFormatting sqref="Q188">
    <cfRule type="cellIs" dxfId="3291" priority="111" operator="notEqual">
      <formula>$M$188</formula>
    </cfRule>
  </conditionalFormatting>
  <conditionalFormatting sqref="Q189">
    <cfRule type="cellIs" dxfId="3290" priority="110" operator="notEqual">
      <formula>$M$189</formula>
    </cfRule>
  </conditionalFormatting>
  <conditionalFormatting sqref="Q190">
    <cfRule type="cellIs" dxfId="3289" priority="109" operator="notEqual">
      <formula>$M$190</formula>
    </cfRule>
  </conditionalFormatting>
  <conditionalFormatting sqref="Q157">
    <cfRule type="cellIs" dxfId="3288" priority="108" operator="notEqual">
      <formula>$M$157</formula>
    </cfRule>
  </conditionalFormatting>
  <conditionalFormatting sqref="Q158">
    <cfRule type="cellIs" dxfId="3287" priority="107" operator="notEqual">
      <formula>$M$158</formula>
    </cfRule>
  </conditionalFormatting>
  <conditionalFormatting sqref="Q159">
    <cfRule type="cellIs" dxfId="3286" priority="106" operator="notEqual">
      <formula>$M$159</formula>
    </cfRule>
  </conditionalFormatting>
  <conditionalFormatting sqref="Q160">
    <cfRule type="cellIs" dxfId="3285" priority="105" operator="notEqual">
      <formula>$M$160</formula>
    </cfRule>
  </conditionalFormatting>
  <conditionalFormatting sqref="Q126">
    <cfRule type="cellIs" dxfId="3284" priority="104" operator="notEqual">
      <formula>$M$126</formula>
    </cfRule>
  </conditionalFormatting>
  <conditionalFormatting sqref="Q127">
    <cfRule type="cellIs" dxfId="3283" priority="103" operator="notEqual">
      <formula>$M$127</formula>
    </cfRule>
  </conditionalFormatting>
  <conditionalFormatting sqref="Q128">
    <cfRule type="cellIs" dxfId="3282" priority="102" operator="notEqual">
      <formula>$M$128</formula>
    </cfRule>
  </conditionalFormatting>
  <conditionalFormatting sqref="Q129">
    <cfRule type="cellIs" dxfId="3281" priority="101" operator="notEqual">
      <formula>$M$129</formula>
    </cfRule>
  </conditionalFormatting>
  <conditionalFormatting sqref="Q130">
    <cfRule type="cellIs" dxfId="3280" priority="100" operator="notEqual">
      <formula>$M$130</formula>
    </cfRule>
  </conditionalFormatting>
  <conditionalFormatting sqref="Q131">
    <cfRule type="cellIs" dxfId="3279" priority="99" operator="notEqual">
      <formula>$M$131</formula>
    </cfRule>
  </conditionalFormatting>
  <conditionalFormatting sqref="Q132">
    <cfRule type="cellIs" dxfId="3278" priority="98" operator="notEqual">
      <formula>$M$132</formula>
    </cfRule>
  </conditionalFormatting>
  <conditionalFormatting sqref="Q133">
    <cfRule type="cellIs" dxfId="3277" priority="97" operator="notEqual">
      <formula>$M$133</formula>
    </cfRule>
  </conditionalFormatting>
  <conditionalFormatting sqref="Q134">
    <cfRule type="cellIs" dxfId="3276" priority="96" operator="notEqual">
      <formula>$M$134</formula>
    </cfRule>
  </conditionalFormatting>
  <conditionalFormatting sqref="Q135">
    <cfRule type="cellIs" dxfId="3275" priority="95" operator="notEqual">
      <formula>$M$135</formula>
    </cfRule>
  </conditionalFormatting>
  <conditionalFormatting sqref="Q136">
    <cfRule type="cellIs" dxfId="3274" priority="94" operator="notEqual">
      <formula>$M$136</formula>
    </cfRule>
  </conditionalFormatting>
  <conditionalFormatting sqref="Q137">
    <cfRule type="cellIs" dxfId="3273" priority="93" operator="notEqual">
      <formula>$M$137</formula>
    </cfRule>
  </conditionalFormatting>
  <conditionalFormatting sqref="Q138">
    <cfRule type="cellIs" dxfId="3272" priority="92" operator="notEqual">
      <formula>$M$138</formula>
    </cfRule>
  </conditionalFormatting>
  <conditionalFormatting sqref="Q139">
    <cfRule type="cellIs" dxfId="3271" priority="91" operator="notEqual">
      <formula>$M$139</formula>
    </cfRule>
  </conditionalFormatting>
  <conditionalFormatting sqref="Q140">
    <cfRule type="cellIs" dxfId="3270" priority="90" operator="notEqual">
      <formula>$M$140</formula>
    </cfRule>
  </conditionalFormatting>
  <conditionalFormatting sqref="Q141">
    <cfRule type="cellIs" dxfId="3269" priority="89" operator="notEqual">
      <formula>$M$141</formula>
    </cfRule>
  </conditionalFormatting>
  <conditionalFormatting sqref="Q142">
    <cfRule type="cellIs" dxfId="3268" priority="88" operator="notEqual">
      <formula>$M$142</formula>
    </cfRule>
  </conditionalFormatting>
  <conditionalFormatting sqref="Q143">
    <cfRule type="cellIs" dxfId="3267" priority="87" operator="notEqual">
      <formula>$M$143</formula>
    </cfRule>
  </conditionalFormatting>
  <conditionalFormatting sqref="Q144">
    <cfRule type="cellIs" dxfId="3266" priority="86" operator="notEqual">
      <formula>$M$144</formula>
    </cfRule>
  </conditionalFormatting>
  <conditionalFormatting sqref="Q145">
    <cfRule type="cellIs" dxfId="3265" priority="85" operator="notEqual">
      <formula>$M$145</formula>
    </cfRule>
  </conditionalFormatting>
  <conditionalFormatting sqref="Q146">
    <cfRule type="cellIs" dxfId="3264" priority="84" operator="notEqual">
      <formula>$M$146</formula>
    </cfRule>
  </conditionalFormatting>
  <conditionalFormatting sqref="Q147">
    <cfRule type="cellIs" dxfId="3263" priority="83" operator="notEqual">
      <formula>$M$147</formula>
    </cfRule>
  </conditionalFormatting>
  <conditionalFormatting sqref="Q148">
    <cfRule type="cellIs" dxfId="3262" priority="82" operator="notEqual">
      <formula>$M$148</formula>
    </cfRule>
  </conditionalFormatting>
  <conditionalFormatting sqref="Q149">
    <cfRule type="cellIs" dxfId="3261" priority="81" operator="notEqual">
      <formula>$M$149</formula>
    </cfRule>
  </conditionalFormatting>
  <conditionalFormatting sqref="Q150">
    <cfRule type="cellIs" dxfId="3260" priority="80" operator="notEqual">
      <formula>$M$150</formula>
    </cfRule>
  </conditionalFormatting>
  <conditionalFormatting sqref="Q151">
    <cfRule type="cellIs" dxfId="3259" priority="79" operator="notEqual">
      <formula>$M$151</formula>
    </cfRule>
  </conditionalFormatting>
  <conditionalFormatting sqref="Q152">
    <cfRule type="cellIs" dxfId="3258" priority="78" operator="notEqual">
      <formula>$M$152</formula>
    </cfRule>
  </conditionalFormatting>
  <conditionalFormatting sqref="Q153">
    <cfRule type="cellIs" dxfId="3257" priority="77" operator="notEqual">
      <formula>$M$153</formula>
    </cfRule>
  </conditionalFormatting>
  <conditionalFormatting sqref="Q154">
    <cfRule type="cellIs" dxfId="3256" priority="76" operator="notEqual">
      <formula>$M$154</formula>
    </cfRule>
  </conditionalFormatting>
  <conditionalFormatting sqref="Q58">
    <cfRule type="cellIs" dxfId="3255" priority="75" operator="notEqual">
      <formula>$M$58</formula>
    </cfRule>
  </conditionalFormatting>
  <conditionalFormatting sqref="Q59">
    <cfRule type="cellIs" dxfId="3254" priority="74" operator="notEqual">
      <formula>$M$59</formula>
    </cfRule>
  </conditionalFormatting>
  <conditionalFormatting sqref="Q60">
    <cfRule type="cellIs" dxfId="3253" priority="73" operator="notEqual">
      <formula>$M$60</formula>
    </cfRule>
  </conditionalFormatting>
  <conditionalFormatting sqref="Q61">
    <cfRule type="cellIs" dxfId="3252" priority="72" operator="notEqual">
      <formula>$M$61</formula>
    </cfRule>
  </conditionalFormatting>
  <conditionalFormatting sqref="Q62">
    <cfRule type="cellIs" dxfId="3251" priority="71" operator="notEqual">
      <formula>$M$62</formula>
    </cfRule>
  </conditionalFormatting>
  <conditionalFormatting sqref="Q63">
    <cfRule type="cellIs" dxfId="3250" priority="70" operator="notEqual">
      <formula>$M$63</formula>
    </cfRule>
  </conditionalFormatting>
  <conditionalFormatting sqref="Q64">
    <cfRule type="cellIs" dxfId="3249" priority="69" operator="notEqual">
      <formula>$M$64</formula>
    </cfRule>
  </conditionalFormatting>
  <conditionalFormatting sqref="Q65">
    <cfRule type="cellIs" dxfId="3248" priority="68" operator="notEqual">
      <formula>$M$65</formula>
    </cfRule>
  </conditionalFormatting>
  <conditionalFormatting sqref="Q66">
    <cfRule type="cellIs" dxfId="3247" priority="67" operator="notEqual">
      <formula>$M$66</formula>
    </cfRule>
  </conditionalFormatting>
  <conditionalFormatting sqref="Q67">
    <cfRule type="cellIs" dxfId="3246" priority="66" operator="notEqual">
      <formula>$M$67</formula>
    </cfRule>
  </conditionalFormatting>
  <conditionalFormatting sqref="Q68">
    <cfRule type="cellIs" dxfId="3245" priority="65" operator="notEqual">
      <formula>$M$68</formula>
    </cfRule>
  </conditionalFormatting>
  <conditionalFormatting sqref="Q71">
    <cfRule type="cellIs" dxfId="3244" priority="64" operator="notEqual">
      <formula>$M$71</formula>
    </cfRule>
  </conditionalFormatting>
  <conditionalFormatting sqref="Q72">
    <cfRule type="cellIs" dxfId="3243" priority="63" operator="notEqual">
      <formula>$M$72</formula>
    </cfRule>
  </conditionalFormatting>
  <conditionalFormatting sqref="Q73">
    <cfRule type="cellIs" dxfId="3242" priority="62" operator="notEqual">
      <formula>$M$73</formula>
    </cfRule>
  </conditionalFormatting>
  <conditionalFormatting sqref="Q74">
    <cfRule type="cellIs" dxfId="3241" priority="61" operator="notEqual">
      <formula>$M$74</formula>
    </cfRule>
  </conditionalFormatting>
  <conditionalFormatting sqref="Q75">
    <cfRule type="cellIs" dxfId="3240" priority="60" operator="notEqual">
      <formula>$M$75</formula>
    </cfRule>
  </conditionalFormatting>
  <conditionalFormatting sqref="Q76">
    <cfRule type="cellIs" dxfId="3239" priority="59" operator="notEqual">
      <formula>$M$76</formula>
    </cfRule>
  </conditionalFormatting>
  <conditionalFormatting sqref="Q77">
    <cfRule type="cellIs" dxfId="3238" priority="58" operator="notEqual">
      <formula>$M$77</formula>
    </cfRule>
  </conditionalFormatting>
  <conditionalFormatting sqref="Q78">
    <cfRule type="cellIs" dxfId="3237" priority="57" operator="notEqual">
      <formula>$M$78</formula>
    </cfRule>
  </conditionalFormatting>
  <conditionalFormatting sqref="Q79">
    <cfRule type="cellIs" dxfId="3236" priority="56" operator="notEqual">
      <formula>$M$79</formula>
    </cfRule>
  </conditionalFormatting>
  <conditionalFormatting sqref="Q80">
    <cfRule type="cellIs" dxfId="3235" priority="55" operator="notEqual">
      <formula>$M$80</formula>
    </cfRule>
  </conditionalFormatting>
  <conditionalFormatting sqref="Q81">
    <cfRule type="cellIs" dxfId="3234" priority="54" operator="notEqual">
      <formula>$M$81</formula>
    </cfRule>
  </conditionalFormatting>
  <conditionalFormatting sqref="Q82">
    <cfRule type="cellIs" dxfId="3233" priority="53" operator="notEqual">
      <formula>$M$82</formula>
    </cfRule>
  </conditionalFormatting>
  <conditionalFormatting sqref="Q83">
    <cfRule type="cellIs" dxfId="3232" priority="52" operator="notEqual">
      <formula>$M$83</formula>
    </cfRule>
  </conditionalFormatting>
  <conditionalFormatting sqref="Q84">
    <cfRule type="cellIs" dxfId="3231" priority="51" operator="notEqual">
      <formula>$M$84</formula>
    </cfRule>
  </conditionalFormatting>
  <conditionalFormatting sqref="Q85">
    <cfRule type="cellIs" dxfId="3230" priority="50" operator="notEqual">
      <formula>$M$85</formula>
    </cfRule>
  </conditionalFormatting>
  <conditionalFormatting sqref="Q86">
    <cfRule type="cellIs" dxfId="3229" priority="49" operator="notEqual">
      <formula>$M$86</formula>
    </cfRule>
  </conditionalFormatting>
  <conditionalFormatting sqref="Q87">
    <cfRule type="cellIs" dxfId="3228" priority="48" operator="notEqual">
      <formula>$M$87</formula>
    </cfRule>
  </conditionalFormatting>
  <conditionalFormatting sqref="Q88">
    <cfRule type="cellIs" dxfId="3227" priority="47" operator="notEqual">
      <formula>$M$88</formula>
    </cfRule>
  </conditionalFormatting>
  <conditionalFormatting sqref="Q89">
    <cfRule type="cellIs" dxfId="3226" priority="46" operator="notEqual">
      <formula>$M$89</formula>
    </cfRule>
  </conditionalFormatting>
  <conditionalFormatting sqref="Q90">
    <cfRule type="cellIs" dxfId="3225" priority="45" operator="notEqual">
      <formula>$M$90</formula>
    </cfRule>
  </conditionalFormatting>
  <conditionalFormatting sqref="Q91">
    <cfRule type="cellIs" dxfId="3224" priority="44" operator="notEqual">
      <formula>$M$91</formula>
    </cfRule>
  </conditionalFormatting>
  <conditionalFormatting sqref="Q92">
    <cfRule type="cellIs" dxfId="3223" priority="43" operator="notEqual">
      <formula>$M$92</formula>
    </cfRule>
  </conditionalFormatting>
  <conditionalFormatting sqref="Q93">
    <cfRule type="cellIs" dxfId="3222" priority="42" operator="notEqual">
      <formula>$M$93</formula>
    </cfRule>
  </conditionalFormatting>
  <conditionalFormatting sqref="Q94">
    <cfRule type="cellIs" dxfId="3221" priority="41" operator="notEqual">
      <formula>$M$94</formula>
    </cfRule>
  </conditionalFormatting>
  <conditionalFormatting sqref="Q95">
    <cfRule type="cellIs" dxfId="3220" priority="40" operator="notEqual">
      <formula>$M$95</formula>
    </cfRule>
  </conditionalFormatting>
  <conditionalFormatting sqref="Q96">
    <cfRule type="cellIs" dxfId="3219" priority="39" operator="notEqual">
      <formula>$M$96</formula>
    </cfRule>
  </conditionalFormatting>
  <conditionalFormatting sqref="Q97">
    <cfRule type="cellIs" dxfId="3218" priority="38" operator="notEqual">
      <formula>$M$97</formula>
    </cfRule>
  </conditionalFormatting>
  <conditionalFormatting sqref="Q98">
    <cfRule type="cellIs" dxfId="3217" priority="37" operator="notEqual">
      <formula>$M$98</formula>
    </cfRule>
  </conditionalFormatting>
  <conditionalFormatting sqref="Q99">
    <cfRule type="cellIs" dxfId="3216" priority="36" operator="notEqual">
      <formula>$M$99</formula>
    </cfRule>
  </conditionalFormatting>
  <conditionalFormatting sqref="Q100">
    <cfRule type="cellIs" dxfId="3215" priority="35" operator="notEqual">
      <formula>$M$100</formula>
    </cfRule>
  </conditionalFormatting>
  <conditionalFormatting sqref="Q101">
    <cfRule type="cellIs" dxfId="3214" priority="34" operator="notEqual">
      <formula>$M$101</formula>
    </cfRule>
  </conditionalFormatting>
  <conditionalFormatting sqref="Q102">
    <cfRule type="cellIs" dxfId="3213" priority="33" operator="notEqual">
      <formula>$M$102</formula>
    </cfRule>
  </conditionalFormatting>
  <conditionalFormatting sqref="Q103">
    <cfRule type="cellIs" dxfId="3212" priority="32" operator="notEqual">
      <formula>$M$103</formula>
    </cfRule>
  </conditionalFormatting>
  <conditionalFormatting sqref="Q104">
    <cfRule type="cellIs" dxfId="3211" priority="31" operator="notEqual">
      <formula>$M$104</formula>
    </cfRule>
  </conditionalFormatting>
  <conditionalFormatting sqref="Q105">
    <cfRule type="cellIs" dxfId="3210" priority="30" operator="notEqual">
      <formula>$M$105</formula>
    </cfRule>
  </conditionalFormatting>
  <conditionalFormatting sqref="Q106">
    <cfRule type="cellIs" dxfId="3209" priority="29" operator="notEqual">
      <formula>$M$106</formula>
    </cfRule>
  </conditionalFormatting>
  <conditionalFormatting sqref="Q107">
    <cfRule type="cellIs" dxfId="3208" priority="28" operator="notEqual">
      <formula>$M$107</formula>
    </cfRule>
  </conditionalFormatting>
  <conditionalFormatting sqref="Q108">
    <cfRule type="cellIs" dxfId="3207" priority="27" operator="notEqual">
      <formula>$M$108</formula>
    </cfRule>
  </conditionalFormatting>
  <conditionalFormatting sqref="Q109">
    <cfRule type="cellIs" dxfId="3206" priority="26" operator="notEqual">
      <formula>$M$109</formula>
    </cfRule>
  </conditionalFormatting>
  <conditionalFormatting sqref="Q110">
    <cfRule type="cellIs" dxfId="3205" priority="25" operator="notEqual">
      <formula>$M$110</formula>
    </cfRule>
  </conditionalFormatting>
  <conditionalFormatting sqref="Q111">
    <cfRule type="cellIs" dxfId="3204" priority="24" operator="notEqual">
      <formula>$M$111</formula>
    </cfRule>
  </conditionalFormatting>
  <conditionalFormatting sqref="Q112">
    <cfRule type="cellIs" dxfId="3203" priority="23" operator="notEqual">
      <formula>$M$112</formula>
    </cfRule>
  </conditionalFormatting>
  <conditionalFormatting sqref="Q113">
    <cfRule type="cellIs" dxfId="3202" priority="22" operator="notEqual">
      <formula>$M$113</formula>
    </cfRule>
  </conditionalFormatting>
  <conditionalFormatting sqref="Q114">
    <cfRule type="cellIs" dxfId="3201" priority="21" operator="notEqual">
      <formula>$M$114</formula>
    </cfRule>
  </conditionalFormatting>
  <conditionalFormatting sqref="Q115">
    <cfRule type="cellIs" dxfId="3200" priority="20" operator="notEqual">
      <formula>$M$115</formula>
    </cfRule>
  </conditionalFormatting>
  <conditionalFormatting sqref="Q116">
    <cfRule type="cellIs" dxfId="3199" priority="19" operator="notEqual">
      <formula>$M$116</formula>
    </cfRule>
  </conditionalFormatting>
  <conditionalFormatting sqref="Q117">
    <cfRule type="cellIs" dxfId="3198" priority="18" operator="notEqual">
      <formula>$M$117</formula>
    </cfRule>
  </conditionalFormatting>
  <conditionalFormatting sqref="Q118">
    <cfRule type="cellIs" dxfId="3197" priority="17" operator="notEqual">
      <formula>$M$118</formula>
    </cfRule>
  </conditionalFormatting>
  <conditionalFormatting sqref="Q119">
    <cfRule type="cellIs" dxfId="3196" priority="16" operator="notEqual">
      <formula>$M$119</formula>
    </cfRule>
  </conditionalFormatting>
  <conditionalFormatting sqref="Q120">
    <cfRule type="cellIs" dxfId="3195" priority="15" operator="notEqual">
      <formula>$M$120</formula>
    </cfRule>
  </conditionalFormatting>
  <conditionalFormatting sqref="Q121">
    <cfRule type="cellIs" dxfId="3194" priority="14" operator="notEqual">
      <formula>$M$121</formula>
    </cfRule>
  </conditionalFormatting>
  <conditionalFormatting sqref="Q122">
    <cfRule type="cellIs" dxfId="3193" priority="13" operator="notEqual">
      <formula>$M$122</formula>
    </cfRule>
  </conditionalFormatting>
  <conditionalFormatting sqref="Q123">
    <cfRule type="cellIs" dxfId="3192" priority="12" operator="notEqual">
      <formula>$M$123</formula>
    </cfRule>
  </conditionalFormatting>
  <conditionalFormatting sqref="Q191">
    <cfRule type="cellIs" dxfId="3191" priority="11" operator="notEqual">
      <formula>$M$191</formula>
    </cfRule>
  </conditionalFormatting>
  <conditionalFormatting sqref="Q55">
    <cfRule type="cellIs" dxfId="3190" priority="10" operator="notEqual">
      <formula>$M$55</formula>
    </cfRule>
  </conditionalFormatting>
  <conditionalFormatting sqref="Q13">
    <cfRule type="cellIs" dxfId="3189" priority="9" operator="notEqual">
      <formula>$M$13</formula>
    </cfRule>
  </conditionalFormatting>
  <conditionalFormatting sqref="Q15">
    <cfRule type="cellIs" dxfId="3188" priority="8" operator="notEqual">
      <formula>$M$15</formula>
    </cfRule>
  </conditionalFormatting>
  <conditionalFormatting sqref="Q8">
    <cfRule type="containsBlanks" dxfId="3187" priority="7">
      <formula>LEN(TRIM(Q8))=0</formula>
    </cfRule>
  </conditionalFormatting>
  <conditionalFormatting sqref="Q18">
    <cfRule type="cellIs" dxfId="3186" priority="6" operator="notEqual">
      <formula>$M$18</formula>
    </cfRule>
  </conditionalFormatting>
  <conditionalFormatting sqref="Q19">
    <cfRule type="cellIs" dxfId="3185" priority="5" operator="notEqual">
      <formula>$M$19</formula>
    </cfRule>
  </conditionalFormatting>
  <conditionalFormatting sqref="V8">
    <cfRule type="containsBlanks" dxfId="3184" priority="4">
      <formula>LEN(TRIM(V8))=0</formula>
    </cfRule>
  </conditionalFormatting>
  <conditionalFormatting sqref="M234">
    <cfRule type="cellIs" dxfId="3183" priority="3" operator="notEqual">
      <formula>$C$8</formula>
    </cfRule>
  </conditionalFormatting>
  <conditionalFormatting sqref="Q234">
    <cfRule type="cellIs" dxfId="3182" priority="2" operator="notEqual">
      <formula>$C$8</formula>
    </cfRule>
  </conditionalFormatting>
  <dataValidations count="197">
    <dataValidation allowBlank="1" showInputMessage="1" showErrorMessage="1" promptTitle="Description:" prompt="Joins insulated electric power cables installed in underground conduits and trenches and prepares cable terminations for connection to electrical equipment and overhead lines. " sqref="B154:D154"/>
    <dataValidation allowBlank="1" showInputMessage="1" showErrorMessage="1" promptTitle="Description:" prompt="Installs, maintains, troubleshoots and repairs stationary industrial machinery and electromechanical equipment." sqref="B153:D153"/>
    <dataValidation allowBlank="1" showInputMessage="1" showErrorMessage="1" promptTitle="Description:" prompt="Installs, tests, connects, commissions, maintains and modifies electrical equipment, wiring and control systems. " sqref="B152:D152"/>
    <dataValidation allowBlank="1" showInputMessage="1" showErrorMessage="1" promptTitle="Description:" prompt="Fits and assembles metal parts and sub-assemblies to fabricate production machines and other equipment. " sqref="B151:D151"/>
    <dataValidation allowBlank="1" showInputMessage="1" showErrorMessage="1" promptTitle="Description:" prompt="Maintains, tests and repairs diesel and petrol road vehicles (less than 8 tons) and the mechanical parts thereof including transmissions, suspension, steering and brakes. " sqref="B150:D150"/>
    <dataValidation allowBlank="1" showInputMessage="1" showErrorMessage="1" promptTitle="Description:" prompt="Inspects plumbing work to ensure compliance with relevant standards and regulations. " sqref="B149:D149"/>
    <dataValidation allowBlank="1" showInputMessage="1" showErrorMessage="1" promptTitle="Description:" prompt="Installs and repairs water, drainage and sewerage pipes and systems. " sqref="B148:D148"/>
    <dataValidation allowBlank="1" showInputMessage="1" showErrorMessage="1" promptTitle="Description:" prompt="Cuts and shapes hard and soft stone blocks and masonry slabs to construct and renovate stone structures and monumental masonry. " sqref="B147:D147"/>
    <dataValidation allowBlank="1" showInputMessage="1" showErrorMessage="1" promptTitle="Description:" prompt="Lays bricks, pre-cut stone and other types of building blocks in mortar to construct and repair walls, partitions, arches and other structures. " sqref="B146:D146"/>
    <dataValidation allowBlank="1" showInputMessage="1" showErrorMessage="1" promptTitle="Description:" prompt="Propagates and cultivates trees, shrubs, and ornamental and flowering plants in plant nurseries." sqref="B145:D145"/>
    <dataValidation allowBlank="1" showInputMessage="1" showErrorMessage="1" promptTitle="Description:" prompt="Plans and constructs garden landscapes." sqref="B144:D144"/>
    <dataValidation allowBlank="1" showInputMessage="1" showErrorMessage="1" promptTitle="Description:" prompt="Maintains, monitors and supports the optimal functioning of internet and intranet websites and web server hardware and software." sqref="B143:D143"/>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42:D142"/>
    <dataValidation allowBlank="1" showInputMessage="1" showErrorMessage="1" promptTitle="Description:" prompt="Establishes, operates and maintains network and other data communications systems." sqref="B141:D141"/>
    <dataValidation allowBlank="1" showInputMessage="1" showErrorMessage="1" promptTitle="Description:" prompt="Inspects buildings to ensure compliance with laws and regulations and advises on building requirements. " sqref="B139:D139"/>
    <dataValidation allowBlank="1" showInputMessage="1" showErrorMessage="1" promptTitle="Description:" prompt="Operates a still camera to take photographs." sqref="B140:D140"/>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8:D138"/>
    <dataValidation allowBlank="1" showInputMessage="1" showErrorMessage="1" promptTitle="Description:" prompt="Performs tests and experiments, and provide technical support functions to assist environmental scientists and technologists in research and teaching. " sqref="B137:D137"/>
    <dataValidation allowBlank="1" showInputMessage="1" showErrorMessage="1" promptTitle="Description:" prompt="Identifies and collects living organisms and conducts field and laboratory studies in support of life scientists and technologists." sqref="B136:D136"/>
    <dataValidation allowBlank="1" showInputMessage="1" showErrorMessage="1" promptTitle="Description:" prompt="Operates machinery which disposes of waste. " sqref="B135:D135"/>
    <dataValidation allowBlank="1" showInputMessage="1" showErrorMessage="1" promptTitle="Description:" prompt="Operates plant to store, distribute and treat water including purifying water for human consumption and removing wastes from sewerage. " sqref="B134:D134"/>
    <dataValidation allowBlank="1" showInputMessage="1" showErrorMessage="1" promptTitle="Description:" prompt="Supervises construction sites, and organises and coordinates the material and human resources required." sqref="B133:D133"/>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32:D132"/>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31:D131"/>
    <dataValidation allowBlank="1" showInputMessage="1" showErrorMessage="1" promptTitle="Description:" prompt="Conducts tests of mechanical systems, collects and analyses data, and assembles and installs mechanical assemblies in support of mechanical engineers and engineering technologists. " sqref="B130:D130"/>
    <dataValidation allowBlank="1" showInputMessage="1" showErrorMessage="1" promptTitle="Description:" prompt="Conducts tests of electrical systems, prepares charts and tabulations, and assists in estimating costs in support of electrical engineers and engineering technologists." sqref="B129:D129"/>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8:D128"/>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7:D127"/>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6:D126"/>
    <dataValidation allowBlank="1" showInputMessage="1" showErrorMessage="1" promptTitle="Description:" prompt="Transmits and receives radio messages by use of voice and radio teletype." sqref="B191:D191"/>
    <dataValidation allowBlank="1" showInputMessage="1" showErrorMessage="1" promptTitle="Description:" prompt="Performs a range of clerical and administrative tasks in support of public relations and communication management._x000d_" sqref="B190:D190"/>
    <dataValidation allowBlank="1" showInputMessage="1" showErrorMessage="1" promptTitle="Description:" prompt="Plans and undertakes administration of organisational programs, special projects and support services." sqref="B189:D189"/>
    <dataValidation allowBlank="1" showInputMessage="1" showErrorMessage="1" promptTitle="Description:" prompt="Prepares, interprets, maintains, reviews and negotiates variations to contracts on behalf of an organisation." sqref="B188:D188"/>
    <dataValidation allowBlank="1" showInputMessage="1" showErrorMessage="1" promptTitle="Description:" prompt="Maintains and updates organisational skills development plans, reports, programmes and projects." sqref="B187:D187"/>
    <dataValidation allowBlank="1" showInputMessage="1" showErrorMessage="1" promptTitle="Description:" prompt="Maintains and updates personnel records such as information on promotions, employee leave taken and accumulated, salaries, superannuation and taxation, qualifications and training." sqref="B186:D186"/>
    <dataValidation allowBlank="1" showInputMessage="1" showErrorMessage="1" promptTitle="Description:" prompt="Operates one or more of a variety of office machines, such as photocopying, photographic, and duplicating machines, or other office machines." sqref="B185:D185"/>
    <dataValidation allowBlank="1" showInputMessage="1" showErrorMessage="1" promptTitle="Description:" prompt="Processes and handles information and documents to maintain access to and security of database and record management systems." sqref="B184:D184"/>
    <dataValidation allowBlank="1" showInputMessage="1" showErrorMessage="1" promptTitle="Description:" prompt="Issues, receives and shelves library items and maintains associated records." sqref="B183:D183"/>
    <dataValidation allowBlank="1" showInputMessage="1" showErrorMessage="1" promptTitle="Description:" prompt="Monitors stock levels and maintains stock, order and inventory records." sqref="B182:D182"/>
    <dataValidation allowBlank="1" showInputMessage="1" showErrorMessage="1" promptTitle="Description:" prompt="Prepares payroll and related records for employee salaries and statutory record keeping purposes." sqref="B181:D181"/>
    <dataValidation allowBlank="1" showInputMessage="1" showErrorMessage="1" promptTitle="Description:" prompt="Prepares standard tax returns and provides administrative support to professional tax practitioners." sqref="B180:D180"/>
    <dataValidation allowBlank="1" showInputMessage="1" showErrorMessage="1" promptTitle="Description:" prompt="Includes: Assets Clerk_x000d__x000d_Monitors creditor and debtor accounts, and undertakes related routine documentation. " sqref="B179:D179"/>
    <dataValidation allowBlank="1" showInputMessage="1" showErrorMessage="1" promptTitle="Description:" prompt="Greets clients and visitors, and responds to personal, telephone, email and written inquiries and requests." sqref="B178:D178"/>
    <dataValidation allowBlank="1" showInputMessage="1" showErrorMessage="1" promptTitle="Description:" prompt="Responds to personal, written and telephone inquiries and complaints about the organisation's goods and services, provides information and refers people to other sources." sqref="B177:D177"/>
    <dataValidation allowBlank="1" showInputMessage="1" showErrorMessage="1" promptTitle="Description:" prompt="Operates telecommunication switchboards and consoles to assist callers establish telephone connections, receive caller inquiries and fault reports." sqref="B176:D176"/>
    <dataValidation allowBlank="1" showInputMessage="1" showErrorMessage="1" promptTitle="Description:" prompt="Conducts inbound and/or outbound calls, responds to, or communicates with customers on a variety of products or services." sqref="B175:D175"/>
    <dataValidation allowBlank="1" showInputMessage="1" showErrorMessage="1" promptTitle="Description:" prompt="Operates a keyboard to input and transfer data into a computer for storage, processing and transmission." sqref="B174:D174"/>
    <dataValidation allowBlank="1" showInputMessage="1" showErrorMessage="1" promptTitle="Description:" prompt="Operates a computer to type, edit and generate a variety of documents and reports." sqref="B173:D173"/>
    <dataValidation allowBlank="1" showInputMessage="1" showErrorMessage="1" promptTitle="Description:" prompt="Performs secretarial, clerical and other administrative tasks in support of managers and professionals." sqref="B172:D172"/>
    <dataValidation allowBlank="1" showInputMessage="1" showErrorMessage="1" promptTitle="Description:" prompt="Includes: Administrative Coordinator_x000d__x000d_Performs a range of clerical and administrative tasks in an organisation" sqref="B171:D171"/>
    <dataValidation allowBlank="1" showInputMessage="1" showErrorMessage="1" promptTitle="Description:" prompt="Organises, manages, controls and coordinates the supply chain management function including demand, acquisition ,logistics, disposal, performance and risk management." sqref="B165:D165"/>
    <dataValidation allowBlank="1" showInputMessage="1" showErrorMessage="1" promptTitle="Description:" prompt="Tests motor vehicle driving licence applicants and issues learner's permits and probationary licences. Registration or licensing is required." sqref="B170:D170"/>
    <dataValidation allowBlank="1" showInputMessage="1" showErrorMessage="1" promptTitle="Description:" prompt="Performs liaison, coordination and organisational tasks in support of managers and professionals." sqref="B169:D169"/>
    <dataValidation allowBlank="1" showInputMessage="1" showErrorMessage="1" promptTitle="Description:" prompt="Performs secretarial, clerical and other administrative tasks in support of legal professionals." sqref="B168:D168"/>
    <dataValidation allowBlank="1" showInputMessage="1" showErrorMessage="1" promptTitle="Description:" prompt="Coordinates the activities of an office including administrative systems and office personnel." sqref="B167:D167"/>
    <dataValidation allowBlank="1" showInputMessage="1" showErrorMessage="1" promptTitle="Description:" prompt="Coordinates, assigns and reviews the work of clerks involved in general office and administrative skills." sqref="B166:D166"/>
    <dataValidation allowBlank="1" showInputMessage="1" showErrorMessage="1" promptTitle="Description:" prompt="Prepares purchase orders, monitors supply sources and negotiates contracts with suppliers." sqref="B164:D164"/>
    <dataValidation allowBlank="1" showInputMessage="1" showErrorMessage="1" promptTitle="Description:" prompt="Maintains and evaluates records of financial transactions in account books and computerised accounting systems." sqref="B163:D163"/>
    <dataValidation allowBlank="1" showInputMessage="1" showErrorMessage="1" promptTitle="Description:" prompt="Assists motor mechanics to replace and repair worn and defective parts, re-assemble mechanical components, change oil and filters, and perform other routine mechanical tasks." sqref="B232:D232"/>
    <dataValidation allowBlank="1" showInputMessage="1" showErrorMessage="1" promptTitle="Description:" prompt="Assists electrical and telecommunications trades workers to install and maintain electrical and telecommunications systems." sqref="B231:D231"/>
    <dataValidation allowBlank="1" showInputMessage="1" showErrorMessage="1" promptTitle="Description:" prompt="Reads electric, gas and water meters, records usage, inspects meters and connections for defects and damage, and reports irregularities." sqref="B230:D230"/>
    <dataValidation allowBlank="1" showInputMessage="1" showErrorMessage="1" promptTitle="Description:" prompt="Cleans, paints, repairs and maintains buildings, grounds and facilities." sqref="B229:D229"/>
    <dataValidation allowBlank="1" showInputMessage="1" showErrorMessage="1" promptTitle="Description:" prompt="Collects household, commercial and industrial waste for recycling and disposal. " sqref="B228:D228"/>
    <dataValidation allowBlank="1" showInputMessage="1" showErrorMessage="1" promptTitle="Description:" prompt="Performs routine tasks in fabricating, laying, installing and maintaining pipes, fixtures, water meters and regulators." sqref="B227:D227"/>
    <dataValidation allowBlank="1" showInputMessage="1" showErrorMessage="1" promptTitle="Description:" prompt="Performs routine tasks in excavating earth, clearing and levelling sites, and digging irrigation channels." sqref="B226:D226"/>
    <dataValidation allowBlank="1" showInputMessage="1" showErrorMessage="1" promptTitle="Descriptions:" prompt="Performs routine tasks in maintaining drainage, sewerage and storm water systems." sqref="B225:D225"/>
    <dataValidation allowBlank="1" showInputMessage="1" showErrorMessage="1" promptTitle="Description:" prompt="Performs routine tasks in erecting and repairing structures and facilities on building and construction sites and in factories producing prefabricated building components." sqref="B224:D224"/>
    <dataValidation allowBlank="1" showInputMessage="1" showErrorMessage="1" promptTitle="Description:" prompt="Assists in cultivating and maintaining gardens." sqref="B223:D223"/>
    <dataValidation allowBlank="1" showInputMessage="1" showErrorMessage="1" promptTitle="Description:" prompt="Cleans and keeps swimming pools in good condition." sqref="B222:D222"/>
    <dataValidation allowBlank="1" showInputMessage="1" showErrorMessage="1" promptTitle="Description:" prompt="Maintains and cleans a residential building, school, office, holiday camp or caravan park and associated grounds." sqref="B221:D221"/>
    <dataValidation allowBlank="1" showInputMessage="1" showErrorMessage="1" promptTitle="Description:" prompt="Serves tea to guests." sqref="B220:D220"/>
    <dataValidation allowBlank="1" showInputMessage="1" showErrorMessage="1" promptTitle="Description:" prompt="Cleans offices, residential complexes, industrial work areas, industrial machines, construction sites and other commercial premises using heavy duty cleaning equipment." sqref="B219:D219"/>
    <dataValidation allowBlank="1" showInputMessage="1" showErrorMessage="1" promptTitle="Description:" prompt="Operates a grader to spread and level materials in construction projects." sqref="B216:D216"/>
    <dataValidation allowBlank="1" showInputMessage="1" showErrorMessage="1" promptTitle="Description:" prompt="Operates heavy excavation plant to excavate, move and load earth, rock and rubble." sqref="B215:D215"/>
    <dataValidation allowBlank="1" showInputMessage="1" showErrorMessage="1" promptTitle="Description:" prompt="Operates a range of earthmoving plant to assist with the building of roads, rail, water supply, dams, treatment plants and agricultural earthworks." sqref="B214:D214"/>
    <dataValidation allowBlank="1" showInputMessage="1" showErrorMessage="1" promptTitle="Description:" prompt="Operates plant to apply markings to roads and other surfaces such as car parks, airports and sports grounds." sqref="B213:D213"/>
    <dataValidation allowBlank="1" showInputMessage="1" showErrorMessage="1" promptTitle="Description:" prompt="Drives a heavy truck, requiring a specially endorsed class of licence, to transport bulky goods." sqref="B212:D212"/>
    <dataValidation allowBlank="1" showInputMessage="1" showErrorMessage="1" promptTitle="Description:" prompt="Drives a bus to transport passengers short distances on scheduled intercity services over established routes." sqref="B211:D211"/>
    <dataValidation allowBlank="1" showInputMessage="1" showErrorMessage="1" promptTitle="Description:" prompt="Drives emergency vehicles." sqref="B210:D210"/>
    <dataValidation allowBlank="1" showInputMessage="1" showErrorMessage="1" promptTitle="Description:" prompt="Drives a car to transport passengers to destinations " sqref="B209:D209"/>
    <dataValidation allowBlank="1" showInputMessage="1" showErrorMessage="1" promptTitle="Description:" prompt="Drives a van or car to deliver goods." sqref="B208:D208"/>
    <dataValidation allowBlank="1" showInputMessage="1" showErrorMessage="1" promptTitle="Description:" prompt="Attends the scene of reported emergencies to minimise risk to community and worker safety and security." sqref="B205:D205"/>
    <dataValidation allowBlank="1" showInputMessage="1" showErrorMessage="1" promptTitle="Description:" prompt="Looks after the safety of people at beaches or swimming pools through public relations, public education, accident prevention and rescue." sqref="B204:D204"/>
    <dataValidation allowBlank="1" showInputMessage="1" showErrorMessage="1" promptTitle="Description:" prompt="Maintains public order, and enforces laws by investigating crimes, patrolling public areas and arresting offenders." sqref="B202:D202"/>
    <dataValidation allowBlank="1" showInputMessage="1" showErrorMessage="1" promptTitle="Description:" prompt="Preserves safety on the roads through the enforcement of traffic rules." sqref="B201:D201"/>
    <dataValidation allowBlank="1" showInputMessage="1" showErrorMessage="1" promptTitle="Description:" prompt="Responds to fire alarms and emergency calls, controls and extinguishes fires, and protects life and property." sqref="B200:D200"/>
    <dataValidation allowBlank="1" showInputMessage="1" showErrorMessage="1" promptTitle="Description:" prompt="Receives payments from customers, issues receipts, returns change due, and meets the public and explains charging and billing policy." sqref="B199:D199"/>
    <dataValidation allowBlank="1" showInputMessage="1" showErrorMessage="1" promptTitle="Description:" prompt="Feeds, provides water for and monitors the health of animals in zoos, aquaria and wildlife parks; cleans, fixes and maintains animal cages; and informs visitors about animals." sqref="B198:D198"/>
    <dataValidation allowBlank="1" showInputMessage="1" showErrorMessage="1" promptTitle="Description:" prompt="Feeds, grooms, shears and cares for animals." sqref="B197:D197"/>
    <dataValidation allowBlank="1" showInputMessage="1" showErrorMessage="1" promptTitle="Description:" prompt="Maintains and oversees the cleaning of a residential building, school, office, holiday camp or caravan park and associated grounds." sqref="B196:D196"/>
    <dataValidation allowBlank="1" showInputMessage="1" showErrorMessage="1" promptTitle="Description:" prompt="Escorts visitors on sightseeing, educational or other tours, and describes and explains points of interest." sqref="B195:D195"/>
    <dataValidation allowBlank="1" showInputMessage="1" showErrorMessage="1" promptTitle="Description:" prompt="Answers inquires and directs and guides visitors in galleries or museums." sqref="B194:D194"/>
    <dataValidation allowBlank="1" showInputMessage="1" showErrorMessage="1" promptTitle="Description:" prompt="Promotes sports and skills development, and oversees the participation of young people in sport." sqref="B160:D160"/>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9:D159"/>
    <dataValidation allowBlank="1" showInputMessage="1" showErrorMessage="1" promptTitle="Description:" prompt="Provides specialised pre-hospital health care to injured, sick, infirm and aged persons and emergency transport to medical facilities." sqref="B158:D158"/>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7:D157"/>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22:D122"/>
    <dataValidation allowBlank="1" showInputMessage="1" showErrorMessage="1" promptTitle="Description:" prompt="Assesses the value of land, property, commercial equipment, merchandise, personal effects, household goods and objects of art." sqref="B121:D121"/>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20:D120"/>
    <dataValidation allowBlank="1" showInputMessage="1" showErrorMessage="1" promptTitle="Description:" prompt="Transfers a spoken or signed language into another spoken or signed language, usually within a limited time frame in the presence of the participants requiring the translation." sqref="B119:D119"/>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8:D118"/>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7:D117"/>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6:D116"/>
    <dataValidation allowBlank="1" showInputMessage="1" showErrorMessage="1" promptTitle="Description:" prompt="Develops, organises and manages library services such as collections of information, recreational resources and reader information services." sqref="B115:D115"/>
    <dataValidation allowBlank="1" showInputMessage="1" showErrorMessage="1" promptTitle="Description:" prompt="Plans and organises a museum or gallery collection by drafting collection policies and arranging acquisitions of pieces." sqref="B114:D114"/>
    <dataValidation allowBlank="1" showInputMessage="1" showErrorMessage="1" promptTitle="Description:" prompt="Provides legal advice, prepares and drafts legal documents and conducts negotiations on behalf of clients on matters associated with the law." sqref="B113:D113"/>
    <dataValidation allowBlank="1" showInputMessage="1" showErrorMessage="1" promptTitle="Description:" prompt="Manages and controls systems and network engineering support service functions, including strategy, support for business development, quality of service and operations.  " sqref="B112:D112"/>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11:D111"/>
    <dataValidation allowBlank="1" showInputMessage="1" showErrorMessage="1" promptTitle="Description:" prompt="Develops, controls ,maintains and supports the optimal performance and security of information technology systems." sqref="B110:D110"/>
    <dataValidation allowBlank="1" showInputMessage="1" showErrorMessage="1" promptTitle="Description:" prompt="Designs, develops, controls, maintains and supports the optimal performance and security of databases." sqref="B109:D109"/>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8:D108"/>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7:D107"/>
    <dataValidation allowBlank="1" showInputMessage="1" showErrorMessage="1" promptTitle="Description:" prompt="Develops and implements communication strategies and campaigns by writing and selecting favourable public material and various communications media." sqref="B105:D105"/>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104:D104"/>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103:D103"/>
    <dataValidation allowBlank="1" showInputMessage="1" showErrorMessage="1" promptTitle="Description:" prompt="Plans, organises and coordinates recreation facilities and programs through organisations such as local governments, schools, church bodies and youth organisations." sqref="B102:D102"/>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101:D101"/>
    <dataValidation allowBlank="1" showInputMessage="1" showErrorMessage="1" promptTitle="Description:" prompt="Provides staffing and personnel administration services in support of an organisation's human resources policies and programs." sqref="B100:D100"/>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9:D99"/>
    <dataValidation allowBlank="1" showInputMessage="1" showErrorMessage="1" promptTitle="Description:" prompt="Advises organisations on assessment processes to determine actual and potential risks pertaining to the organisation as a total entity." sqref="B97:D97"/>
    <dataValidation allowBlank="1" showInputMessage="1" showErrorMessage="1" promptTitle="Description:" prompt="Provides compliance services to assist management to discharge their responsibilities by complying with applicable regulatory requirements." sqref="B96:D96"/>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95:D95"/>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94:D94"/>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93:D93"/>
    <dataValidation allowBlank="1" showInputMessage="1" showErrorMessage="1" promptTitle="Description:" prompt="Collects and analyses information and data to produce intelligence for public or private sector organisations to support planning, operations and human resource functions." sqref="B92:D92"/>
    <dataValidation allowBlank="1" showInputMessage="1" showErrorMessage="1" promptTitle="Description:" prompt="Assists organisations to achieve greater efficiency and solve organisational problems." sqref="B91:D91"/>
    <dataValidation allowBlank="1" showInputMessage="1" showErrorMessage="1" promptTitle="Description:" prompt="Contributes to the development and implementation of the organisation's accounting systems, policies and procedures." sqref="B90:D90"/>
    <dataValidation allowBlank="1" showInputMessage="1" showErrorMessage="1" promptTitle="Description:" prompt="Analyses, reports and provides advice on taxation issues to tax entities, prepares and reviews tax returns and reports and handles disputes." sqref="B89:D89"/>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8:D88"/>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6:D86"/>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85:D85"/>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84:D84"/>
    <dataValidation allowBlank="1" showInputMessage="1" showErrorMessage="1" promptTitle="Description:" prompt="Conducts studies in the use and operation of transportation systems and develops transportation models or simulations." sqref="B82:D82"/>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81:D81"/>
    <dataValidation allowBlank="1" showInputMessage="1" showErrorMessage="1" promptTitle="Description:" prompt="Designs buildings and advises on the procurement of buildings, provides concepts, plans, specifications and detailed drawings, and negotiates with builders. " sqref="B80:D80"/>
    <dataValidation allowBlank="1" showInputMessage="1" showErrorMessage="1" promptTitle="Description:" prompt="Analyses and modifies new and existing electrical engineering technologies and applies them in the testing and implementation of electrical engineering projects." sqref="B79:D79"/>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8:D78"/>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7:D77"/>
    <dataValidation allowBlank="1" showInputMessage="1" showErrorMessage="1" promptTitle="Description:" prompt="Plans, designs, organises and oversees the construction and operation of civil engineering projects such as structural, transportation or hydraulic engineering systems." sqref="B76:D76"/>
    <dataValidation allowBlank="1" showInputMessage="1" showErrorMessage="1" promptTitle="Description:" prompt="Controls state or national parks, scenic areas, historic sites, nature reserves, recreation areas and conservation reserves in accordance with authorised policies and priorities. " sqref="B75:D75"/>
    <dataValidation allowBlank="1" showInputMessage="1" showErrorMessage="1" promptTitle="Description:" prompt="Analyses and develops policies and plans for the control of factors which may produce water pollution. " sqref="B74:D74"/>
    <dataValidation allowBlank="1" showInputMessage="1" showErrorMessage="1" promptTitle="Description:" prompt="Analyses and develops policies and plans for the control of factors which may produce air pollution. " sqref="B73:D73"/>
    <dataValidation allowBlank="1" showInputMessage="1" showErrorMessage="1" promptTitle="Description:" prompt="Studies and develops policies and plans for the control of factors which may produce pollution, imbalance or degradation of the environment. " sqref="B72:D72"/>
    <dataValidation allowBlank="1" showInputMessage="1" showErrorMessage="1" promptTitle="Description:" prompt="Develops and implements programs and regulations for the protection of fish, wildlife and other natural resources. " sqref="B71:D71"/>
    <dataValidation allowBlank="1" showInputMessage="1" showErrorMessage="1" promptTitle="Description:" prompt="Plans, organises, directs, controls and coordinates a primary health organisation which provides a broad range of out-of-hospital health services." sqref="B52:D52"/>
    <dataValidation allowBlank="1" showInputMessage="1" showErrorMessage="1" promptTitle="Description:" prompt="Plans, organises, directs, controls, reviews and oversees the interpretation and implementation of local government policies " sqref="B24:D24"/>
    <dataValidation allowBlank="1" showInputMessage="1" showErrorMessage="1" promptTitle="Description:" prompt="Organises and controls the operations of caravan parks and camping grounds to provide accommodation and leisure services." sqref="B67:D67"/>
    <dataValidation allowBlank="1" showInputMessage="1" showErrorMessage="1" promptTitle="Description:" prompt="Manages the performance of call centre workers, processes and technology against financial and non financial operational targets." sqref="B66:D66"/>
    <dataValidation allowBlank="1" showInputMessage="1" showErrorMessage="1" promptTitle="Description:" prompt="Directs an organisation's security functions, including physical security and safety of employees, facilities, and assets." sqref="B65:D65"/>
    <dataValidation allowBlank="1" showInputMessage="1" showErrorMessage="1" promptTitle="Description:" prompt="Organises, controls and coordinates the strategic and operational management of facilities in a public or private organisation. " sqref="B64:D64"/>
    <dataValidation allowBlank="1" showInputMessage="1" showErrorMessage="1" promptTitle="Description:" prompt="Plans, organises, directs, controls, coordinates and promotes sport and recreational activities, and develops related policies." sqref="B63:D63"/>
    <dataValidation allowBlank="1" showInputMessage="1" showErrorMessage="1" promptTitle="Description:" prompt="Plans, organises, directs, controls, coordinates and promotes artistic and cultural policies, programs, projects and services." sqref="B62:D62"/>
    <dataValidation allowBlank="1" showInputMessage="1" showErrorMessage="1" promptTitle="Description:" prompt="Provides high level management to support the running of a geographical or operational section of a fire and rescue service." sqref="B61:D61"/>
    <dataValidation allowBlank="1" showInputMessage="1" showErrorMessage="1" promptTitle="Description:" prompt="Manage and coordinate the preparation of specimens, such as fossils, skeletal parts, lace, and textiles, for museum collection and exhibits." sqref="B60:D60"/>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9:D59"/>
    <dataValidation allowBlank="1" showInputMessage="1" showErrorMessage="1" promptTitle="Description:" prompt="Manages and directs appraisal, editing, and safekeeping of permanent records and historically valuable documents." sqref="B58:D58"/>
    <dataValidation allowBlank="1" showInputMessage="1" showErrorMessage="1" promptTitle="Description:" prompt="Includes: Chief of Staff_x000d__x000d_Organises and controls the functions and resources of offices such as administrative systems and office personnel._x000d__x000d_" sqref="B57:D57"/>
    <dataValidation allowBlank="1" showInputMessage="1" showErrorMessage="1" promptTitle="Description:" prompt="Plans, organises, directs, controls and coordinates the operations of a research or production laboratory." sqref="B56:D56"/>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55:D55"/>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54:D54"/>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53:D53"/>
    <dataValidation allowBlank="1" showInputMessage="1" showErrorMessage="1" promptTitle="Description:" prompt="Oversees the streamlined operation of the IT department and ensures it aligns with the business objectives of the organization." sqref="B51:D51"/>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50:D50"/>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9:D49"/>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8:D48"/>
    <dataValidation allowBlank="1" showInputMessage="1" showErrorMessage="1" promptTitle="Description:" prompt="Organises the buying, selling and maintenance of vehicles and coordinates the usage thereof." sqref="B47:D47"/>
    <dataValidation allowBlank="1" showInputMessage="1" showErrorMessage="1" promptTitle="Description:" prompt="Plans, administers and reviews the supply, storage and distribution of equipment, materials and goods used and produced by an organisation, enterprise or business." sqref="B46:D46"/>
    <dataValidation allowBlank="1" showInputMessage="1" showErrorMessage="1" promptTitle="Description:" prompt="Plans, organises, directs, controls and coordinates construction of civil engineering and building projects, and the physical and human resources involved in the construction process." sqref="B45:D45"/>
    <dataValidation allowBlank="1" showInputMessage="1" showErrorMessage="1" promptTitle="Description:" prompt="Plans, organises, directs, controls, analyses and coordinates the marketing strategy activities and the organisational integration thereof." sqref="B42:D42"/>
    <dataValidation allowBlank="1" showInputMessage="1" showErrorMessage="1" promptTitle="Description:" prompt="Plans, organises, directs, controls and coordinates the deployment of quality systems and certification processes within an organisation." sqref="B41:D41"/>
    <dataValidation allowBlank="1" showInputMessage="1" showErrorMessage="1" promptTitle="Description:" prompt="Plans, organises, directs, controls and coordinates special programmes or projects." sqref="B40:D40"/>
    <dataValidation allowBlank="1" showInputMessage="1" showErrorMessage="1" promptTitle="Description:" prompt="Plans, organises, directs, controls and coordinates the contractual arrangements related to the implementation of programmes and projects." sqref="B39:D39"/>
    <dataValidation allowBlank="1" showInputMessage="1" showErrorMessage="1" promptTitle="Description:" prompt="Manages physical assets throughout its lifecycle to ensure optimal return on investment." sqref="B38:D38"/>
    <dataValidation allowBlank="1" showInputMessage="1" showErrorMessage="1" promptTitle="Description:" prompt="Includes: Corporate Support Services Manager_x000d__x000d_Plans, organises, directs, controls and coordinates the overall administration of an organisation." sqref="B37:D37"/>
    <dataValidation allowBlank="1" showInputMessage="1" showErrorMessage="1" promptTitle="Description:" prompt="Includes: IDP Manager, LED Manager_x000d__x000d_Plans, develops, organises, directs, controls and coordinates policy advice and strategic planning within organisations." sqref="B36:D36"/>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35:D35"/>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34:D34"/>
    <dataValidation allowBlank="1" showInputMessage="1" showErrorMessage="1" promptTitle="Description" prompt="Manage, plan and evaluate recruitment services of the organisation." sqref="B33:D33"/>
    <dataValidation allowBlank="1" showInputMessage="1" showErrorMessage="1" promptTitle="Description:" prompt="Develops and implements organisation's compensation strategy. " sqref="B32:D32"/>
    <dataValidation allowBlank="1" showInputMessage="1" showErrorMessage="1" promptTitle="Description:" prompt="Plans, directs, organises, controls and coordinates training policy, provides advice, training and administrative support to trainers and learners." sqref="B31:D31"/>
    <dataValidation allowBlank="1" showInputMessage="1" showErrorMessage="1" promptTitle="Description:" prompt="Plans, organises, directs, controls and coordinates human resource and workplace relations activities within an organisation." sqref="B30:D30"/>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9:D29"/>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8:D98"/>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7:D87"/>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8:D28"/>
    <dataValidation allowBlank="1" showInputMessage="1" showErrorMessage="1" promptTitle="Description" prompt="Includes: General/Senior Manager, Strategic Executive Director, Executive Director, Director, Regional Manager, HOD_x000d__x000d_Description:_x000d_Plans, organises, directs, controls, reviews and oversees the interpretation and implementation of local government policies " sqref="B23:D23"/>
    <dataValidation allowBlank="1" showInputMessage="1" showErrorMessage="1" promptTitle="Description:" prompt="Manages the payroll budget and directs the activities of payroll staff, monitors the payroll processing objectives including audits and legislative compliance." sqref="B27:D27"/>
    <dataValidation allowBlank="1" showInputMessage="1" showErrorMessage="1" promptTitle="Description:" prompt="Description:_x000d_Plans, organises, directs, controls and coordinates the financial and accounting activities within an organisation." sqref="B26:D26"/>
    <dataValidation allowBlank="1" showInputMessage="1" showErrorMessage="1" promptTitle="Description:" prompt="Plans, organises, directs, controls, reviews and oversees the interpretation and implementation of government policies and legislation." sqref="B25:D25"/>
    <dataValidation allowBlank="1" showInputMessage="1" showErrorMessage="1" promptTitle="Description:" prompt="Performs a variety of legislative, administrative and ceremonial tasks and duties, as determined by the community" sqref="B18:D19"/>
    <dataValidation allowBlank="1" showInputMessage="1" showErrorMessage="1" promptTitle="Description:" prompt="Represents the interests of people in a constituency as their elected member of a government authority." sqref="B14:D16"/>
    <dataValidation allowBlank="1" showInputMessage="1" showErrorMessage="1" promptTitle="Description" prompt="Represents the interests of people in a constituency as their elected member of a government authority." sqref="B13:D13 B17:D17"/>
    <dataValidation allowBlank="1" showInputMessage="1" showErrorMessage="1" promptTitle="Description:" prompt="Patrols and guards industrial and commercial property, railway yards, stations or other facilities." sqref="B203:D203"/>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44:D44"/>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43:D43"/>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22:D22"/>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83:D83"/>
  </dataValidations>
  <hyperlinks>
    <hyperlink ref="A238" location="'Contents Page'!A1" display="BACK TO TABLE OF CONTENTS"/>
  </hyperlinks>
  <pageMargins left="0.25" right="0.25" top="0.75000000000000011" bottom="0.75000000000000011" header="0.30000000000000004" footer="0.30000000000000004"/>
  <pageSetup paperSize="9" orientation="landscape"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87"/>
  <sheetViews>
    <sheetView workbookViewId="0">
      <pane ySplit="8" topLeftCell="A33" activePane="bottomLeft" state="frozen"/>
      <selection activeCell="C33" sqref="C33"/>
      <selection pane="bottomLeft" activeCell="A175" sqref="A175:D175"/>
    </sheetView>
  </sheetViews>
  <sheetFormatPr defaultColWidth="10.875" defaultRowHeight="15.75" x14ac:dyDescent="0.25"/>
  <cols>
    <col min="1" max="1" width="5.875" style="7" customWidth="1"/>
    <col min="2" max="2" width="10.875" style="2" customWidth="1"/>
    <col min="3" max="3" width="9.625" style="2" customWidth="1"/>
    <col min="4" max="4" width="9.875" style="2" customWidth="1"/>
    <col min="5" max="5" width="4.625" style="202" customWidth="1"/>
    <col min="6" max="7" width="4.5" style="202" customWidth="1"/>
    <col min="8" max="12" width="4.625" style="202" customWidth="1"/>
    <col min="13" max="13" width="4.625" style="190" customWidth="1"/>
    <col min="14" max="16" width="4.625" style="202" customWidth="1"/>
    <col min="17" max="17" width="6.125" style="192" customWidth="1"/>
    <col min="18" max="20" width="4.625" style="202" customWidth="1"/>
    <col min="21" max="21" width="3.625" style="202" customWidth="1"/>
    <col min="22" max="22" width="4.625" style="202" customWidth="1"/>
    <col min="23" max="23" width="5" style="3" customWidth="1"/>
    <col min="24" max="42" width="5" style="5" customWidth="1"/>
    <col min="43" max="49" width="10.875" style="5"/>
    <col min="50" max="16384" width="10.875" style="6"/>
  </cols>
  <sheetData>
    <row r="1" spans="1:49" ht="18" x14ac:dyDescent="0.25">
      <c r="A1" s="692" t="s">
        <v>553</v>
      </c>
      <c r="B1" s="692"/>
      <c r="C1" s="692"/>
      <c r="D1" s="692"/>
      <c r="E1" s="692"/>
      <c r="F1" s="692"/>
      <c r="G1" s="692"/>
      <c r="H1" s="692"/>
      <c r="I1" s="692"/>
      <c r="J1" s="692"/>
      <c r="K1" s="692"/>
      <c r="L1" s="692"/>
      <c r="M1" s="692"/>
      <c r="N1" s="692"/>
      <c r="O1" s="692"/>
      <c r="P1" s="692"/>
      <c r="Q1" s="692"/>
      <c r="R1" s="692"/>
      <c r="S1" s="692"/>
      <c r="T1" s="692"/>
      <c r="U1" s="692"/>
      <c r="V1" s="692"/>
    </row>
    <row r="2" spans="1:49" ht="27.95" customHeight="1" x14ac:dyDescent="0.25">
      <c r="A2" s="693" t="s">
        <v>555</v>
      </c>
      <c r="B2" s="693"/>
      <c r="C2" s="693"/>
      <c r="D2" s="693"/>
      <c r="E2" s="693"/>
      <c r="F2" s="693"/>
      <c r="G2" s="693"/>
      <c r="H2" s="693"/>
      <c r="I2" s="693"/>
      <c r="J2" s="693"/>
      <c r="K2" s="693"/>
      <c r="L2" s="693"/>
      <c r="M2" s="693"/>
      <c r="N2" s="693"/>
      <c r="O2" s="693"/>
      <c r="P2" s="693"/>
      <c r="Q2" s="693"/>
      <c r="R2" s="693"/>
      <c r="S2" s="693"/>
      <c r="T2" s="693"/>
      <c r="U2" s="693"/>
      <c r="V2" s="693"/>
    </row>
    <row r="3" spans="1:49" ht="63.95" customHeight="1" x14ac:dyDescent="0.25">
      <c r="A3" s="670" t="s">
        <v>552</v>
      </c>
      <c r="B3" s="670"/>
      <c r="C3" s="670"/>
      <c r="D3" s="670"/>
      <c r="E3" s="670"/>
      <c r="F3" s="670"/>
      <c r="G3" s="670"/>
      <c r="H3" s="670"/>
      <c r="I3" s="670"/>
      <c r="J3" s="670"/>
      <c r="K3" s="670"/>
      <c r="L3" s="670"/>
      <c r="M3" s="670"/>
      <c r="N3" s="670"/>
      <c r="O3" s="670"/>
      <c r="P3" s="670"/>
      <c r="Q3" s="670"/>
      <c r="R3" s="670"/>
      <c r="S3" s="670"/>
      <c r="T3" s="670"/>
      <c r="U3" s="670"/>
      <c r="V3" s="670"/>
    </row>
    <row r="4" spans="1:49" ht="15.95" customHeight="1" x14ac:dyDescent="0.25">
      <c r="A4" s="670" t="s">
        <v>548</v>
      </c>
      <c r="B4" s="670"/>
      <c r="C4" s="670"/>
      <c r="D4" s="670"/>
      <c r="E4" s="670"/>
      <c r="F4" s="670"/>
      <c r="G4" s="670"/>
      <c r="H4" s="670"/>
      <c r="I4" s="670"/>
      <c r="J4" s="670"/>
      <c r="K4" s="670"/>
      <c r="L4" s="670"/>
      <c r="M4" s="670"/>
      <c r="N4" s="670"/>
      <c r="O4" s="670"/>
      <c r="P4" s="670"/>
      <c r="Q4" s="670"/>
      <c r="R4" s="670"/>
      <c r="S4" s="670"/>
      <c r="T4" s="670"/>
      <c r="U4" s="670"/>
      <c r="V4" s="670"/>
    </row>
    <row r="5" spans="1:49" ht="12" customHeight="1" x14ac:dyDescent="0.25">
      <c r="A5" s="682"/>
      <c r="B5" s="682"/>
      <c r="C5" s="682"/>
      <c r="D5" s="682"/>
      <c r="E5" s="682"/>
      <c r="F5" s="682"/>
      <c r="G5" s="682"/>
      <c r="H5" s="682"/>
      <c r="I5" s="682"/>
      <c r="J5" s="682"/>
      <c r="K5" s="682"/>
      <c r="L5" s="682"/>
      <c r="M5" s="682"/>
      <c r="N5" s="682"/>
      <c r="O5" s="682"/>
      <c r="P5" s="682"/>
      <c r="Q5" s="682"/>
      <c r="R5" s="682"/>
      <c r="S5" s="682"/>
      <c r="T5" s="682"/>
      <c r="U5" s="682"/>
      <c r="V5" s="682"/>
    </row>
    <row r="6" spans="1:49" ht="26.1" customHeight="1" x14ac:dyDescent="0.25">
      <c r="A6" s="694" t="s">
        <v>503</v>
      </c>
      <c r="B6" s="694"/>
      <c r="C6" s="694"/>
      <c r="D6" s="694"/>
      <c r="E6" s="694"/>
      <c r="F6" s="694"/>
      <c r="G6" s="694"/>
      <c r="H6" s="694"/>
      <c r="I6" s="694"/>
      <c r="J6" s="694"/>
      <c r="K6" s="694"/>
      <c r="L6" s="694"/>
      <c r="M6" s="323"/>
      <c r="N6" s="687" t="s">
        <v>504</v>
      </c>
      <c r="O6" s="688"/>
      <c r="P6" s="688"/>
      <c r="Q6" s="688"/>
      <c r="R6" s="688"/>
      <c r="S6" s="688"/>
      <c r="T6" s="688"/>
      <c r="U6" s="688"/>
      <c r="V6" s="370"/>
    </row>
    <row r="7" spans="1:49" s="98" customFormat="1" ht="12" customHeight="1" x14ac:dyDescent="0.25">
      <c r="A7" s="671" t="s">
        <v>360</v>
      </c>
      <c r="B7" s="673" t="s">
        <v>54</v>
      </c>
      <c r="C7" s="674"/>
      <c r="D7" s="674"/>
      <c r="E7" s="662" t="s">
        <v>55</v>
      </c>
      <c r="F7" s="662"/>
      <c r="G7" s="662"/>
      <c r="H7" s="662"/>
      <c r="I7" s="662" t="s">
        <v>56</v>
      </c>
      <c r="J7" s="662"/>
      <c r="K7" s="662"/>
      <c r="L7" s="662"/>
      <c r="M7" s="695" t="s">
        <v>57</v>
      </c>
      <c r="N7" s="639" t="s">
        <v>59</v>
      </c>
      <c r="O7" s="640"/>
      <c r="P7" s="641"/>
      <c r="Q7" s="680" t="s">
        <v>332</v>
      </c>
      <c r="R7" s="662" t="s">
        <v>58</v>
      </c>
      <c r="S7" s="662"/>
      <c r="T7" s="662"/>
      <c r="U7" s="662"/>
      <c r="V7" s="680" t="s">
        <v>452</v>
      </c>
      <c r="W7" s="99"/>
      <c r="X7" s="100"/>
      <c r="Y7" s="101"/>
      <c r="Z7" s="101"/>
      <c r="AA7" s="101"/>
      <c r="AB7" s="101"/>
      <c r="AC7" s="101"/>
      <c r="AD7" s="101"/>
      <c r="AE7" s="101"/>
      <c r="AF7" s="101"/>
      <c r="AG7" s="101"/>
      <c r="AH7" s="101"/>
      <c r="AI7" s="101"/>
      <c r="AJ7" s="101"/>
      <c r="AK7" s="101"/>
      <c r="AL7" s="101"/>
      <c r="AM7" s="101"/>
      <c r="AN7" s="101"/>
      <c r="AO7" s="101"/>
      <c r="AP7" s="101"/>
      <c r="AQ7" s="101"/>
      <c r="AR7" s="100"/>
      <c r="AS7" s="100"/>
      <c r="AT7" s="100"/>
      <c r="AU7" s="100"/>
      <c r="AV7" s="100"/>
      <c r="AW7" s="100"/>
    </row>
    <row r="8" spans="1:49" s="98" customFormat="1" ht="33" customHeight="1" x14ac:dyDescent="0.25">
      <c r="A8" s="672"/>
      <c r="B8" s="675"/>
      <c r="C8" s="676"/>
      <c r="D8" s="676"/>
      <c r="E8" s="193" t="s">
        <v>60</v>
      </c>
      <c r="F8" s="193" t="s">
        <v>61</v>
      </c>
      <c r="G8" s="193" t="s">
        <v>62</v>
      </c>
      <c r="H8" s="193" t="s">
        <v>63</v>
      </c>
      <c r="I8" s="193" t="s">
        <v>60</v>
      </c>
      <c r="J8" s="193" t="s">
        <v>61</v>
      </c>
      <c r="K8" s="193" t="s">
        <v>62</v>
      </c>
      <c r="L8" s="193" t="s">
        <v>63</v>
      </c>
      <c r="M8" s="696"/>
      <c r="N8" s="9" t="s">
        <v>500</v>
      </c>
      <c r="O8" s="310" t="s">
        <v>505</v>
      </c>
      <c r="P8" s="310" t="s">
        <v>64</v>
      </c>
      <c r="Q8" s="681"/>
      <c r="R8" s="193" t="s">
        <v>60</v>
      </c>
      <c r="S8" s="193" t="s">
        <v>61</v>
      </c>
      <c r="T8" s="193" t="s">
        <v>62</v>
      </c>
      <c r="U8" s="193" t="s">
        <v>63</v>
      </c>
      <c r="V8" s="681"/>
      <c r="W8" s="99"/>
      <c r="X8" s="101"/>
      <c r="Y8" s="99"/>
      <c r="Z8" s="99"/>
      <c r="AA8" s="99"/>
      <c r="AB8" s="99"/>
      <c r="AC8" s="99"/>
      <c r="AD8" s="99"/>
      <c r="AE8" s="99"/>
      <c r="AF8" s="101"/>
      <c r="AG8" s="101"/>
      <c r="AH8" s="101"/>
      <c r="AI8" s="101"/>
      <c r="AJ8" s="101"/>
      <c r="AK8" s="101"/>
      <c r="AL8" s="101"/>
      <c r="AM8" s="101"/>
      <c r="AN8" s="101"/>
      <c r="AO8" s="101"/>
      <c r="AP8" s="101"/>
      <c r="AQ8" s="101"/>
      <c r="AR8" s="100"/>
      <c r="AS8" s="100"/>
      <c r="AT8" s="100"/>
      <c r="AU8" s="100"/>
      <c r="AV8" s="100"/>
      <c r="AW8" s="100"/>
    </row>
    <row r="9" spans="1:49" s="98" customFormat="1" ht="15" customHeight="1" x14ac:dyDescent="0.25">
      <c r="A9" s="635" t="s">
        <v>77</v>
      </c>
      <c r="B9" s="635"/>
      <c r="C9" s="635"/>
      <c r="D9" s="635"/>
      <c r="E9" s="635"/>
      <c r="F9" s="635"/>
      <c r="G9" s="635"/>
      <c r="H9" s="635"/>
      <c r="I9" s="635"/>
      <c r="J9" s="635"/>
      <c r="K9" s="635"/>
      <c r="L9" s="635"/>
      <c r="M9" s="635"/>
      <c r="N9" s="635"/>
      <c r="O9" s="635"/>
      <c r="P9" s="635"/>
      <c r="Q9" s="635"/>
      <c r="R9" s="635"/>
      <c r="S9" s="635"/>
      <c r="T9" s="635"/>
      <c r="U9" s="635"/>
      <c r="V9" s="635"/>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row>
    <row r="10" spans="1:49" s="98" customFormat="1" ht="13.5" x14ac:dyDescent="0.25">
      <c r="A10" s="155">
        <v>213301</v>
      </c>
      <c r="B10" s="655" t="s">
        <v>84</v>
      </c>
      <c r="C10" s="655"/>
      <c r="D10" s="655"/>
      <c r="E10" s="87"/>
      <c r="F10" s="87"/>
      <c r="G10" s="87"/>
      <c r="H10" s="87"/>
      <c r="I10" s="88"/>
      <c r="J10" s="88"/>
      <c r="K10" s="88"/>
      <c r="L10" s="88"/>
      <c r="M10" s="288">
        <f>SUM(E10:L10)</f>
        <v>0</v>
      </c>
      <c r="N10" s="87"/>
      <c r="O10" s="87"/>
      <c r="P10" s="87"/>
      <c r="Q10" s="191">
        <f>SUM(N10:P10)</f>
        <v>0</v>
      </c>
      <c r="R10" s="87"/>
      <c r="S10" s="87"/>
      <c r="T10" s="87"/>
      <c r="U10" s="87"/>
      <c r="V10" s="87"/>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row>
    <row r="11" spans="1:49" s="98" customFormat="1" ht="13.5" x14ac:dyDescent="0.25">
      <c r="A11" s="155">
        <v>213302</v>
      </c>
      <c r="B11" s="655" t="s">
        <v>220</v>
      </c>
      <c r="C11" s="655"/>
      <c r="D11" s="655"/>
      <c r="E11" s="87"/>
      <c r="F11" s="87"/>
      <c r="G11" s="87"/>
      <c r="H11" s="87"/>
      <c r="I11" s="87"/>
      <c r="J11" s="87"/>
      <c r="K11" s="87"/>
      <c r="L11" s="87"/>
      <c r="M11" s="288">
        <f t="shared" ref="M11:M62" si="0">SUM(E11:L11)</f>
        <v>0</v>
      </c>
      <c r="N11" s="87"/>
      <c r="O11" s="87"/>
      <c r="P11" s="87"/>
      <c r="Q11" s="191">
        <f t="shared" ref="Q11:Q62" si="1">SUM(N11:P11)</f>
        <v>0</v>
      </c>
      <c r="R11" s="87"/>
      <c r="S11" s="87"/>
      <c r="T11" s="87"/>
      <c r="U11" s="87"/>
      <c r="V11" s="87"/>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row>
    <row r="12" spans="1:49" s="98" customFormat="1" ht="13.5" x14ac:dyDescent="0.25">
      <c r="A12" s="155">
        <v>213305</v>
      </c>
      <c r="B12" s="655" t="s">
        <v>221</v>
      </c>
      <c r="C12" s="655"/>
      <c r="D12" s="655"/>
      <c r="E12" s="87"/>
      <c r="F12" s="87"/>
      <c r="G12" s="87"/>
      <c r="H12" s="87"/>
      <c r="I12" s="87"/>
      <c r="J12" s="87"/>
      <c r="K12" s="87"/>
      <c r="L12" s="87"/>
      <c r="M12" s="288">
        <f t="shared" si="0"/>
        <v>0</v>
      </c>
      <c r="N12" s="87"/>
      <c r="O12" s="87"/>
      <c r="P12" s="87"/>
      <c r="Q12" s="191">
        <f t="shared" si="1"/>
        <v>0</v>
      </c>
      <c r="R12" s="87"/>
      <c r="S12" s="87"/>
      <c r="T12" s="87"/>
      <c r="U12" s="87"/>
      <c r="V12" s="87"/>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row>
    <row r="13" spans="1:49" s="98" customFormat="1" ht="13.5" x14ac:dyDescent="0.25">
      <c r="A13" s="155">
        <v>213306</v>
      </c>
      <c r="B13" s="655" t="s">
        <v>222</v>
      </c>
      <c r="C13" s="655"/>
      <c r="D13" s="655"/>
      <c r="E13" s="87"/>
      <c r="F13" s="87"/>
      <c r="G13" s="87"/>
      <c r="H13" s="87"/>
      <c r="I13" s="87"/>
      <c r="J13" s="87"/>
      <c r="K13" s="87"/>
      <c r="L13" s="87"/>
      <c r="M13" s="288">
        <f t="shared" si="0"/>
        <v>0</v>
      </c>
      <c r="N13" s="87"/>
      <c r="O13" s="87"/>
      <c r="P13" s="87"/>
      <c r="Q13" s="191">
        <f t="shared" si="1"/>
        <v>0</v>
      </c>
      <c r="R13" s="87"/>
      <c r="S13" s="87"/>
      <c r="T13" s="87"/>
      <c r="U13" s="87"/>
      <c r="V13" s="87"/>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row>
    <row r="14" spans="1:49" s="98" customFormat="1" ht="13.5" x14ac:dyDescent="0.25">
      <c r="A14" s="155">
        <v>213307</v>
      </c>
      <c r="B14" s="655" t="s">
        <v>257</v>
      </c>
      <c r="C14" s="655"/>
      <c r="D14" s="655"/>
      <c r="E14" s="87"/>
      <c r="F14" s="87"/>
      <c r="G14" s="87"/>
      <c r="H14" s="87"/>
      <c r="I14" s="87"/>
      <c r="J14" s="87"/>
      <c r="K14" s="87"/>
      <c r="L14" s="87"/>
      <c r="M14" s="288">
        <f t="shared" si="0"/>
        <v>0</v>
      </c>
      <c r="N14" s="87"/>
      <c r="O14" s="87"/>
      <c r="P14" s="87"/>
      <c r="Q14" s="191">
        <f t="shared" si="1"/>
        <v>0</v>
      </c>
      <c r="R14" s="87"/>
      <c r="S14" s="87"/>
      <c r="T14" s="87"/>
      <c r="U14" s="87"/>
      <c r="V14" s="87"/>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row>
    <row r="15" spans="1:49" s="98" customFormat="1" ht="13.5" x14ac:dyDescent="0.25">
      <c r="A15" s="155">
        <v>214201</v>
      </c>
      <c r="B15" s="628" t="s">
        <v>78</v>
      </c>
      <c r="C15" s="628"/>
      <c r="D15" s="628"/>
      <c r="E15" s="87"/>
      <c r="F15" s="87"/>
      <c r="G15" s="87"/>
      <c r="H15" s="87"/>
      <c r="I15" s="87"/>
      <c r="J15" s="87"/>
      <c r="K15" s="87"/>
      <c r="L15" s="87"/>
      <c r="M15" s="288">
        <f t="shared" si="0"/>
        <v>0</v>
      </c>
      <c r="N15" s="87"/>
      <c r="O15" s="87"/>
      <c r="P15" s="87"/>
      <c r="Q15" s="191">
        <f t="shared" si="1"/>
        <v>0</v>
      </c>
      <c r="R15" s="87"/>
      <c r="S15" s="87"/>
      <c r="T15" s="87"/>
      <c r="U15" s="87"/>
      <c r="V15" s="87"/>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row>
    <row r="16" spans="1:49" s="98" customFormat="1" ht="13.5" x14ac:dyDescent="0.25">
      <c r="A16" s="155">
        <v>214202</v>
      </c>
      <c r="B16" s="628" t="s">
        <v>79</v>
      </c>
      <c r="C16" s="628"/>
      <c r="D16" s="628"/>
      <c r="E16" s="87"/>
      <c r="F16" s="87"/>
      <c r="G16" s="87"/>
      <c r="H16" s="87"/>
      <c r="I16" s="87"/>
      <c r="J16" s="87"/>
      <c r="K16" s="87"/>
      <c r="L16" s="87"/>
      <c r="M16" s="288">
        <f t="shared" si="0"/>
        <v>0</v>
      </c>
      <c r="N16" s="87"/>
      <c r="O16" s="87"/>
      <c r="P16" s="87"/>
      <c r="Q16" s="191">
        <f t="shared" si="1"/>
        <v>0</v>
      </c>
      <c r="R16" s="87"/>
      <c r="S16" s="87"/>
      <c r="T16" s="87"/>
      <c r="U16" s="87"/>
      <c r="V16" s="87"/>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row>
    <row r="17" spans="1:49" s="98" customFormat="1" ht="13.5" x14ac:dyDescent="0.25">
      <c r="A17" s="155">
        <v>215101</v>
      </c>
      <c r="B17" s="628" t="s">
        <v>173</v>
      </c>
      <c r="C17" s="628"/>
      <c r="D17" s="628"/>
      <c r="E17" s="87"/>
      <c r="F17" s="87"/>
      <c r="G17" s="87"/>
      <c r="H17" s="87"/>
      <c r="I17" s="87"/>
      <c r="J17" s="87"/>
      <c r="K17" s="87"/>
      <c r="L17" s="87"/>
      <c r="M17" s="288">
        <f t="shared" si="0"/>
        <v>0</v>
      </c>
      <c r="N17" s="87"/>
      <c r="O17" s="87"/>
      <c r="P17" s="87"/>
      <c r="Q17" s="191">
        <f t="shared" si="1"/>
        <v>0</v>
      </c>
      <c r="R17" s="87"/>
      <c r="S17" s="87"/>
      <c r="T17" s="87"/>
      <c r="U17" s="87"/>
      <c r="V17" s="87"/>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row>
    <row r="18" spans="1:49" s="98" customFormat="1" ht="13.5" x14ac:dyDescent="0.25">
      <c r="A18" s="155">
        <v>215102</v>
      </c>
      <c r="B18" s="652" t="s">
        <v>174</v>
      </c>
      <c r="C18" s="653"/>
      <c r="D18" s="653"/>
      <c r="E18" s="87"/>
      <c r="F18" s="87"/>
      <c r="G18" s="87"/>
      <c r="H18" s="87"/>
      <c r="I18" s="87"/>
      <c r="J18" s="87"/>
      <c r="K18" s="87"/>
      <c r="L18" s="87"/>
      <c r="M18" s="288">
        <f t="shared" si="0"/>
        <v>0</v>
      </c>
      <c r="N18" s="87"/>
      <c r="O18" s="87"/>
      <c r="P18" s="87"/>
      <c r="Q18" s="191">
        <f t="shared" si="1"/>
        <v>0</v>
      </c>
      <c r="R18" s="87"/>
      <c r="S18" s="87"/>
      <c r="T18" s="87"/>
      <c r="U18" s="87"/>
      <c r="V18" s="87"/>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row>
    <row r="19" spans="1:49" s="98" customFormat="1" ht="13.5" x14ac:dyDescent="0.25">
      <c r="A19" s="155">
        <v>216101</v>
      </c>
      <c r="B19" s="628" t="s">
        <v>80</v>
      </c>
      <c r="C19" s="628"/>
      <c r="D19" s="628"/>
      <c r="E19" s="87"/>
      <c r="F19" s="87"/>
      <c r="G19" s="87"/>
      <c r="H19" s="87"/>
      <c r="I19" s="87"/>
      <c r="J19" s="87"/>
      <c r="K19" s="87"/>
      <c r="L19" s="87"/>
      <c r="M19" s="288">
        <f t="shared" si="0"/>
        <v>0</v>
      </c>
      <c r="N19" s="87"/>
      <c r="O19" s="87"/>
      <c r="P19" s="87"/>
      <c r="Q19" s="191">
        <f t="shared" si="1"/>
        <v>0</v>
      </c>
      <c r="R19" s="87"/>
      <c r="S19" s="87"/>
      <c r="T19" s="87"/>
      <c r="U19" s="87"/>
      <c r="V19" s="87"/>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row>
    <row r="20" spans="1:49" s="98" customFormat="1" ht="13.5" x14ac:dyDescent="0.25">
      <c r="A20" s="155">
        <v>216401</v>
      </c>
      <c r="B20" s="628" t="s">
        <v>325</v>
      </c>
      <c r="C20" s="628"/>
      <c r="D20" s="628"/>
      <c r="E20" s="87"/>
      <c r="F20" s="87"/>
      <c r="G20" s="87"/>
      <c r="H20" s="87"/>
      <c r="I20" s="87"/>
      <c r="J20" s="87"/>
      <c r="K20" s="87"/>
      <c r="L20" s="87"/>
      <c r="M20" s="288">
        <f t="shared" si="0"/>
        <v>0</v>
      </c>
      <c r="N20" s="87"/>
      <c r="O20" s="87"/>
      <c r="P20" s="87"/>
      <c r="Q20" s="191">
        <f t="shared" si="1"/>
        <v>0</v>
      </c>
      <c r="R20" s="87"/>
      <c r="S20" s="87"/>
      <c r="T20" s="87"/>
      <c r="U20" s="87"/>
      <c r="V20" s="87"/>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row>
    <row r="21" spans="1:49" s="98" customFormat="1" ht="13.5" x14ac:dyDescent="0.25">
      <c r="A21" s="155">
        <v>216402</v>
      </c>
      <c r="B21" s="628" t="s">
        <v>175</v>
      </c>
      <c r="C21" s="628"/>
      <c r="D21" s="628"/>
      <c r="E21" s="87"/>
      <c r="F21" s="87"/>
      <c r="G21" s="87"/>
      <c r="H21" s="87"/>
      <c r="I21" s="87"/>
      <c r="J21" s="87"/>
      <c r="K21" s="87"/>
      <c r="L21" s="87"/>
      <c r="M21" s="288">
        <f t="shared" si="0"/>
        <v>0</v>
      </c>
      <c r="N21" s="87"/>
      <c r="O21" s="87"/>
      <c r="P21" s="87"/>
      <c r="Q21" s="191">
        <f t="shared" si="1"/>
        <v>0</v>
      </c>
      <c r="R21" s="87"/>
      <c r="S21" s="87"/>
      <c r="T21" s="87"/>
      <c r="U21" s="87"/>
      <c r="V21" s="87"/>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row>
    <row r="22" spans="1:49" s="98" customFormat="1" ht="13.5" x14ac:dyDescent="0.25">
      <c r="A22" s="155">
        <v>222104</v>
      </c>
      <c r="B22" s="628" t="s">
        <v>176</v>
      </c>
      <c r="C22" s="628"/>
      <c r="D22" s="628"/>
      <c r="E22" s="87"/>
      <c r="F22" s="87"/>
      <c r="G22" s="87"/>
      <c r="H22" s="87"/>
      <c r="I22" s="87"/>
      <c r="J22" s="87"/>
      <c r="K22" s="87"/>
      <c r="L22" s="87"/>
      <c r="M22" s="288">
        <f t="shared" si="0"/>
        <v>0</v>
      </c>
      <c r="N22" s="87"/>
      <c r="O22" s="87"/>
      <c r="P22" s="87"/>
      <c r="Q22" s="191">
        <f t="shared" si="1"/>
        <v>0</v>
      </c>
      <c r="R22" s="87"/>
      <c r="S22" s="87"/>
      <c r="T22" s="87"/>
      <c r="U22" s="87"/>
      <c r="V22" s="87"/>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row>
    <row r="23" spans="1:49" s="98" customFormat="1" ht="13.5" x14ac:dyDescent="0.25">
      <c r="A23" s="155">
        <v>222116</v>
      </c>
      <c r="B23" s="628" t="s">
        <v>81</v>
      </c>
      <c r="C23" s="628"/>
      <c r="D23" s="628"/>
      <c r="E23" s="87"/>
      <c r="F23" s="87"/>
      <c r="G23" s="87"/>
      <c r="H23" s="87"/>
      <c r="I23" s="87"/>
      <c r="J23" s="87"/>
      <c r="K23" s="87"/>
      <c r="L23" s="87"/>
      <c r="M23" s="288">
        <f t="shared" si="0"/>
        <v>0</v>
      </c>
      <c r="N23" s="87"/>
      <c r="O23" s="87"/>
      <c r="P23" s="87"/>
      <c r="Q23" s="191">
        <f t="shared" si="1"/>
        <v>0</v>
      </c>
      <c r="R23" s="87"/>
      <c r="S23" s="87"/>
      <c r="T23" s="87"/>
      <c r="U23" s="87"/>
      <c r="V23" s="87"/>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row>
    <row r="24" spans="1:49" s="98" customFormat="1" ht="13.5" x14ac:dyDescent="0.25">
      <c r="A24" s="155">
        <v>226301</v>
      </c>
      <c r="B24" s="628" t="s">
        <v>177</v>
      </c>
      <c r="C24" s="628"/>
      <c r="D24" s="628"/>
      <c r="E24" s="87"/>
      <c r="F24" s="87"/>
      <c r="G24" s="87"/>
      <c r="H24" s="87"/>
      <c r="I24" s="87"/>
      <c r="J24" s="87"/>
      <c r="K24" s="87"/>
      <c r="L24" s="87"/>
      <c r="M24" s="288">
        <f t="shared" si="0"/>
        <v>0</v>
      </c>
      <c r="N24" s="87"/>
      <c r="O24" s="87"/>
      <c r="P24" s="87"/>
      <c r="Q24" s="191">
        <f t="shared" si="1"/>
        <v>0</v>
      </c>
      <c r="R24" s="87"/>
      <c r="S24" s="87"/>
      <c r="T24" s="87"/>
      <c r="U24" s="87"/>
      <c r="V24" s="87"/>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row>
    <row r="25" spans="1:49" s="98" customFormat="1" ht="13.5" x14ac:dyDescent="0.25">
      <c r="A25" s="155">
        <v>226302</v>
      </c>
      <c r="B25" s="628" t="s">
        <v>178</v>
      </c>
      <c r="C25" s="628"/>
      <c r="D25" s="628"/>
      <c r="E25" s="87"/>
      <c r="F25" s="87"/>
      <c r="G25" s="87"/>
      <c r="H25" s="87"/>
      <c r="I25" s="87"/>
      <c r="J25" s="87"/>
      <c r="K25" s="87"/>
      <c r="L25" s="87"/>
      <c r="M25" s="288">
        <f t="shared" si="0"/>
        <v>0</v>
      </c>
      <c r="N25" s="87"/>
      <c r="O25" s="87"/>
      <c r="P25" s="87"/>
      <c r="Q25" s="191">
        <f t="shared" si="1"/>
        <v>0</v>
      </c>
      <c r="R25" s="87"/>
      <c r="S25" s="87"/>
      <c r="T25" s="87"/>
      <c r="U25" s="87"/>
      <c r="V25" s="87"/>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row>
    <row r="26" spans="1:49" s="98" customFormat="1" ht="13.5" x14ac:dyDescent="0.25">
      <c r="A26" s="155">
        <v>241101</v>
      </c>
      <c r="B26" s="628" t="s">
        <v>85</v>
      </c>
      <c r="C26" s="628"/>
      <c r="D26" s="628"/>
      <c r="E26" s="87"/>
      <c r="F26" s="87"/>
      <c r="G26" s="87"/>
      <c r="H26" s="87"/>
      <c r="I26" s="87"/>
      <c r="J26" s="87"/>
      <c r="K26" s="87"/>
      <c r="L26" s="87"/>
      <c r="M26" s="288">
        <f t="shared" si="0"/>
        <v>0</v>
      </c>
      <c r="N26" s="87"/>
      <c r="O26" s="87"/>
      <c r="P26" s="87"/>
      <c r="Q26" s="191">
        <f t="shared" si="1"/>
        <v>0</v>
      </c>
      <c r="R26" s="87"/>
      <c r="S26" s="87"/>
      <c r="T26" s="87"/>
      <c r="U26" s="87"/>
      <c r="V26" s="87"/>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row>
    <row r="27" spans="1:49" s="98" customFormat="1" ht="13.5" x14ac:dyDescent="0.25">
      <c r="A27" s="155">
        <v>241102</v>
      </c>
      <c r="B27" s="628" t="s">
        <v>276</v>
      </c>
      <c r="C27" s="628"/>
      <c r="D27" s="628"/>
      <c r="E27" s="87"/>
      <c r="F27" s="87"/>
      <c r="G27" s="87"/>
      <c r="H27" s="87"/>
      <c r="I27" s="87"/>
      <c r="J27" s="87"/>
      <c r="K27" s="87"/>
      <c r="L27" s="87"/>
      <c r="M27" s="288">
        <f t="shared" si="0"/>
        <v>0</v>
      </c>
      <c r="N27" s="87"/>
      <c r="O27" s="87"/>
      <c r="P27" s="87"/>
      <c r="Q27" s="191">
        <f t="shared" si="1"/>
        <v>0</v>
      </c>
      <c r="R27" s="87"/>
      <c r="S27" s="87"/>
      <c r="T27" s="87"/>
      <c r="U27" s="87"/>
      <c r="V27" s="87"/>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row>
    <row r="28" spans="1:49" s="98" customFormat="1" ht="13.5" x14ac:dyDescent="0.25">
      <c r="A28" s="155">
        <v>241103</v>
      </c>
      <c r="B28" s="628" t="s">
        <v>288</v>
      </c>
      <c r="C28" s="628"/>
      <c r="D28" s="628"/>
      <c r="E28" s="87"/>
      <c r="F28" s="87"/>
      <c r="G28" s="87"/>
      <c r="H28" s="87"/>
      <c r="I28" s="87"/>
      <c r="J28" s="87"/>
      <c r="K28" s="87"/>
      <c r="L28" s="87"/>
      <c r="M28" s="288">
        <f t="shared" si="0"/>
        <v>0</v>
      </c>
      <c r="N28" s="87"/>
      <c r="O28" s="87"/>
      <c r="P28" s="87"/>
      <c r="Q28" s="191">
        <f t="shared" si="1"/>
        <v>0</v>
      </c>
      <c r="R28" s="87"/>
      <c r="S28" s="87"/>
      <c r="T28" s="87"/>
      <c r="U28" s="87"/>
      <c r="V28" s="87"/>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row>
    <row r="29" spans="1:49" s="98" customFormat="1" ht="13.5" x14ac:dyDescent="0.25">
      <c r="A29" s="155">
        <v>241107</v>
      </c>
      <c r="B29" s="628" t="s">
        <v>289</v>
      </c>
      <c r="C29" s="628"/>
      <c r="D29" s="628"/>
      <c r="E29" s="87"/>
      <c r="F29" s="87"/>
      <c r="G29" s="87"/>
      <c r="H29" s="87"/>
      <c r="I29" s="87"/>
      <c r="J29" s="87"/>
      <c r="K29" s="87"/>
      <c r="L29" s="87"/>
      <c r="M29" s="288">
        <f t="shared" si="0"/>
        <v>0</v>
      </c>
      <c r="N29" s="87"/>
      <c r="O29" s="87"/>
      <c r="P29" s="87"/>
      <c r="Q29" s="191">
        <f t="shared" si="1"/>
        <v>0</v>
      </c>
      <c r="R29" s="87"/>
      <c r="S29" s="87"/>
      <c r="T29" s="87"/>
      <c r="U29" s="87"/>
      <c r="V29" s="87"/>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row>
    <row r="30" spans="1:49" s="98" customFormat="1" ht="13.5" x14ac:dyDescent="0.25">
      <c r="A30" s="155">
        <v>242102</v>
      </c>
      <c r="B30" s="628" t="s">
        <v>223</v>
      </c>
      <c r="C30" s="628"/>
      <c r="D30" s="628"/>
      <c r="E30" s="87"/>
      <c r="F30" s="87"/>
      <c r="G30" s="87"/>
      <c r="H30" s="87"/>
      <c r="I30" s="87"/>
      <c r="J30" s="87"/>
      <c r="K30" s="87"/>
      <c r="L30" s="87"/>
      <c r="M30" s="288">
        <f t="shared" si="0"/>
        <v>0</v>
      </c>
      <c r="N30" s="87"/>
      <c r="O30" s="87"/>
      <c r="P30" s="87"/>
      <c r="Q30" s="191">
        <f t="shared" si="1"/>
        <v>0</v>
      </c>
      <c r="R30" s="87"/>
      <c r="S30" s="87"/>
      <c r="T30" s="87"/>
      <c r="U30" s="87"/>
      <c r="V30" s="87"/>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row>
    <row r="31" spans="1:49" s="98" customFormat="1" ht="13.5" x14ac:dyDescent="0.25">
      <c r="A31" s="155">
        <v>242202</v>
      </c>
      <c r="B31" s="628" t="s">
        <v>224</v>
      </c>
      <c r="C31" s="628"/>
      <c r="D31" s="628"/>
      <c r="E31" s="87"/>
      <c r="F31" s="87"/>
      <c r="G31" s="87"/>
      <c r="H31" s="87"/>
      <c r="I31" s="87"/>
      <c r="J31" s="87"/>
      <c r="K31" s="87"/>
      <c r="L31" s="87"/>
      <c r="M31" s="288">
        <f t="shared" si="0"/>
        <v>0</v>
      </c>
      <c r="N31" s="87"/>
      <c r="O31" s="87"/>
      <c r="P31" s="87"/>
      <c r="Q31" s="191">
        <f t="shared" si="1"/>
        <v>0</v>
      </c>
      <c r="R31" s="87"/>
      <c r="S31" s="87"/>
      <c r="T31" s="87"/>
      <c r="U31" s="87"/>
      <c r="V31" s="87"/>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row>
    <row r="32" spans="1:49" s="98" customFormat="1" ht="13.5" x14ac:dyDescent="0.25">
      <c r="A32" s="155">
        <v>242203</v>
      </c>
      <c r="B32" s="628" t="s">
        <v>275</v>
      </c>
      <c r="C32" s="628"/>
      <c r="D32" s="628"/>
      <c r="E32" s="87"/>
      <c r="F32" s="87"/>
      <c r="G32" s="87"/>
      <c r="H32" s="87"/>
      <c r="I32" s="87"/>
      <c r="J32" s="87"/>
      <c r="K32" s="87"/>
      <c r="L32" s="87"/>
      <c r="M32" s="288">
        <f t="shared" si="0"/>
        <v>0</v>
      </c>
      <c r="N32" s="87"/>
      <c r="O32" s="87"/>
      <c r="P32" s="87"/>
      <c r="Q32" s="191">
        <f t="shared" si="1"/>
        <v>0</v>
      </c>
      <c r="R32" s="87"/>
      <c r="S32" s="87"/>
      <c r="T32" s="87"/>
      <c r="U32" s="87"/>
      <c r="V32" s="87"/>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row>
    <row r="33" spans="1:49" s="98" customFormat="1" ht="13.5" x14ac:dyDescent="0.25">
      <c r="A33" s="155">
        <v>224901</v>
      </c>
      <c r="B33" s="628" t="s">
        <v>219</v>
      </c>
      <c r="C33" s="628"/>
      <c r="D33" s="628"/>
      <c r="E33" s="87"/>
      <c r="F33" s="87"/>
      <c r="G33" s="87"/>
      <c r="H33" s="87"/>
      <c r="I33" s="87"/>
      <c r="J33" s="87"/>
      <c r="K33" s="87"/>
      <c r="L33" s="87"/>
      <c r="M33" s="288">
        <f t="shared" si="0"/>
        <v>0</v>
      </c>
      <c r="N33" s="87"/>
      <c r="O33" s="87"/>
      <c r="P33" s="87"/>
      <c r="Q33" s="191">
        <f t="shared" si="1"/>
        <v>0</v>
      </c>
      <c r="R33" s="87"/>
      <c r="S33" s="87"/>
      <c r="T33" s="87"/>
      <c r="U33" s="87"/>
      <c r="V33" s="87"/>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row>
    <row r="34" spans="1:49" s="98" customFormat="1" ht="13.5" x14ac:dyDescent="0.25">
      <c r="A34" s="155">
        <v>224902</v>
      </c>
      <c r="B34" s="655" t="s">
        <v>83</v>
      </c>
      <c r="C34" s="655"/>
      <c r="D34" s="655"/>
      <c r="E34" s="87"/>
      <c r="F34" s="87"/>
      <c r="G34" s="87"/>
      <c r="H34" s="87"/>
      <c r="I34" s="87"/>
      <c r="J34" s="87"/>
      <c r="K34" s="87"/>
      <c r="L34" s="87"/>
      <c r="M34" s="288">
        <f t="shared" si="0"/>
        <v>0</v>
      </c>
      <c r="N34" s="87"/>
      <c r="O34" s="87"/>
      <c r="P34" s="87"/>
      <c r="Q34" s="191">
        <f t="shared" si="1"/>
        <v>0</v>
      </c>
      <c r="R34" s="87"/>
      <c r="S34" s="87"/>
      <c r="T34" s="87"/>
      <c r="U34" s="87"/>
      <c r="V34" s="87"/>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row>
    <row r="35" spans="1:49" s="98" customFormat="1" ht="13.5" x14ac:dyDescent="0.25">
      <c r="A35" s="155">
        <v>242207</v>
      </c>
      <c r="B35" s="628" t="s">
        <v>279</v>
      </c>
      <c r="C35" s="628"/>
      <c r="D35" s="628"/>
      <c r="E35" s="87"/>
      <c r="F35" s="87"/>
      <c r="G35" s="87"/>
      <c r="H35" s="87"/>
      <c r="I35" s="87"/>
      <c r="J35" s="87"/>
      <c r="K35" s="87"/>
      <c r="L35" s="87"/>
      <c r="M35" s="288">
        <f t="shared" si="0"/>
        <v>0</v>
      </c>
      <c r="N35" s="87"/>
      <c r="O35" s="87"/>
      <c r="P35" s="87"/>
      <c r="Q35" s="191">
        <f t="shared" si="1"/>
        <v>0</v>
      </c>
      <c r="R35" s="87"/>
      <c r="S35" s="87"/>
      <c r="T35" s="87"/>
      <c r="U35" s="87"/>
      <c r="V35" s="87"/>
      <c r="W35" s="100"/>
      <c r="X35" s="100"/>
      <c r="Y35" s="100"/>
      <c r="Z35" s="100"/>
      <c r="AA35" s="100"/>
      <c r="AB35" s="100"/>
      <c r="AC35" s="100"/>
      <c r="AD35" s="100"/>
      <c r="AE35" s="100"/>
      <c r="AF35" s="100"/>
      <c r="AG35" s="100"/>
      <c r="AH35" s="100"/>
      <c r="AI35" s="100"/>
      <c r="AJ35" s="100"/>
      <c r="AK35" s="100"/>
      <c r="AL35" s="100"/>
      <c r="AM35" s="100"/>
      <c r="AN35" s="100"/>
      <c r="AO35" s="100"/>
      <c r="AP35" s="100"/>
      <c r="AQ35" s="100"/>
      <c r="AR35" s="100"/>
      <c r="AS35" s="100"/>
      <c r="AT35" s="100"/>
      <c r="AU35" s="100"/>
      <c r="AV35" s="100"/>
      <c r="AW35" s="100"/>
    </row>
    <row r="36" spans="1:49" s="98" customFormat="1" ht="13.5" x14ac:dyDescent="0.25">
      <c r="A36" s="155">
        <v>242208</v>
      </c>
      <c r="B36" s="628" t="s">
        <v>82</v>
      </c>
      <c r="C36" s="628"/>
      <c r="D36" s="628"/>
      <c r="E36" s="87"/>
      <c r="F36" s="87"/>
      <c r="G36" s="87"/>
      <c r="H36" s="87"/>
      <c r="I36" s="87"/>
      <c r="J36" s="87"/>
      <c r="K36" s="87"/>
      <c r="L36" s="87"/>
      <c r="M36" s="288">
        <f t="shared" si="0"/>
        <v>0</v>
      </c>
      <c r="N36" s="87"/>
      <c r="O36" s="87"/>
      <c r="P36" s="87"/>
      <c r="Q36" s="191">
        <f t="shared" si="1"/>
        <v>0</v>
      </c>
      <c r="R36" s="87"/>
      <c r="S36" s="87"/>
      <c r="T36" s="87"/>
      <c r="U36" s="87"/>
      <c r="V36" s="87"/>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row>
    <row r="37" spans="1:49" s="98" customFormat="1" ht="13.5" x14ac:dyDescent="0.25">
      <c r="A37" s="155">
        <v>242211</v>
      </c>
      <c r="B37" s="628" t="s">
        <v>86</v>
      </c>
      <c r="C37" s="628"/>
      <c r="D37" s="628"/>
      <c r="E37" s="87"/>
      <c r="F37" s="87"/>
      <c r="G37" s="87"/>
      <c r="H37" s="87"/>
      <c r="I37" s="87"/>
      <c r="J37" s="87"/>
      <c r="K37" s="87"/>
      <c r="L37" s="87"/>
      <c r="M37" s="288">
        <f t="shared" si="0"/>
        <v>0</v>
      </c>
      <c r="N37" s="87"/>
      <c r="O37" s="87"/>
      <c r="P37" s="87"/>
      <c r="Q37" s="191">
        <f t="shared" si="1"/>
        <v>0</v>
      </c>
      <c r="R37" s="87"/>
      <c r="S37" s="87"/>
      <c r="T37" s="87"/>
      <c r="U37" s="87"/>
      <c r="V37" s="87"/>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row>
    <row r="38" spans="1:49" s="98" customFormat="1" ht="13.5" x14ac:dyDescent="0.25">
      <c r="A38" s="155">
        <v>242302</v>
      </c>
      <c r="B38" s="628" t="s">
        <v>179</v>
      </c>
      <c r="C38" s="628"/>
      <c r="D38" s="628"/>
      <c r="E38" s="87"/>
      <c r="F38" s="87"/>
      <c r="G38" s="87"/>
      <c r="H38" s="87"/>
      <c r="I38" s="87"/>
      <c r="J38" s="87"/>
      <c r="K38" s="87"/>
      <c r="L38" s="87"/>
      <c r="M38" s="288">
        <f t="shared" si="0"/>
        <v>0</v>
      </c>
      <c r="N38" s="87"/>
      <c r="O38" s="87"/>
      <c r="P38" s="87"/>
      <c r="Q38" s="191">
        <f t="shared" si="1"/>
        <v>0</v>
      </c>
      <c r="R38" s="87"/>
      <c r="S38" s="87"/>
      <c r="T38" s="87"/>
      <c r="U38" s="87"/>
      <c r="V38" s="87"/>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row>
    <row r="39" spans="1:49" s="98" customFormat="1" ht="13.5" x14ac:dyDescent="0.25">
      <c r="A39" s="155">
        <v>242303</v>
      </c>
      <c r="B39" s="628" t="s">
        <v>215</v>
      </c>
      <c r="C39" s="628"/>
      <c r="D39" s="628"/>
      <c r="E39" s="87"/>
      <c r="F39" s="87"/>
      <c r="G39" s="87"/>
      <c r="H39" s="87"/>
      <c r="I39" s="87"/>
      <c r="J39" s="87"/>
      <c r="K39" s="87"/>
      <c r="L39" s="87"/>
      <c r="M39" s="288">
        <f t="shared" si="0"/>
        <v>0</v>
      </c>
      <c r="N39" s="87"/>
      <c r="O39" s="87"/>
      <c r="P39" s="87"/>
      <c r="Q39" s="191">
        <f t="shared" si="1"/>
        <v>0</v>
      </c>
      <c r="R39" s="87"/>
      <c r="S39" s="87"/>
      <c r="T39" s="87"/>
      <c r="U39" s="87"/>
      <c r="V39" s="87"/>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row>
    <row r="40" spans="1:49" s="98" customFormat="1" ht="13.5" x14ac:dyDescent="0.25">
      <c r="A40" s="155">
        <v>242304</v>
      </c>
      <c r="B40" s="628" t="s">
        <v>225</v>
      </c>
      <c r="C40" s="628"/>
      <c r="D40" s="628"/>
      <c r="E40" s="87"/>
      <c r="F40" s="87"/>
      <c r="G40" s="87"/>
      <c r="H40" s="87"/>
      <c r="I40" s="87"/>
      <c r="J40" s="87"/>
      <c r="K40" s="87"/>
      <c r="L40" s="87"/>
      <c r="M40" s="288">
        <f t="shared" si="0"/>
        <v>0</v>
      </c>
      <c r="N40" s="87"/>
      <c r="O40" s="87"/>
      <c r="P40" s="87"/>
      <c r="Q40" s="191">
        <f t="shared" si="1"/>
        <v>0</v>
      </c>
      <c r="R40" s="87"/>
      <c r="S40" s="87"/>
      <c r="T40" s="87"/>
      <c r="U40" s="87"/>
      <c r="V40" s="87"/>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row>
    <row r="41" spans="1:49" s="98" customFormat="1" ht="13.5" x14ac:dyDescent="0.25">
      <c r="A41" s="155">
        <v>242307</v>
      </c>
      <c r="B41" s="628" t="s">
        <v>277</v>
      </c>
      <c r="C41" s="628"/>
      <c r="D41" s="628"/>
      <c r="E41" s="87"/>
      <c r="F41" s="87"/>
      <c r="G41" s="87"/>
      <c r="H41" s="87"/>
      <c r="I41" s="87"/>
      <c r="J41" s="87"/>
      <c r="K41" s="87"/>
      <c r="L41" s="87"/>
      <c r="M41" s="288">
        <f t="shared" si="0"/>
        <v>0</v>
      </c>
      <c r="N41" s="87"/>
      <c r="O41" s="87"/>
      <c r="P41" s="87"/>
      <c r="Q41" s="191">
        <f t="shared" si="1"/>
        <v>0</v>
      </c>
      <c r="R41" s="87"/>
      <c r="S41" s="87"/>
      <c r="T41" s="87"/>
      <c r="U41" s="87"/>
      <c r="V41" s="87"/>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row>
    <row r="42" spans="1:49" s="98" customFormat="1" ht="13.5" x14ac:dyDescent="0.25">
      <c r="A42" s="155">
        <v>242401</v>
      </c>
      <c r="B42" s="628" t="s">
        <v>87</v>
      </c>
      <c r="C42" s="628"/>
      <c r="D42" s="628"/>
      <c r="E42" s="87"/>
      <c r="F42" s="87"/>
      <c r="G42" s="87"/>
      <c r="H42" s="87"/>
      <c r="I42" s="87"/>
      <c r="J42" s="87"/>
      <c r="K42" s="87"/>
      <c r="L42" s="87"/>
      <c r="M42" s="288">
        <f t="shared" si="0"/>
        <v>0</v>
      </c>
      <c r="N42" s="87"/>
      <c r="O42" s="87"/>
      <c r="P42" s="87"/>
      <c r="Q42" s="191">
        <f t="shared" si="1"/>
        <v>0</v>
      </c>
      <c r="R42" s="87"/>
      <c r="S42" s="87"/>
      <c r="T42" s="87"/>
      <c r="U42" s="87"/>
      <c r="V42" s="87"/>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row>
    <row r="43" spans="1:49" s="98" customFormat="1" ht="13.5" x14ac:dyDescent="0.25">
      <c r="A43" s="155">
        <v>243201</v>
      </c>
      <c r="B43" s="628" t="s">
        <v>278</v>
      </c>
      <c r="C43" s="628"/>
      <c r="D43" s="628"/>
      <c r="E43" s="87"/>
      <c r="F43" s="87"/>
      <c r="G43" s="87"/>
      <c r="H43" s="87"/>
      <c r="I43" s="87"/>
      <c r="J43" s="87"/>
      <c r="K43" s="87"/>
      <c r="L43" s="87"/>
      <c r="M43" s="288">
        <f t="shared" si="0"/>
        <v>0</v>
      </c>
      <c r="N43" s="87"/>
      <c r="O43" s="87"/>
      <c r="P43" s="87"/>
      <c r="Q43" s="191">
        <f t="shared" si="1"/>
        <v>0</v>
      </c>
      <c r="R43" s="87"/>
      <c r="S43" s="87"/>
      <c r="T43" s="87"/>
      <c r="U43" s="87"/>
      <c r="V43" s="87"/>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row>
    <row r="44" spans="1:49" s="98" customFormat="1" ht="13.5" x14ac:dyDescent="0.25">
      <c r="A44" s="155">
        <v>243203</v>
      </c>
      <c r="B44" s="628" t="s">
        <v>384</v>
      </c>
      <c r="C44" s="628"/>
      <c r="D44" s="628"/>
      <c r="E44" s="87"/>
      <c r="F44" s="87"/>
      <c r="G44" s="87"/>
      <c r="H44" s="87"/>
      <c r="I44" s="87"/>
      <c r="J44" s="87"/>
      <c r="K44" s="87"/>
      <c r="L44" s="87"/>
      <c r="M44" s="288">
        <f t="shared" si="0"/>
        <v>0</v>
      </c>
      <c r="N44" s="87"/>
      <c r="O44" s="87"/>
      <c r="P44" s="87"/>
      <c r="Q44" s="191">
        <f t="shared" si="1"/>
        <v>0</v>
      </c>
      <c r="R44" s="87"/>
      <c r="S44" s="87"/>
      <c r="T44" s="87"/>
      <c r="U44" s="87"/>
      <c r="V44" s="87"/>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row>
    <row r="45" spans="1:49" s="98" customFormat="1" ht="13.5" x14ac:dyDescent="0.25">
      <c r="A45" s="155">
        <v>243204</v>
      </c>
      <c r="B45" s="628" t="s">
        <v>214</v>
      </c>
      <c r="C45" s="628"/>
      <c r="D45" s="628"/>
      <c r="E45" s="87"/>
      <c r="F45" s="87"/>
      <c r="G45" s="87"/>
      <c r="H45" s="87"/>
      <c r="I45" s="87"/>
      <c r="J45" s="87"/>
      <c r="K45" s="87"/>
      <c r="L45" s="87"/>
      <c r="M45" s="288">
        <f t="shared" si="0"/>
        <v>0</v>
      </c>
      <c r="N45" s="87"/>
      <c r="O45" s="87"/>
      <c r="P45" s="87"/>
      <c r="Q45" s="191">
        <f t="shared" si="1"/>
        <v>0</v>
      </c>
      <c r="R45" s="87"/>
      <c r="S45" s="87"/>
      <c r="T45" s="87"/>
      <c r="U45" s="87"/>
      <c r="V45" s="87"/>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row>
    <row r="46" spans="1:49" s="98" customFormat="1" ht="13.5" x14ac:dyDescent="0.25">
      <c r="A46" s="155">
        <v>251101</v>
      </c>
      <c r="B46" s="628" t="s">
        <v>226</v>
      </c>
      <c r="C46" s="628"/>
      <c r="D46" s="628"/>
      <c r="E46" s="87"/>
      <c r="F46" s="87"/>
      <c r="G46" s="87"/>
      <c r="H46" s="87"/>
      <c r="I46" s="87"/>
      <c r="J46" s="87"/>
      <c r="K46" s="87"/>
      <c r="L46" s="87"/>
      <c r="M46" s="288">
        <f t="shared" si="0"/>
        <v>0</v>
      </c>
      <c r="N46" s="87"/>
      <c r="O46" s="87"/>
      <c r="P46" s="87"/>
      <c r="Q46" s="191">
        <f t="shared" si="1"/>
        <v>0</v>
      </c>
      <c r="R46" s="87"/>
      <c r="S46" s="87"/>
      <c r="T46" s="87"/>
      <c r="U46" s="87"/>
      <c r="V46" s="87"/>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row>
    <row r="47" spans="1:49" s="98" customFormat="1" ht="13.5" x14ac:dyDescent="0.25">
      <c r="A47" s="155">
        <v>251302</v>
      </c>
      <c r="B47" s="628" t="s">
        <v>180</v>
      </c>
      <c r="C47" s="628"/>
      <c r="D47" s="628"/>
      <c r="E47" s="87"/>
      <c r="F47" s="87"/>
      <c r="G47" s="87"/>
      <c r="H47" s="87"/>
      <c r="I47" s="87"/>
      <c r="J47" s="87"/>
      <c r="K47" s="87"/>
      <c r="L47" s="87"/>
      <c r="M47" s="288">
        <f t="shared" si="0"/>
        <v>0</v>
      </c>
      <c r="N47" s="87"/>
      <c r="O47" s="87"/>
      <c r="P47" s="87"/>
      <c r="Q47" s="191">
        <f t="shared" si="1"/>
        <v>0</v>
      </c>
      <c r="R47" s="87"/>
      <c r="S47" s="87"/>
      <c r="T47" s="87"/>
      <c r="U47" s="87"/>
      <c r="V47" s="87"/>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row>
    <row r="48" spans="1:49" s="98" customFormat="1" ht="13.5" x14ac:dyDescent="0.25">
      <c r="A48" s="155">
        <v>252101</v>
      </c>
      <c r="B48" s="628" t="s">
        <v>227</v>
      </c>
      <c r="C48" s="628"/>
      <c r="D48" s="628"/>
      <c r="E48" s="87"/>
      <c r="F48" s="87"/>
      <c r="G48" s="87"/>
      <c r="H48" s="87"/>
      <c r="I48" s="87"/>
      <c r="J48" s="87"/>
      <c r="K48" s="87"/>
      <c r="L48" s="87"/>
      <c r="M48" s="288">
        <f t="shared" si="0"/>
        <v>0</v>
      </c>
      <c r="N48" s="87"/>
      <c r="O48" s="87"/>
      <c r="P48" s="87"/>
      <c r="Q48" s="191">
        <f t="shared" si="1"/>
        <v>0</v>
      </c>
      <c r="R48" s="87"/>
      <c r="S48" s="87"/>
      <c r="T48" s="87"/>
      <c r="U48" s="87"/>
      <c r="V48" s="87"/>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row>
    <row r="49" spans="1:49" s="98" customFormat="1" ht="13.5" x14ac:dyDescent="0.25">
      <c r="A49" s="155">
        <v>252201</v>
      </c>
      <c r="B49" s="628" t="s">
        <v>88</v>
      </c>
      <c r="C49" s="628"/>
      <c r="D49" s="628"/>
      <c r="E49" s="87"/>
      <c r="F49" s="87"/>
      <c r="G49" s="87"/>
      <c r="H49" s="87"/>
      <c r="I49" s="87"/>
      <c r="J49" s="87"/>
      <c r="K49" s="87"/>
      <c r="L49" s="87"/>
      <c r="M49" s="288">
        <f t="shared" si="0"/>
        <v>0</v>
      </c>
      <c r="N49" s="87"/>
      <c r="O49" s="87"/>
      <c r="P49" s="87"/>
      <c r="Q49" s="191">
        <f t="shared" si="1"/>
        <v>0</v>
      </c>
      <c r="R49" s="87"/>
      <c r="S49" s="87"/>
      <c r="T49" s="87"/>
      <c r="U49" s="87"/>
      <c r="V49" s="87"/>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row>
    <row r="50" spans="1:49" s="98" customFormat="1" ht="13.5" x14ac:dyDescent="0.25">
      <c r="A50" s="155">
        <v>252301</v>
      </c>
      <c r="B50" s="628" t="s">
        <v>228</v>
      </c>
      <c r="C50" s="628"/>
      <c r="D50" s="628"/>
      <c r="E50" s="87"/>
      <c r="F50" s="87"/>
      <c r="G50" s="87"/>
      <c r="H50" s="87"/>
      <c r="I50" s="87"/>
      <c r="J50" s="87"/>
      <c r="K50" s="87"/>
      <c r="L50" s="87"/>
      <c r="M50" s="288">
        <f t="shared" si="0"/>
        <v>0</v>
      </c>
      <c r="N50" s="87"/>
      <c r="O50" s="87"/>
      <c r="P50" s="87"/>
      <c r="Q50" s="191">
        <f t="shared" si="1"/>
        <v>0</v>
      </c>
      <c r="R50" s="87"/>
      <c r="S50" s="87"/>
      <c r="T50" s="87"/>
      <c r="U50" s="87"/>
      <c r="V50" s="87"/>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row>
    <row r="51" spans="1:49" s="98" customFormat="1" ht="13.5" x14ac:dyDescent="0.25">
      <c r="A51" s="155">
        <v>252902</v>
      </c>
      <c r="B51" s="628" t="s">
        <v>181</v>
      </c>
      <c r="C51" s="628"/>
      <c r="D51" s="628"/>
      <c r="E51" s="87"/>
      <c r="F51" s="87"/>
      <c r="G51" s="87"/>
      <c r="H51" s="87"/>
      <c r="I51" s="87"/>
      <c r="J51" s="87"/>
      <c r="K51" s="87"/>
      <c r="L51" s="87"/>
      <c r="M51" s="288">
        <f t="shared" si="0"/>
        <v>0</v>
      </c>
      <c r="N51" s="87"/>
      <c r="O51" s="87"/>
      <c r="P51" s="87"/>
      <c r="Q51" s="191">
        <f t="shared" si="1"/>
        <v>0</v>
      </c>
      <c r="R51" s="87"/>
      <c r="S51" s="87"/>
      <c r="T51" s="87"/>
      <c r="U51" s="87"/>
      <c r="V51" s="87"/>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row>
    <row r="52" spans="1:49" s="98" customFormat="1" ht="13.5" x14ac:dyDescent="0.25">
      <c r="A52" s="155">
        <v>261102</v>
      </c>
      <c r="B52" s="652" t="s">
        <v>324</v>
      </c>
      <c r="C52" s="653"/>
      <c r="D52" s="653"/>
      <c r="E52" s="87"/>
      <c r="F52" s="87"/>
      <c r="G52" s="87"/>
      <c r="H52" s="87"/>
      <c r="I52" s="87"/>
      <c r="J52" s="87"/>
      <c r="K52" s="87"/>
      <c r="L52" s="87"/>
      <c r="M52" s="288">
        <f t="shared" si="0"/>
        <v>0</v>
      </c>
      <c r="N52" s="87"/>
      <c r="O52" s="87"/>
      <c r="P52" s="87"/>
      <c r="Q52" s="191">
        <f t="shared" si="1"/>
        <v>0</v>
      </c>
      <c r="R52" s="87"/>
      <c r="S52" s="87"/>
      <c r="T52" s="87"/>
      <c r="U52" s="87"/>
      <c r="V52" s="87"/>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row>
    <row r="53" spans="1:49" s="98" customFormat="1" ht="13.5" x14ac:dyDescent="0.25">
      <c r="A53" s="155">
        <v>262102</v>
      </c>
      <c r="B53" s="628" t="s">
        <v>182</v>
      </c>
      <c r="C53" s="628"/>
      <c r="D53" s="628"/>
      <c r="E53" s="87"/>
      <c r="F53" s="87"/>
      <c r="G53" s="87"/>
      <c r="H53" s="87"/>
      <c r="I53" s="87"/>
      <c r="J53" s="87"/>
      <c r="K53" s="87"/>
      <c r="L53" s="87"/>
      <c r="M53" s="288">
        <f t="shared" si="0"/>
        <v>0</v>
      </c>
      <c r="N53" s="87"/>
      <c r="O53" s="87"/>
      <c r="P53" s="87"/>
      <c r="Q53" s="191">
        <f t="shared" si="1"/>
        <v>0</v>
      </c>
      <c r="R53" s="87"/>
      <c r="S53" s="87"/>
      <c r="T53" s="87"/>
      <c r="U53" s="87"/>
      <c r="V53" s="87"/>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row>
    <row r="54" spans="1:49" s="98" customFormat="1" ht="13.5" x14ac:dyDescent="0.25">
      <c r="A54" s="155">
        <v>262201</v>
      </c>
      <c r="B54" s="628" t="s">
        <v>89</v>
      </c>
      <c r="C54" s="628"/>
      <c r="D54" s="628"/>
      <c r="E54" s="87"/>
      <c r="F54" s="87"/>
      <c r="G54" s="87"/>
      <c r="H54" s="87"/>
      <c r="I54" s="87"/>
      <c r="J54" s="87"/>
      <c r="K54" s="87"/>
      <c r="L54" s="87"/>
      <c r="M54" s="288">
        <f t="shared" si="0"/>
        <v>0</v>
      </c>
      <c r="N54" s="87"/>
      <c r="O54" s="87"/>
      <c r="P54" s="87"/>
      <c r="Q54" s="191">
        <f t="shared" si="1"/>
        <v>0</v>
      </c>
      <c r="R54" s="87"/>
      <c r="S54" s="87"/>
      <c r="T54" s="87"/>
      <c r="U54" s="87"/>
      <c r="V54" s="87"/>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row>
    <row r="55" spans="1:49" s="98" customFormat="1" ht="13.5" x14ac:dyDescent="0.25">
      <c r="A55" s="155">
        <v>262202</v>
      </c>
      <c r="B55" s="628" t="s">
        <v>264</v>
      </c>
      <c r="C55" s="628"/>
      <c r="D55" s="628"/>
      <c r="E55" s="87"/>
      <c r="F55" s="87"/>
      <c r="G55" s="87"/>
      <c r="H55" s="87"/>
      <c r="I55" s="87"/>
      <c r="J55" s="87"/>
      <c r="K55" s="87"/>
      <c r="L55" s="87"/>
      <c r="M55" s="288">
        <f t="shared" si="0"/>
        <v>0</v>
      </c>
      <c r="N55" s="87"/>
      <c r="O55" s="87"/>
      <c r="P55" s="87"/>
      <c r="Q55" s="191">
        <f t="shared" si="1"/>
        <v>0</v>
      </c>
      <c r="R55" s="87"/>
      <c r="S55" s="87"/>
      <c r="T55" s="87"/>
      <c r="U55" s="87"/>
      <c r="V55" s="87"/>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row>
    <row r="56" spans="1:49" s="98" customFormat="1" ht="13.5" x14ac:dyDescent="0.25">
      <c r="A56" s="103">
        <v>263101</v>
      </c>
      <c r="B56" s="654" t="s">
        <v>183</v>
      </c>
      <c r="C56" s="654"/>
      <c r="D56" s="654"/>
      <c r="E56" s="87"/>
      <c r="F56" s="87"/>
      <c r="G56" s="87"/>
      <c r="H56" s="87"/>
      <c r="I56" s="87"/>
      <c r="J56" s="87"/>
      <c r="K56" s="87"/>
      <c r="L56" s="87"/>
      <c r="M56" s="288">
        <f t="shared" si="0"/>
        <v>0</v>
      </c>
      <c r="N56" s="87"/>
      <c r="O56" s="87"/>
      <c r="P56" s="87"/>
      <c r="Q56" s="191">
        <f t="shared" si="1"/>
        <v>0</v>
      </c>
      <c r="R56" s="87"/>
      <c r="S56" s="87"/>
      <c r="T56" s="87"/>
      <c r="U56" s="87"/>
      <c r="V56" s="87"/>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c r="AW56" s="100"/>
    </row>
    <row r="57" spans="1:49" s="98" customFormat="1" ht="13.5" x14ac:dyDescent="0.25">
      <c r="A57" s="103">
        <v>263510</v>
      </c>
      <c r="B57" s="654" t="s">
        <v>265</v>
      </c>
      <c r="C57" s="654"/>
      <c r="D57" s="654"/>
      <c r="E57" s="87"/>
      <c r="F57" s="87"/>
      <c r="G57" s="87"/>
      <c r="H57" s="87"/>
      <c r="I57" s="87"/>
      <c r="J57" s="87"/>
      <c r="K57" s="87"/>
      <c r="L57" s="87"/>
      <c r="M57" s="288">
        <f t="shared" si="0"/>
        <v>0</v>
      </c>
      <c r="N57" s="87"/>
      <c r="O57" s="87"/>
      <c r="P57" s="87"/>
      <c r="Q57" s="191">
        <f t="shared" si="1"/>
        <v>0</v>
      </c>
      <c r="R57" s="87"/>
      <c r="S57" s="87"/>
      <c r="T57" s="87"/>
      <c r="U57" s="87"/>
      <c r="V57" s="87"/>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c r="AW57" s="100"/>
    </row>
    <row r="58" spans="1:49" s="98" customFormat="1" ht="13.5" x14ac:dyDescent="0.25">
      <c r="A58" s="155">
        <v>264301</v>
      </c>
      <c r="B58" s="628" t="s">
        <v>184</v>
      </c>
      <c r="C58" s="628"/>
      <c r="D58" s="628"/>
      <c r="E58" s="87"/>
      <c r="F58" s="87"/>
      <c r="G58" s="87"/>
      <c r="H58" s="87"/>
      <c r="I58" s="87"/>
      <c r="J58" s="87"/>
      <c r="K58" s="87"/>
      <c r="L58" s="87"/>
      <c r="M58" s="288">
        <f t="shared" si="0"/>
        <v>0</v>
      </c>
      <c r="N58" s="87"/>
      <c r="O58" s="87"/>
      <c r="P58" s="87"/>
      <c r="Q58" s="191">
        <f t="shared" si="1"/>
        <v>0</v>
      </c>
      <c r="R58" s="87"/>
      <c r="S58" s="87"/>
      <c r="T58" s="87"/>
      <c r="U58" s="87"/>
      <c r="V58" s="87"/>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row>
    <row r="59" spans="1:49" s="98" customFormat="1" ht="13.5" x14ac:dyDescent="0.25">
      <c r="A59" s="155">
        <v>264302</v>
      </c>
      <c r="B59" s="628" t="s">
        <v>185</v>
      </c>
      <c r="C59" s="628"/>
      <c r="D59" s="628"/>
      <c r="E59" s="87"/>
      <c r="F59" s="87"/>
      <c r="G59" s="87"/>
      <c r="H59" s="87"/>
      <c r="I59" s="87"/>
      <c r="J59" s="87"/>
      <c r="K59" s="87"/>
      <c r="L59" s="87"/>
      <c r="M59" s="288">
        <f t="shared" si="0"/>
        <v>0</v>
      </c>
      <c r="N59" s="87"/>
      <c r="O59" s="87"/>
      <c r="P59" s="87"/>
      <c r="Q59" s="191">
        <f t="shared" si="1"/>
        <v>0</v>
      </c>
      <c r="R59" s="87"/>
      <c r="S59" s="87"/>
      <c r="T59" s="87"/>
      <c r="U59" s="87"/>
      <c r="V59" s="87"/>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row>
    <row r="60" spans="1:49" s="98" customFormat="1" ht="13.5" x14ac:dyDescent="0.25">
      <c r="A60" s="103">
        <v>331501</v>
      </c>
      <c r="B60" s="628" t="s">
        <v>196</v>
      </c>
      <c r="C60" s="628"/>
      <c r="D60" s="628"/>
      <c r="E60" s="87"/>
      <c r="F60" s="87"/>
      <c r="G60" s="87"/>
      <c r="H60" s="87"/>
      <c r="I60" s="87"/>
      <c r="J60" s="87"/>
      <c r="K60" s="87"/>
      <c r="L60" s="87"/>
      <c r="M60" s="288">
        <f t="shared" si="0"/>
        <v>0</v>
      </c>
      <c r="N60" s="87"/>
      <c r="O60" s="87"/>
      <c r="P60" s="87"/>
      <c r="Q60" s="191">
        <f t="shared" si="1"/>
        <v>0</v>
      </c>
      <c r="R60" s="87"/>
      <c r="S60" s="87"/>
      <c r="T60" s="87"/>
      <c r="U60" s="87"/>
      <c r="V60" s="87"/>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row>
    <row r="61" spans="1:49" s="98" customFormat="1" ht="13.5" x14ac:dyDescent="0.25">
      <c r="A61" s="103">
        <v>341110</v>
      </c>
      <c r="B61" s="628" t="s">
        <v>200</v>
      </c>
      <c r="C61" s="628"/>
      <c r="D61" s="628"/>
      <c r="E61" s="87"/>
      <c r="F61" s="87"/>
      <c r="G61" s="87"/>
      <c r="H61" s="87"/>
      <c r="I61" s="87"/>
      <c r="J61" s="87"/>
      <c r="K61" s="87"/>
      <c r="L61" s="87"/>
      <c r="M61" s="288">
        <f t="shared" si="0"/>
        <v>0</v>
      </c>
      <c r="N61" s="87"/>
      <c r="O61" s="87"/>
      <c r="P61" s="87"/>
      <c r="Q61" s="191">
        <f t="shared" si="1"/>
        <v>0</v>
      </c>
      <c r="R61" s="87"/>
      <c r="S61" s="87"/>
      <c r="T61" s="87"/>
      <c r="U61" s="87"/>
      <c r="V61" s="87"/>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row>
    <row r="62" spans="1:49" s="98" customFormat="1" ht="13.5" x14ac:dyDescent="0.25">
      <c r="A62" s="155">
        <v>399999</v>
      </c>
      <c r="B62" s="652" t="s">
        <v>330</v>
      </c>
      <c r="C62" s="653"/>
      <c r="D62" s="653"/>
      <c r="E62" s="87"/>
      <c r="F62" s="87"/>
      <c r="G62" s="87"/>
      <c r="H62" s="87"/>
      <c r="I62" s="87"/>
      <c r="J62" s="87"/>
      <c r="K62" s="87"/>
      <c r="L62" s="87"/>
      <c r="M62" s="288">
        <f t="shared" si="0"/>
        <v>0</v>
      </c>
      <c r="N62" s="87"/>
      <c r="O62" s="87"/>
      <c r="P62" s="87"/>
      <c r="Q62" s="191">
        <f t="shared" si="1"/>
        <v>0</v>
      </c>
      <c r="R62" s="87"/>
      <c r="S62" s="87"/>
      <c r="T62" s="87"/>
      <c r="U62" s="87"/>
      <c r="V62" s="87"/>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row>
    <row r="63" spans="1:49" s="98" customFormat="1" ht="13.5" x14ac:dyDescent="0.25">
      <c r="A63" s="629" t="s">
        <v>90</v>
      </c>
      <c r="B63" s="629"/>
      <c r="C63" s="629"/>
      <c r="D63" s="629"/>
      <c r="E63" s="93">
        <f t="shared" ref="E63:V63" si="2">SUM(E10:E62)</f>
        <v>0</v>
      </c>
      <c r="F63" s="89">
        <f t="shared" si="2"/>
        <v>0</v>
      </c>
      <c r="G63" s="89">
        <f t="shared" si="2"/>
        <v>0</v>
      </c>
      <c r="H63" s="89">
        <f t="shared" si="2"/>
        <v>0</v>
      </c>
      <c r="I63" s="93">
        <f t="shared" si="2"/>
        <v>0</v>
      </c>
      <c r="J63" s="89">
        <f t="shared" si="2"/>
        <v>0</v>
      </c>
      <c r="K63" s="89">
        <f t="shared" si="2"/>
        <v>0</v>
      </c>
      <c r="L63" s="89">
        <f t="shared" si="2"/>
        <v>0</v>
      </c>
      <c r="M63" s="96">
        <f t="shared" si="2"/>
        <v>0</v>
      </c>
      <c r="N63" s="89">
        <f>SUM(N10:N62)</f>
        <v>0</v>
      </c>
      <c r="O63" s="89">
        <f>SUM(O10:O62)</f>
        <v>0</v>
      </c>
      <c r="P63" s="89">
        <f>SUM(P10:P62)</f>
        <v>0</v>
      </c>
      <c r="Q63" s="89">
        <f>SUM(Q10:Q62)</f>
        <v>0</v>
      </c>
      <c r="R63" s="89">
        <f t="shared" si="2"/>
        <v>0</v>
      </c>
      <c r="S63" s="89">
        <f t="shared" si="2"/>
        <v>0</v>
      </c>
      <c r="T63" s="89">
        <f t="shared" si="2"/>
        <v>0</v>
      </c>
      <c r="U63" s="89">
        <f t="shared" si="2"/>
        <v>0</v>
      </c>
      <c r="V63" s="89">
        <f t="shared" si="2"/>
        <v>0</v>
      </c>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row>
    <row r="64" spans="1:49" s="98" customFormat="1" ht="15" customHeight="1" x14ac:dyDescent="0.25">
      <c r="A64" s="649" t="s">
        <v>91</v>
      </c>
      <c r="B64" s="650"/>
      <c r="C64" s="650"/>
      <c r="D64" s="650"/>
      <c r="E64" s="650"/>
      <c r="F64" s="650"/>
      <c r="G64" s="650"/>
      <c r="H64" s="650"/>
      <c r="I64" s="650"/>
      <c r="J64" s="650"/>
      <c r="K64" s="650"/>
      <c r="L64" s="650"/>
      <c r="M64" s="650"/>
      <c r="N64" s="650"/>
      <c r="O64" s="650"/>
      <c r="P64" s="650"/>
      <c r="Q64" s="650"/>
      <c r="R64" s="650"/>
      <c r="S64" s="650"/>
      <c r="T64" s="650"/>
      <c r="U64" s="650"/>
      <c r="V64" s="65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row>
    <row r="65" spans="1:49" s="98" customFormat="1" ht="13.5" x14ac:dyDescent="0.25">
      <c r="A65" s="155">
        <v>311101</v>
      </c>
      <c r="B65" s="628" t="s">
        <v>186</v>
      </c>
      <c r="C65" s="628"/>
      <c r="D65" s="628"/>
      <c r="E65" s="87"/>
      <c r="F65" s="87"/>
      <c r="G65" s="87"/>
      <c r="H65" s="87"/>
      <c r="I65" s="87"/>
      <c r="J65" s="87"/>
      <c r="K65" s="87"/>
      <c r="L65" s="87"/>
      <c r="M65" s="286">
        <f>SUM(E65:L65)</f>
        <v>0</v>
      </c>
      <c r="N65" s="87"/>
      <c r="O65" s="87"/>
      <c r="P65" s="87"/>
      <c r="Q65" s="191">
        <f>SUM(N65:P65)</f>
        <v>0</v>
      </c>
      <c r="R65" s="87"/>
      <c r="S65" s="87"/>
      <c r="T65" s="87"/>
      <c r="U65" s="87"/>
      <c r="V65" s="87"/>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row>
    <row r="66" spans="1:49" s="98" customFormat="1" ht="13.5" x14ac:dyDescent="0.25">
      <c r="A66" s="155">
        <v>311201</v>
      </c>
      <c r="B66" s="628" t="s">
        <v>92</v>
      </c>
      <c r="C66" s="628"/>
      <c r="D66" s="628"/>
      <c r="E66" s="87"/>
      <c r="F66" s="87"/>
      <c r="G66" s="87"/>
      <c r="H66" s="87"/>
      <c r="I66" s="87"/>
      <c r="J66" s="87"/>
      <c r="K66" s="87"/>
      <c r="L66" s="87"/>
      <c r="M66" s="286">
        <f t="shared" ref="M66:M93" si="3">SUM(E66:L66)</f>
        <v>0</v>
      </c>
      <c r="N66" s="87"/>
      <c r="O66" s="87"/>
      <c r="P66" s="87"/>
      <c r="Q66" s="191">
        <f t="shared" ref="Q66:Q93" si="4">SUM(N66:P66)</f>
        <v>0</v>
      </c>
      <c r="R66" s="87"/>
      <c r="S66" s="87"/>
      <c r="T66" s="87"/>
      <c r="U66" s="87"/>
      <c r="V66" s="87"/>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row>
    <row r="67" spans="1:49" s="98" customFormat="1" ht="13.5" x14ac:dyDescent="0.25">
      <c r="A67" s="155">
        <v>311203</v>
      </c>
      <c r="B67" s="628" t="s">
        <v>187</v>
      </c>
      <c r="C67" s="628"/>
      <c r="D67" s="628"/>
      <c r="E67" s="87"/>
      <c r="F67" s="87"/>
      <c r="G67" s="87"/>
      <c r="H67" s="87"/>
      <c r="I67" s="87"/>
      <c r="J67" s="87"/>
      <c r="K67" s="87"/>
      <c r="L67" s="87"/>
      <c r="M67" s="286">
        <f t="shared" si="3"/>
        <v>0</v>
      </c>
      <c r="N67" s="87"/>
      <c r="O67" s="87"/>
      <c r="P67" s="87"/>
      <c r="Q67" s="191">
        <f t="shared" si="4"/>
        <v>0</v>
      </c>
      <c r="R67" s="87"/>
      <c r="S67" s="87"/>
      <c r="T67" s="87"/>
      <c r="U67" s="87"/>
      <c r="V67" s="87"/>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row>
    <row r="68" spans="1:49" s="98" customFormat="1" ht="13.5" x14ac:dyDescent="0.25">
      <c r="A68" s="155">
        <v>311301</v>
      </c>
      <c r="B68" s="628" t="s">
        <v>188</v>
      </c>
      <c r="C68" s="628"/>
      <c r="D68" s="628"/>
      <c r="E68" s="87"/>
      <c r="F68" s="87"/>
      <c r="G68" s="87"/>
      <c r="H68" s="87"/>
      <c r="I68" s="87"/>
      <c r="J68" s="87"/>
      <c r="K68" s="87"/>
      <c r="L68" s="87"/>
      <c r="M68" s="286">
        <f t="shared" si="3"/>
        <v>0</v>
      </c>
      <c r="N68" s="87"/>
      <c r="O68" s="87"/>
      <c r="P68" s="87"/>
      <c r="Q68" s="191">
        <f t="shared" si="4"/>
        <v>0</v>
      </c>
      <c r="R68" s="87"/>
      <c r="S68" s="87"/>
      <c r="T68" s="87"/>
      <c r="U68" s="87"/>
      <c r="V68" s="87"/>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row>
    <row r="69" spans="1:49" s="98" customFormat="1" ht="13.5" x14ac:dyDescent="0.25">
      <c r="A69" s="155">
        <v>311501</v>
      </c>
      <c r="B69" s="628" t="s">
        <v>233</v>
      </c>
      <c r="C69" s="628"/>
      <c r="D69" s="628"/>
      <c r="E69" s="87"/>
      <c r="F69" s="87"/>
      <c r="G69" s="87"/>
      <c r="H69" s="87"/>
      <c r="I69" s="87"/>
      <c r="J69" s="87"/>
      <c r="K69" s="87"/>
      <c r="L69" s="87"/>
      <c r="M69" s="286">
        <f t="shared" si="3"/>
        <v>0</v>
      </c>
      <c r="N69" s="87"/>
      <c r="O69" s="87"/>
      <c r="P69" s="87"/>
      <c r="Q69" s="191">
        <f t="shared" si="4"/>
        <v>0</v>
      </c>
      <c r="R69" s="87"/>
      <c r="S69" s="87"/>
      <c r="T69" s="87"/>
      <c r="U69" s="87"/>
      <c r="V69" s="87"/>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row>
    <row r="70" spans="1:49" s="98" customFormat="1" ht="13.5" x14ac:dyDescent="0.25">
      <c r="A70" s="155">
        <v>311801</v>
      </c>
      <c r="B70" s="628" t="s">
        <v>234</v>
      </c>
      <c r="C70" s="628"/>
      <c r="D70" s="628"/>
      <c r="E70" s="87"/>
      <c r="F70" s="87"/>
      <c r="G70" s="87"/>
      <c r="H70" s="87"/>
      <c r="I70" s="87"/>
      <c r="J70" s="87"/>
      <c r="K70" s="87"/>
      <c r="L70" s="87"/>
      <c r="M70" s="286">
        <f t="shared" si="3"/>
        <v>0</v>
      </c>
      <c r="N70" s="87"/>
      <c r="O70" s="87"/>
      <c r="P70" s="87"/>
      <c r="Q70" s="191">
        <f t="shared" si="4"/>
        <v>0</v>
      </c>
      <c r="R70" s="87"/>
      <c r="S70" s="87"/>
      <c r="T70" s="87"/>
      <c r="U70" s="87"/>
      <c r="V70" s="87"/>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row>
    <row r="71" spans="1:49" s="98" customFormat="1" ht="13.5" x14ac:dyDescent="0.25">
      <c r="A71" s="155">
        <v>311904</v>
      </c>
      <c r="B71" s="628" t="s">
        <v>252</v>
      </c>
      <c r="C71" s="628"/>
      <c r="D71" s="628"/>
      <c r="E71" s="87"/>
      <c r="F71" s="87"/>
      <c r="G71" s="87"/>
      <c r="H71" s="87"/>
      <c r="I71" s="87"/>
      <c r="J71" s="87"/>
      <c r="K71" s="87"/>
      <c r="L71" s="87"/>
      <c r="M71" s="286">
        <f t="shared" si="3"/>
        <v>0</v>
      </c>
      <c r="N71" s="87"/>
      <c r="O71" s="87"/>
      <c r="P71" s="87"/>
      <c r="Q71" s="191">
        <f t="shared" si="4"/>
        <v>0</v>
      </c>
      <c r="R71" s="87"/>
      <c r="S71" s="87"/>
      <c r="T71" s="87"/>
      <c r="U71" s="87"/>
      <c r="V71" s="87"/>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row>
    <row r="72" spans="1:49" s="98" customFormat="1" ht="13.5" x14ac:dyDescent="0.25">
      <c r="A72" s="155">
        <v>312301</v>
      </c>
      <c r="B72" s="628" t="s">
        <v>192</v>
      </c>
      <c r="C72" s="628"/>
      <c r="D72" s="628"/>
      <c r="E72" s="87"/>
      <c r="F72" s="87"/>
      <c r="G72" s="87"/>
      <c r="H72" s="87"/>
      <c r="I72" s="87"/>
      <c r="J72" s="87"/>
      <c r="K72" s="87"/>
      <c r="L72" s="87"/>
      <c r="M72" s="286">
        <f t="shared" si="3"/>
        <v>0</v>
      </c>
      <c r="N72" s="87"/>
      <c r="O72" s="87"/>
      <c r="P72" s="87"/>
      <c r="Q72" s="191">
        <f t="shared" si="4"/>
        <v>0</v>
      </c>
      <c r="R72" s="87"/>
      <c r="S72" s="87"/>
      <c r="T72" s="87"/>
      <c r="U72" s="87"/>
      <c r="V72" s="87"/>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row>
    <row r="73" spans="1:49" s="98" customFormat="1" ht="13.5" x14ac:dyDescent="0.25">
      <c r="A73" s="155">
        <v>313201</v>
      </c>
      <c r="B73" s="628" t="s">
        <v>117</v>
      </c>
      <c r="C73" s="628"/>
      <c r="D73" s="628"/>
      <c r="E73" s="87"/>
      <c r="F73" s="87"/>
      <c r="G73" s="87"/>
      <c r="H73" s="87"/>
      <c r="I73" s="87"/>
      <c r="J73" s="87"/>
      <c r="K73" s="87"/>
      <c r="L73" s="87"/>
      <c r="M73" s="286">
        <f t="shared" si="3"/>
        <v>0</v>
      </c>
      <c r="N73" s="87"/>
      <c r="O73" s="87"/>
      <c r="P73" s="87"/>
      <c r="Q73" s="191">
        <f t="shared" si="4"/>
        <v>0</v>
      </c>
      <c r="R73" s="87"/>
      <c r="S73" s="87"/>
      <c r="T73" s="87"/>
      <c r="U73" s="87"/>
      <c r="V73" s="87"/>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row>
    <row r="74" spans="1:49" s="98" customFormat="1" ht="13.5" x14ac:dyDescent="0.25">
      <c r="A74" s="155">
        <v>313202</v>
      </c>
      <c r="B74" s="628" t="s">
        <v>189</v>
      </c>
      <c r="C74" s="628"/>
      <c r="D74" s="628"/>
      <c r="E74" s="87"/>
      <c r="F74" s="87"/>
      <c r="G74" s="87"/>
      <c r="H74" s="87"/>
      <c r="I74" s="87"/>
      <c r="J74" s="87"/>
      <c r="K74" s="87"/>
      <c r="L74" s="87"/>
      <c r="M74" s="286">
        <f t="shared" si="3"/>
        <v>0</v>
      </c>
      <c r="N74" s="87"/>
      <c r="O74" s="87"/>
      <c r="P74" s="87"/>
      <c r="Q74" s="191">
        <f t="shared" si="4"/>
        <v>0</v>
      </c>
      <c r="R74" s="87"/>
      <c r="S74" s="87"/>
      <c r="T74" s="87"/>
      <c r="U74" s="87"/>
      <c r="V74" s="87"/>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row>
    <row r="75" spans="1:49" s="98" customFormat="1" ht="13.5" x14ac:dyDescent="0.25">
      <c r="A75" s="155">
        <v>314101</v>
      </c>
      <c r="B75" s="628" t="s">
        <v>193</v>
      </c>
      <c r="C75" s="628"/>
      <c r="D75" s="628"/>
      <c r="E75" s="87"/>
      <c r="F75" s="87"/>
      <c r="G75" s="87"/>
      <c r="H75" s="87"/>
      <c r="I75" s="87"/>
      <c r="J75" s="87"/>
      <c r="K75" s="87"/>
      <c r="L75" s="87"/>
      <c r="M75" s="286">
        <f t="shared" si="3"/>
        <v>0</v>
      </c>
      <c r="N75" s="87"/>
      <c r="O75" s="87"/>
      <c r="P75" s="87"/>
      <c r="Q75" s="191">
        <f t="shared" si="4"/>
        <v>0</v>
      </c>
      <c r="R75" s="87"/>
      <c r="S75" s="87"/>
      <c r="T75" s="87"/>
      <c r="U75" s="87"/>
      <c r="V75" s="87"/>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row>
    <row r="76" spans="1:49" s="98" customFormat="1" ht="13.5" x14ac:dyDescent="0.25">
      <c r="A76" s="155">
        <v>314102</v>
      </c>
      <c r="B76" s="628" t="s">
        <v>235</v>
      </c>
      <c r="C76" s="628"/>
      <c r="D76" s="628"/>
      <c r="E76" s="87"/>
      <c r="F76" s="87"/>
      <c r="G76" s="87"/>
      <c r="H76" s="87"/>
      <c r="I76" s="87"/>
      <c r="J76" s="87"/>
      <c r="K76" s="87"/>
      <c r="L76" s="87"/>
      <c r="M76" s="286">
        <f t="shared" si="3"/>
        <v>0</v>
      </c>
      <c r="N76" s="87"/>
      <c r="O76" s="87"/>
      <c r="P76" s="87"/>
      <c r="Q76" s="191">
        <f t="shared" si="4"/>
        <v>0</v>
      </c>
      <c r="R76" s="87"/>
      <c r="S76" s="87"/>
      <c r="T76" s="87"/>
      <c r="U76" s="87"/>
      <c r="V76" s="87"/>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row>
    <row r="77" spans="1:49" s="98" customFormat="1" ht="13.5" x14ac:dyDescent="0.25">
      <c r="A77" s="155">
        <v>325701</v>
      </c>
      <c r="B77" s="628" t="s">
        <v>194</v>
      </c>
      <c r="C77" s="628"/>
      <c r="D77" s="628"/>
      <c r="E77" s="87"/>
      <c r="F77" s="87"/>
      <c r="G77" s="87"/>
      <c r="H77" s="87"/>
      <c r="I77" s="87"/>
      <c r="J77" s="87"/>
      <c r="K77" s="87"/>
      <c r="L77" s="87"/>
      <c r="M77" s="286">
        <f t="shared" si="3"/>
        <v>0</v>
      </c>
      <c r="N77" s="87"/>
      <c r="O77" s="87"/>
      <c r="P77" s="87"/>
      <c r="Q77" s="191">
        <f t="shared" si="4"/>
        <v>0</v>
      </c>
      <c r="R77" s="87"/>
      <c r="S77" s="87"/>
      <c r="T77" s="87"/>
      <c r="U77" s="87"/>
      <c r="V77" s="87"/>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row>
    <row r="78" spans="1:49" s="98" customFormat="1" ht="13.5" x14ac:dyDescent="0.25">
      <c r="A78" s="159">
        <v>335913</v>
      </c>
      <c r="B78" s="628" t="s">
        <v>199</v>
      </c>
      <c r="C78" s="628"/>
      <c r="D78" s="628"/>
      <c r="E78" s="87"/>
      <c r="F78" s="87"/>
      <c r="G78" s="87"/>
      <c r="H78" s="87"/>
      <c r="I78" s="87"/>
      <c r="J78" s="87"/>
      <c r="K78" s="87"/>
      <c r="L78" s="87"/>
      <c r="M78" s="286">
        <f t="shared" si="3"/>
        <v>0</v>
      </c>
      <c r="N78" s="87"/>
      <c r="O78" s="87"/>
      <c r="P78" s="87"/>
      <c r="Q78" s="191">
        <f t="shared" si="4"/>
        <v>0</v>
      </c>
      <c r="R78" s="87"/>
      <c r="S78" s="87"/>
      <c r="T78" s="87"/>
      <c r="U78" s="87"/>
      <c r="V78" s="87"/>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row>
    <row r="79" spans="1:49" s="98" customFormat="1" ht="13.5" x14ac:dyDescent="0.25">
      <c r="A79" s="155">
        <v>343101</v>
      </c>
      <c r="B79" s="628" t="s">
        <v>191</v>
      </c>
      <c r="C79" s="628"/>
      <c r="D79" s="628"/>
      <c r="E79" s="87"/>
      <c r="F79" s="87"/>
      <c r="G79" s="87"/>
      <c r="H79" s="87"/>
      <c r="I79" s="87"/>
      <c r="J79" s="87"/>
      <c r="K79" s="87"/>
      <c r="L79" s="87"/>
      <c r="M79" s="286">
        <f t="shared" si="3"/>
        <v>0</v>
      </c>
      <c r="N79" s="87"/>
      <c r="O79" s="87"/>
      <c r="P79" s="87"/>
      <c r="Q79" s="191">
        <f t="shared" si="4"/>
        <v>0</v>
      </c>
      <c r="R79" s="87"/>
      <c r="S79" s="87"/>
      <c r="T79" s="87"/>
      <c r="U79" s="87"/>
      <c r="V79" s="87"/>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row>
    <row r="80" spans="1:49" s="98" customFormat="1" ht="13.5" x14ac:dyDescent="0.25">
      <c r="A80" s="103">
        <v>351301</v>
      </c>
      <c r="B80" s="628" t="s">
        <v>237</v>
      </c>
      <c r="C80" s="628"/>
      <c r="D80" s="628"/>
      <c r="E80" s="87"/>
      <c r="F80" s="87"/>
      <c r="G80" s="87"/>
      <c r="H80" s="87"/>
      <c r="I80" s="87"/>
      <c r="J80" s="87"/>
      <c r="K80" s="87"/>
      <c r="L80" s="87"/>
      <c r="M80" s="286">
        <f t="shared" si="3"/>
        <v>0</v>
      </c>
      <c r="N80" s="87"/>
      <c r="O80" s="87"/>
      <c r="P80" s="87"/>
      <c r="Q80" s="191">
        <f t="shared" si="4"/>
        <v>0</v>
      </c>
      <c r="R80" s="87"/>
      <c r="S80" s="87"/>
      <c r="T80" s="87"/>
      <c r="U80" s="87"/>
      <c r="V80" s="87"/>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row>
    <row r="81" spans="1:49" s="98" customFormat="1" ht="13.5" x14ac:dyDescent="0.25">
      <c r="A81" s="103">
        <v>351302</v>
      </c>
      <c r="B81" s="628" t="s">
        <v>446</v>
      </c>
      <c r="C81" s="628"/>
      <c r="D81" s="628"/>
      <c r="E81" s="87"/>
      <c r="F81" s="87"/>
      <c r="G81" s="87"/>
      <c r="H81" s="87"/>
      <c r="I81" s="87"/>
      <c r="J81" s="87"/>
      <c r="K81" s="87"/>
      <c r="L81" s="87"/>
      <c r="M81" s="286">
        <f t="shared" si="3"/>
        <v>0</v>
      </c>
      <c r="N81" s="87"/>
      <c r="O81" s="87"/>
      <c r="P81" s="87"/>
      <c r="Q81" s="191">
        <f t="shared" si="4"/>
        <v>0</v>
      </c>
      <c r="R81" s="87"/>
      <c r="S81" s="87"/>
      <c r="T81" s="87"/>
      <c r="U81" s="87"/>
      <c r="V81" s="87"/>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row>
    <row r="82" spans="1:49" s="98" customFormat="1" ht="13.5" x14ac:dyDescent="0.25">
      <c r="A82" s="103">
        <v>351401</v>
      </c>
      <c r="B82" s="628" t="s">
        <v>201</v>
      </c>
      <c r="C82" s="628"/>
      <c r="D82" s="628"/>
      <c r="E82" s="87"/>
      <c r="F82" s="87"/>
      <c r="G82" s="87"/>
      <c r="H82" s="87"/>
      <c r="I82" s="87"/>
      <c r="J82" s="87"/>
      <c r="K82" s="87"/>
      <c r="L82" s="87"/>
      <c r="M82" s="286">
        <f t="shared" si="3"/>
        <v>0</v>
      </c>
      <c r="N82" s="87"/>
      <c r="O82" s="87"/>
      <c r="P82" s="87"/>
      <c r="Q82" s="191">
        <f t="shared" si="4"/>
        <v>0</v>
      </c>
      <c r="R82" s="87"/>
      <c r="S82" s="87"/>
      <c r="T82" s="87"/>
      <c r="U82" s="87"/>
      <c r="V82" s="87"/>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row>
    <row r="83" spans="1:49" s="98" customFormat="1" ht="13.5" x14ac:dyDescent="0.25">
      <c r="A83" s="155">
        <v>611302</v>
      </c>
      <c r="B83" s="628" t="s">
        <v>243</v>
      </c>
      <c r="C83" s="628"/>
      <c r="D83" s="628"/>
      <c r="E83" s="87"/>
      <c r="F83" s="87"/>
      <c r="G83" s="87"/>
      <c r="H83" s="87"/>
      <c r="I83" s="87"/>
      <c r="J83" s="87"/>
      <c r="K83" s="87"/>
      <c r="L83" s="87"/>
      <c r="M83" s="286">
        <f t="shared" si="3"/>
        <v>0</v>
      </c>
      <c r="N83" s="87"/>
      <c r="O83" s="87"/>
      <c r="P83" s="87"/>
      <c r="Q83" s="191">
        <f t="shared" si="4"/>
        <v>0</v>
      </c>
      <c r="R83" s="87"/>
      <c r="S83" s="87"/>
      <c r="T83" s="87"/>
      <c r="U83" s="87"/>
      <c r="V83" s="87"/>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row>
    <row r="84" spans="1:49" s="98" customFormat="1" ht="13.5" x14ac:dyDescent="0.25">
      <c r="A84" s="103">
        <v>611304</v>
      </c>
      <c r="B84" s="628" t="s">
        <v>212</v>
      </c>
      <c r="C84" s="628"/>
      <c r="D84" s="628"/>
      <c r="E84" s="87"/>
      <c r="F84" s="87"/>
      <c r="G84" s="87"/>
      <c r="H84" s="87"/>
      <c r="I84" s="87"/>
      <c r="J84" s="87"/>
      <c r="K84" s="87"/>
      <c r="L84" s="87"/>
      <c r="M84" s="286">
        <f t="shared" si="3"/>
        <v>0</v>
      </c>
      <c r="N84" s="87"/>
      <c r="O84" s="87"/>
      <c r="P84" s="87"/>
      <c r="Q84" s="191">
        <f t="shared" si="4"/>
        <v>0</v>
      </c>
      <c r="R84" s="87"/>
      <c r="S84" s="87"/>
      <c r="T84" s="87"/>
      <c r="U84" s="87"/>
      <c r="V84" s="87"/>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row>
    <row r="85" spans="1:49" s="98" customFormat="1" ht="13.5" x14ac:dyDescent="0.25">
      <c r="A85" s="103">
        <v>641201</v>
      </c>
      <c r="B85" s="628" t="s">
        <v>213</v>
      </c>
      <c r="C85" s="628"/>
      <c r="D85" s="628"/>
      <c r="E85" s="87"/>
      <c r="F85" s="87"/>
      <c r="G85" s="87"/>
      <c r="H85" s="87"/>
      <c r="I85" s="87"/>
      <c r="J85" s="87"/>
      <c r="K85" s="87"/>
      <c r="L85" s="87"/>
      <c r="M85" s="286">
        <f t="shared" si="3"/>
        <v>0</v>
      </c>
      <c r="N85" s="87"/>
      <c r="O85" s="87"/>
      <c r="P85" s="87"/>
      <c r="Q85" s="191">
        <f t="shared" si="4"/>
        <v>0</v>
      </c>
      <c r="R85" s="87"/>
      <c r="S85" s="87"/>
      <c r="T85" s="87"/>
      <c r="U85" s="87"/>
      <c r="V85" s="87"/>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row>
    <row r="86" spans="1:49" s="98" customFormat="1" ht="13.5" x14ac:dyDescent="0.25">
      <c r="A86" s="103">
        <v>641301</v>
      </c>
      <c r="B86" s="628" t="s">
        <v>244</v>
      </c>
      <c r="C86" s="628"/>
      <c r="D86" s="628"/>
      <c r="E86" s="87"/>
      <c r="F86" s="87"/>
      <c r="G86" s="87"/>
      <c r="H86" s="87"/>
      <c r="I86" s="87"/>
      <c r="J86" s="87"/>
      <c r="K86" s="87"/>
      <c r="L86" s="87"/>
      <c r="M86" s="286">
        <f t="shared" si="3"/>
        <v>0</v>
      </c>
      <c r="N86" s="87"/>
      <c r="O86" s="87"/>
      <c r="P86" s="87"/>
      <c r="Q86" s="191">
        <f t="shared" si="4"/>
        <v>0</v>
      </c>
      <c r="R86" s="87"/>
      <c r="S86" s="87"/>
      <c r="T86" s="87"/>
      <c r="U86" s="87"/>
      <c r="V86" s="87"/>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row>
    <row r="87" spans="1:49" s="98" customFormat="1" ht="13.5" x14ac:dyDescent="0.25">
      <c r="A87" s="155">
        <v>642601</v>
      </c>
      <c r="B87" s="628" t="s">
        <v>93</v>
      </c>
      <c r="C87" s="628"/>
      <c r="D87" s="628"/>
      <c r="E87" s="87"/>
      <c r="F87" s="87"/>
      <c r="G87" s="87"/>
      <c r="H87" s="87"/>
      <c r="I87" s="87"/>
      <c r="J87" s="87"/>
      <c r="K87" s="87"/>
      <c r="L87" s="87"/>
      <c r="M87" s="286">
        <f t="shared" si="3"/>
        <v>0</v>
      </c>
      <c r="N87" s="87"/>
      <c r="O87" s="87"/>
      <c r="P87" s="87"/>
      <c r="Q87" s="191">
        <f t="shared" si="4"/>
        <v>0</v>
      </c>
      <c r="R87" s="87"/>
      <c r="S87" s="87"/>
      <c r="T87" s="87"/>
      <c r="U87" s="87"/>
      <c r="V87" s="87"/>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row>
    <row r="88" spans="1:49" s="98" customFormat="1" ht="13.5" x14ac:dyDescent="0.25">
      <c r="A88" s="155">
        <v>642605</v>
      </c>
      <c r="B88" s="628" t="s">
        <v>94</v>
      </c>
      <c r="C88" s="628"/>
      <c r="D88" s="628"/>
      <c r="E88" s="87"/>
      <c r="F88" s="87"/>
      <c r="G88" s="87"/>
      <c r="H88" s="87"/>
      <c r="I88" s="87"/>
      <c r="J88" s="87"/>
      <c r="K88" s="87"/>
      <c r="L88" s="87"/>
      <c r="M88" s="286">
        <f t="shared" si="3"/>
        <v>0</v>
      </c>
      <c r="N88" s="87"/>
      <c r="O88" s="87"/>
      <c r="P88" s="87"/>
      <c r="Q88" s="191">
        <f t="shared" si="4"/>
        <v>0</v>
      </c>
      <c r="R88" s="87"/>
      <c r="S88" s="87"/>
      <c r="T88" s="87"/>
      <c r="U88" s="87"/>
      <c r="V88" s="87"/>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row>
    <row r="89" spans="1:49" s="98" customFormat="1" ht="13.5" x14ac:dyDescent="0.25">
      <c r="A89" s="155">
        <v>653101</v>
      </c>
      <c r="B89" s="628" t="s">
        <v>245</v>
      </c>
      <c r="C89" s="628"/>
      <c r="D89" s="628"/>
      <c r="E89" s="87"/>
      <c r="F89" s="87"/>
      <c r="G89" s="87"/>
      <c r="H89" s="87"/>
      <c r="I89" s="87"/>
      <c r="J89" s="87"/>
      <c r="K89" s="87"/>
      <c r="L89" s="87"/>
      <c r="M89" s="286">
        <f t="shared" si="3"/>
        <v>0</v>
      </c>
      <c r="N89" s="87"/>
      <c r="O89" s="87"/>
      <c r="P89" s="87"/>
      <c r="Q89" s="191">
        <f t="shared" si="4"/>
        <v>0</v>
      </c>
      <c r="R89" s="87"/>
      <c r="S89" s="87"/>
      <c r="T89" s="87"/>
      <c r="U89" s="87"/>
      <c r="V89" s="87"/>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row>
    <row r="90" spans="1:49" s="98" customFormat="1" ht="13.5" x14ac:dyDescent="0.25">
      <c r="A90" s="155">
        <v>653303</v>
      </c>
      <c r="B90" s="628" t="s">
        <v>95</v>
      </c>
      <c r="C90" s="628"/>
      <c r="D90" s="628"/>
      <c r="E90" s="87"/>
      <c r="F90" s="87"/>
      <c r="G90" s="87"/>
      <c r="H90" s="87"/>
      <c r="I90" s="87"/>
      <c r="J90" s="87"/>
      <c r="K90" s="87"/>
      <c r="L90" s="87"/>
      <c r="M90" s="286">
        <f t="shared" si="3"/>
        <v>0</v>
      </c>
      <c r="N90" s="87"/>
      <c r="O90" s="87"/>
      <c r="P90" s="87"/>
      <c r="Q90" s="191">
        <f t="shared" si="4"/>
        <v>0</v>
      </c>
      <c r="R90" s="87"/>
      <c r="S90" s="87"/>
      <c r="T90" s="87"/>
      <c r="U90" s="87"/>
      <c r="V90" s="87"/>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row>
    <row r="91" spans="1:49" s="98" customFormat="1" ht="13.5" x14ac:dyDescent="0.25">
      <c r="A91" s="155">
        <v>671101</v>
      </c>
      <c r="B91" s="628" t="s">
        <v>96</v>
      </c>
      <c r="C91" s="628"/>
      <c r="D91" s="628"/>
      <c r="E91" s="87"/>
      <c r="F91" s="87"/>
      <c r="G91" s="87"/>
      <c r="H91" s="87"/>
      <c r="I91" s="87"/>
      <c r="J91" s="87"/>
      <c r="K91" s="87"/>
      <c r="L91" s="87"/>
      <c r="M91" s="286">
        <f t="shared" si="3"/>
        <v>0</v>
      </c>
      <c r="N91" s="87"/>
      <c r="O91" s="87"/>
      <c r="P91" s="87"/>
      <c r="Q91" s="191">
        <f t="shared" si="4"/>
        <v>0</v>
      </c>
      <c r="R91" s="87"/>
      <c r="S91" s="87"/>
      <c r="T91" s="87"/>
      <c r="U91" s="87"/>
      <c r="V91" s="87"/>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row>
    <row r="92" spans="1:49" s="98" customFormat="1" ht="13.5" x14ac:dyDescent="0.25">
      <c r="A92" s="103">
        <v>671202</v>
      </c>
      <c r="B92" s="628" t="s">
        <v>211</v>
      </c>
      <c r="C92" s="628"/>
      <c r="D92" s="628"/>
      <c r="E92" s="87"/>
      <c r="F92" s="87"/>
      <c r="G92" s="87"/>
      <c r="H92" s="87"/>
      <c r="I92" s="87"/>
      <c r="J92" s="87"/>
      <c r="K92" s="87"/>
      <c r="L92" s="87"/>
      <c r="M92" s="286">
        <f t="shared" si="3"/>
        <v>0</v>
      </c>
      <c r="N92" s="87"/>
      <c r="O92" s="87"/>
      <c r="P92" s="87"/>
      <c r="Q92" s="191">
        <f t="shared" si="4"/>
        <v>0</v>
      </c>
      <c r="R92" s="87"/>
      <c r="S92" s="87"/>
      <c r="T92" s="87"/>
      <c r="U92" s="87"/>
      <c r="V92" s="87"/>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row>
    <row r="93" spans="1:49" s="98" customFormat="1" ht="13.5" x14ac:dyDescent="0.25">
      <c r="A93" s="155">
        <v>671302</v>
      </c>
      <c r="B93" s="628" t="s">
        <v>97</v>
      </c>
      <c r="C93" s="628"/>
      <c r="D93" s="628"/>
      <c r="E93" s="87"/>
      <c r="F93" s="87"/>
      <c r="G93" s="87"/>
      <c r="H93" s="87"/>
      <c r="I93" s="87"/>
      <c r="J93" s="87"/>
      <c r="K93" s="87"/>
      <c r="L93" s="87"/>
      <c r="M93" s="286">
        <f t="shared" si="3"/>
        <v>0</v>
      </c>
      <c r="N93" s="87"/>
      <c r="O93" s="87"/>
      <c r="P93" s="87"/>
      <c r="Q93" s="191">
        <f t="shared" si="4"/>
        <v>0</v>
      </c>
      <c r="R93" s="87"/>
      <c r="S93" s="87"/>
      <c r="T93" s="87"/>
      <c r="U93" s="87"/>
      <c r="V93" s="87"/>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row>
    <row r="94" spans="1:49" s="98" customFormat="1" ht="13.5" x14ac:dyDescent="0.25">
      <c r="A94" s="629" t="s">
        <v>98</v>
      </c>
      <c r="B94" s="629"/>
      <c r="C94" s="629"/>
      <c r="D94" s="629"/>
      <c r="E94" s="93">
        <f t="shared" ref="E94:V94" si="5">SUM(E65:E93)</f>
        <v>0</v>
      </c>
      <c r="F94" s="93">
        <f t="shared" si="5"/>
        <v>0</v>
      </c>
      <c r="G94" s="93">
        <f t="shared" si="5"/>
        <v>0</v>
      </c>
      <c r="H94" s="93">
        <f t="shared" si="5"/>
        <v>0</v>
      </c>
      <c r="I94" s="93">
        <f t="shared" si="5"/>
        <v>0</v>
      </c>
      <c r="J94" s="93">
        <f t="shared" si="5"/>
        <v>0</v>
      </c>
      <c r="K94" s="93">
        <f t="shared" si="5"/>
        <v>0</v>
      </c>
      <c r="L94" s="93">
        <f t="shared" si="5"/>
        <v>0</v>
      </c>
      <c r="M94" s="289">
        <f t="shared" si="5"/>
        <v>0</v>
      </c>
      <c r="N94" s="93">
        <f>SUM(N65:N93)</f>
        <v>0</v>
      </c>
      <c r="O94" s="93">
        <f>SUM(O65:O93)</f>
        <v>0</v>
      </c>
      <c r="P94" s="93">
        <f>SUM(P65:P93)</f>
        <v>0</v>
      </c>
      <c r="Q94" s="93">
        <f>SUM(Q65:Q93)</f>
        <v>0</v>
      </c>
      <c r="R94" s="93">
        <f t="shared" si="5"/>
        <v>0</v>
      </c>
      <c r="S94" s="93">
        <f t="shared" si="5"/>
        <v>0</v>
      </c>
      <c r="T94" s="93">
        <f t="shared" si="5"/>
        <v>0</v>
      </c>
      <c r="U94" s="93">
        <f t="shared" si="5"/>
        <v>0</v>
      </c>
      <c r="V94" s="93">
        <f t="shared" si="5"/>
        <v>0</v>
      </c>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row>
    <row r="95" spans="1:49" s="98" customFormat="1" ht="15" customHeight="1" x14ac:dyDescent="0.25">
      <c r="A95" s="635" t="s">
        <v>99</v>
      </c>
      <c r="B95" s="635"/>
      <c r="C95" s="635"/>
      <c r="D95" s="635"/>
      <c r="E95" s="635"/>
      <c r="F95" s="635"/>
      <c r="G95" s="635"/>
      <c r="H95" s="635"/>
      <c r="I95" s="635"/>
      <c r="J95" s="635"/>
      <c r="K95" s="635"/>
      <c r="L95" s="635"/>
      <c r="M95" s="635"/>
      <c r="N95" s="635"/>
      <c r="O95" s="635"/>
      <c r="P95" s="635"/>
      <c r="Q95" s="635"/>
      <c r="R95" s="635"/>
      <c r="S95" s="635"/>
      <c r="T95" s="635"/>
      <c r="U95" s="635"/>
      <c r="V95" s="635"/>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row>
    <row r="96" spans="1:49" s="98" customFormat="1" ht="13.5" x14ac:dyDescent="0.25">
      <c r="A96" s="155">
        <v>323102</v>
      </c>
      <c r="B96" s="628" t="s">
        <v>100</v>
      </c>
      <c r="C96" s="628"/>
      <c r="D96" s="628"/>
      <c r="E96" s="87"/>
      <c r="F96" s="87"/>
      <c r="G96" s="87"/>
      <c r="H96" s="87"/>
      <c r="I96" s="87"/>
      <c r="J96" s="87"/>
      <c r="K96" s="87"/>
      <c r="L96" s="87"/>
      <c r="M96" s="286">
        <f>SUM(E96:L96)</f>
        <v>0</v>
      </c>
      <c r="N96" s="87"/>
      <c r="O96" s="87"/>
      <c r="P96" s="87"/>
      <c r="Q96" s="191">
        <f>SUM(N96:P96)</f>
        <v>0</v>
      </c>
      <c r="R96" s="87"/>
      <c r="S96" s="87"/>
      <c r="T96" s="87"/>
      <c r="U96" s="87"/>
      <c r="V96" s="87"/>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row>
    <row r="97" spans="1:49" s="98" customFormat="1" ht="13.5" x14ac:dyDescent="0.25">
      <c r="A97" s="103">
        <v>325802</v>
      </c>
      <c r="B97" s="628" t="s">
        <v>195</v>
      </c>
      <c r="C97" s="628"/>
      <c r="D97" s="628"/>
      <c r="E97" s="87"/>
      <c r="F97" s="87"/>
      <c r="G97" s="87"/>
      <c r="H97" s="87"/>
      <c r="I97" s="87"/>
      <c r="J97" s="87"/>
      <c r="K97" s="87"/>
      <c r="L97" s="87"/>
      <c r="M97" s="286">
        <f>SUM(E97:L97)</f>
        <v>0</v>
      </c>
      <c r="N97" s="87"/>
      <c r="O97" s="87"/>
      <c r="P97" s="87"/>
      <c r="Q97" s="191">
        <f>SUM(N97:P97)</f>
        <v>0</v>
      </c>
      <c r="R97" s="87"/>
      <c r="S97" s="87"/>
      <c r="T97" s="87"/>
      <c r="U97" s="87"/>
      <c r="V97" s="87"/>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row>
    <row r="98" spans="1:49" s="98" customFormat="1" ht="13.5" x14ac:dyDescent="0.25">
      <c r="A98" s="103">
        <v>341201</v>
      </c>
      <c r="B98" s="628" t="s">
        <v>101</v>
      </c>
      <c r="C98" s="628"/>
      <c r="D98" s="628"/>
      <c r="E98" s="87"/>
      <c r="F98" s="87"/>
      <c r="G98" s="87"/>
      <c r="H98" s="87"/>
      <c r="I98" s="87"/>
      <c r="J98" s="87"/>
      <c r="K98" s="87"/>
      <c r="L98" s="87"/>
      <c r="M98" s="286">
        <f>SUM(E98:L98)</f>
        <v>0</v>
      </c>
      <c r="N98" s="87"/>
      <c r="O98" s="87"/>
      <c r="P98" s="87"/>
      <c r="Q98" s="191">
        <f>SUM(N98:P98)</f>
        <v>0</v>
      </c>
      <c r="R98" s="87"/>
      <c r="S98" s="87"/>
      <c r="T98" s="87"/>
      <c r="U98" s="87"/>
      <c r="V98" s="87"/>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row>
    <row r="99" spans="1:49" s="98" customFormat="1" ht="13.5" x14ac:dyDescent="0.25">
      <c r="A99" s="103">
        <v>342201</v>
      </c>
      <c r="B99" s="628" t="s">
        <v>254</v>
      </c>
      <c r="C99" s="628"/>
      <c r="D99" s="628"/>
      <c r="E99" s="87"/>
      <c r="F99" s="87"/>
      <c r="G99" s="87"/>
      <c r="H99" s="87"/>
      <c r="I99" s="87"/>
      <c r="J99" s="87"/>
      <c r="K99" s="87"/>
      <c r="L99" s="87"/>
      <c r="M99" s="286">
        <f>SUM(E99:L99)</f>
        <v>0</v>
      </c>
      <c r="N99" s="87"/>
      <c r="O99" s="87"/>
      <c r="P99" s="87"/>
      <c r="Q99" s="191">
        <f>SUM(N99:P99)</f>
        <v>0</v>
      </c>
      <c r="R99" s="87"/>
      <c r="S99" s="87"/>
      <c r="T99" s="87"/>
      <c r="U99" s="87"/>
      <c r="V99" s="87"/>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row>
    <row r="100" spans="1:49" s="98" customFormat="1" ht="13.5" x14ac:dyDescent="0.25">
      <c r="A100" s="629" t="s">
        <v>106</v>
      </c>
      <c r="B100" s="629"/>
      <c r="C100" s="629"/>
      <c r="D100" s="629"/>
      <c r="E100" s="93">
        <f t="shared" ref="E100:V100" si="6">SUM(E96:E99)</f>
        <v>0</v>
      </c>
      <c r="F100" s="93">
        <f t="shared" si="6"/>
        <v>0</v>
      </c>
      <c r="G100" s="93">
        <f t="shared" si="6"/>
        <v>0</v>
      </c>
      <c r="H100" s="93">
        <f t="shared" si="6"/>
        <v>0</v>
      </c>
      <c r="I100" s="93">
        <f t="shared" si="6"/>
        <v>0</v>
      </c>
      <c r="J100" s="93">
        <f t="shared" si="6"/>
        <v>0</v>
      </c>
      <c r="K100" s="93">
        <f t="shared" si="6"/>
        <v>0</v>
      </c>
      <c r="L100" s="93">
        <f t="shared" si="6"/>
        <v>0</v>
      </c>
      <c r="M100" s="289">
        <f t="shared" si="6"/>
        <v>0</v>
      </c>
      <c r="N100" s="93">
        <f>SUM(N96:N99)</f>
        <v>0</v>
      </c>
      <c r="O100" s="93">
        <f>SUM(O96:O99)</f>
        <v>0</v>
      </c>
      <c r="P100" s="93">
        <f>SUM(P96:P99)</f>
        <v>0</v>
      </c>
      <c r="Q100" s="93">
        <f>SUM(Q96:Q99)</f>
        <v>0</v>
      </c>
      <c r="R100" s="93">
        <f t="shared" si="6"/>
        <v>0</v>
      </c>
      <c r="S100" s="93">
        <f t="shared" si="6"/>
        <v>0</v>
      </c>
      <c r="T100" s="93">
        <f t="shared" si="6"/>
        <v>0</v>
      </c>
      <c r="U100" s="93">
        <f t="shared" si="6"/>
        <v>0</v>
      </c>
      <c r="V100" s="93">
        <f t="shared" si="6"/>
        <v>0</v>
      </c>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row>
    <row r="101" spans="1:49" s="98" customFormat="1" ht="15" customHeight="1" x14ac:dyDescent="0.25">
      <c r="A101" s="649" t="s">
        <v>107</v>
      </c>
      <c r="B101" s="650"/>
      <c r="C101" s="650"/>
      <c r="D101" s="650"/>
      <c r="E101" s="650"/>
      <c r="F101" s="650"/>
      <c r="G101" s="650"/>
      <c r="H101" s="650"/>
      <c r="I101" s="650"/>
      <c r="J101" s="650"/>
      <c r="K101" s="650"/>
      <c r="L101" s="650"/>
      <c r="M101" s="650"/>
      <c r="N101" s="650"/>
      <c r="O101" s="650"/>
      <c r="P101" s="650"/>
      <c r="Q101" s="650"/>
      <c r="R101" s="650"/>
      <c r="S101" s="650"/>
      <c r="T101" s="650"/>
      <c r="U101" s="650"/>
      <c r="V101" s="65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row>
    <row r="102" spans="1:49" s="98" customFormat="1" ht="13.5" x14ac:dyDescent="0.25">
      <c r="A102" s="155">
        <v>331301</v>
      </c>
      <c r="B102" s="628" t="s">
        <v>328</v>
      </c>
      <c r="C102" s="628"/>
      <c r="D102" s="628"/>
      <c r="E102" s="87"/>
      <c r="F102" s="87">
        <v>2</v>
      </c>
      <c r="G102" s="87"/>
      <c r="H102" s="87"/>
      <c r="I102" s="87"/>
      <c r="J102" s="87"/>
      <c r="K102" s="87"/>
      <c r="L102" s="87"/>
      <c r="M102" s="286">
        <f>SUM(E102:L102)</f>
        <v>2</v>
      </c>
      <c r="N102" s="87">
        <v>2</v>
      </c>
      <c r="O102" s="87"/>
      <c r="P102" s="87"/>
      <c r="Q102" s="191">
        <f>SUM(N102:P102)</f>
        <v>2</v>
      </c>
      <c r="R102" s="87"/>
      <c r="S102" s="87"/>
      <c r="T102" s="87"/>
      <c r="U102" s="87"/>
      <c r="V102" s="87"/>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row>
    <row r="103" spans="1:49" s="98" customFormat="1" ht="13.5" x14ac:dyDescent="0.25">
      <c r="A103" s="155">
        <v>332302</v>
      </c>
      <c r="B103" s="628" t="s">
        <v>197</v>
      </c>
      <c r="C103" s="628"/>
      <c r="D103" s="628"/>
      <c r="E103" s="87"/>
      <c r="F103" s="87"/>
      <c r="G103" s="87"/>
      <c r="H103" s="87"/>
      <c r="I103" s="87"/>
      <c r="J103" s="87"/>
      <c r="K103" s="87"/>
      <c r="L103" s="87"/>
      <c r="M103" s="286">
        <f t="shared" ref="M103:M130" si="7">SUM(E103:L103)</f>
        <v>0</v>
      </c>
      <c r="N103" s="87"/>
      <c r="O103" s="87"/>
      <c r="P103" s="87"/>
      <c r="Q103" s="191">
        <f t="shared" ref="Q103:Q130" si="8">SUM(N103:P103)</f>
        <v>0</v>
      </c>
      <c r="R103" s="87"/>
      <c r="S103" s="87"/>
      <c r="T103" s="87"/>
      <c r="U103" s="87"/>
      <c r="V103" s="87"/>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row>
    <row r="104" spans="1:49" s="98" customFormat="1" ht="13.5" x14ac:dyDescent="0.25">
      <c r="A104" s="155">
        <v>333905</v>
      </c>
      <c r="B104" s="628" t="s">
        <v>290</v>
      </c>
      <c r="C104" s="628"/>
      <c r="D104" s="628"/>
      <c r="E104" s="87"/>
      <c r="F104" s="87"/>
      <c r="G104" s="87"/>
      <c r="H104" s="87"/>
      <c r="I104" s="87"/>
      <c r="J104" s="87"/>
      <c r="K104" s="87"/>
      <c r="L104" s="87"/>
      <c r="M104" s="286">
        <f t="shared" si="7"/>
        <v>0</v>
      </c>
      <c r="N104" s="87"/>
      <c r="O104" s="87"/>
      <c r="P104" s="87"/>
      <c r="Q104" s="191">
        <f t="shared" si="8"/>
        <v>0</v>
      </c>
      <c r="R104" s="87"/>
      <c r="S104" s="87"/>
      <c r="T104" s="87"/>
      <c r="U104" s="87"/>
      <c r="V104" s="87"/>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row>
    <row r="105" spans="1:49" s="98" customFormat="1" ht="13.5" x14ac:dyDescent="0.25">
      <c r="A105" s="155">
        <v>334101</v>
      </c>
      <c r="B105" s="628" t="s">
        <v>232</v>
      </c>
      <c r="C105" s="628"/>
      <c r="D105" s="628"/>
      <c r="E105" s="87"/>
      <c r="F105" s="87"/>
      <c r="G105" s="87"/>
      <c r="H105" s="87"/>
      <c r="I105" s="87"/>
      <c r="J105" s="87"/>
      <c r="K105" s="87"/>
      <c r="L105" s="87"/>
      <c r="M105" s="286">
        <f t="shared" si="7"/>
        <v>0</v>
      </c>
      <c r="N105" s="87"/>
      <c r="O105" s="87"/>
      <c r="P105" s="87"/>
      <c r="Q105" s="191">
        <f t="shared" si="8"/>
        <v>0</v>
      </c>
      <c r="R105" s="87"/>
      <c r="S105" s="87"/>
      <c r="T105" s="87"/>
      <c r="U105" s="87"/>
      <c r="V105" s="87"/>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row>
    <row r="106" spans="1:49" s="98" customFormat="1" ht="13.5" x14ac:dyDescent="0.25">
      <c r="A106" s="155">
        <v>334102</v>
      </c>
      <c r="B106" s="628" t="s">
        <v>108</v>
      </c>
      <c r="C106" s="628"/>
      <c r="D106" s="628"/>
      <c r="E106" s="87"/>
      <c r="F106" s="87"/>
      <c r="G106" s="87"/>
      <c r="H106" s="87"/>
      <c r="I106" s="87"/>
      <c r="J106" s="87"/>
      <c r="K106" s="87"/>
      <c r="L106" s="87"/>
      <c r="M106" s="286">
        <f t="shared" si="7"/>
        <v>0</v>
      </c>
      <c r="N106" s="87"/>
      <c r="O106" s="87"/>
      <c r="P106" s="87"/>
      <c r="Q106" s="191">
        <f t="shared" si="8"/>
        <v>0</v>
      </c>
      <c r="R106" s="87"/>
      <c r="S106" s="87"/>
      <c r="T106" s="87"/>
      <c r="U106" s="87"/>
      <c r="V106" s="87"/>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row>
    <row r="107" spans="1:49" s="98" customFormat="1" ht="13.5" x14ac:dyDescent="0.25">
      <c r="A107" s="103">
        <v>334201</v>
      </c>
      <c r="B107" s="628" t="s">
        <v>291</v>
      </c>
      <c r="C107" s="628"/>
      <c r="D107" s="628"/>
      <c r="E107" s="87"/>
      <c r="F107" s="87"/>
      <c r="G107" s="87"/>
      <c r="H107" s="87"/>
      <c r="I107" s="87"/>
      <c r="J107" s="87"/>
      <c r="K107" s="87"/>
      <c r="L107" s="87"/>
      <c r="M107" s="286">
        <f t="shared" si="7"/>
        <v>0</v>
      </c>
      <c r="N107" s="87"/>
      <c r="O107" s="87"/>
      <c r="P107" s="87"/>
      <c r="Q107" s="191">
        <f t="shared" si="8"/>
        <v>0</v>
      </c>
      <c r="R107" s="87"/>
      <c r="S107" s="87"/>
      <c r="T107" s="87"/>
      <c r="U107" s="87"/>
      <c r="V107" s="87"/>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row>
    <row r="108" spans="1:49" s="98" customFormat="1" ht="13.5" x14ac:dyDescent="0.25">
      <c r="A108" s="155">
        <v>334302</v>
      </c>
      <c r="B108" s="628" t="s">
        <v>198</v>
      </c>
      <c r="C108" s="628"/>
      <c r="D108" s="628"/>
      <c r="E108" s="87"/>
      <c r="F108" s="87"/>
      <c r="G108" s="87"/>
      <c r="H108" s="87"/>
      <c r="I108" s="87"/>
      <c r="J108" s="87"/>
      <c r="K108" s="87"/>
      <c r="L108" s="87"/>
      <c r="M108" s="286">
        <f t="shared" si="7"/>
        <v>0</v>
      </c>
      <c r="N108" s="87"/>
      <c r="O108" s="87"/>
      <c r="P108" s="87"/>
      <c r="Q108" s="191">
        <f t="shared" si="8"/>
        <v>0</v>
      </c>
      <c r="R108" s="87"/>
      <c r="S108" s="87"/>
      <c r="T108" s="87"/>
      <c r="U108" s="87"/>
      <c r="V108" s="87"/>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row>
    <row r="109" spans="1:49" s="98" customFormat="1" ht="13.5" x14ac:dyDescent="0.25">
      <c r="A109" s="155">
        <v>335401</v>
      </c>
      <c r="B109" s="628" t="s">
        <v>236</v>
      </c>
      <c r="C109" s="628"/>
      <c r="D109" s="628"/>
      <c r="E109" s="87"/>
      <c r="F109" s="87"/>
      <c r="G109" s="87"/>
      <c r="H109" s="87"/>
      <c r="I109" s="87"/>
      <c r="J109" s="87"/>
      <c r="K109" s="87"/>
      <c r="L109" s="87"/>
      <c r="M109" s="286">
        <f t="shared" si="7"/>
        <v>0</v>
      </c>
      <c r="N109" s="87"/>
      <c r="O109" s="87"/>
      <c r="P109" s="87"/>
      <c r="Q109" s="191">
        <f t="shared" si="8"/>
        <v>0</v>
      </c>
      <c r="R109" s="87"/>
      <c r="S109" s="87"/>
      <c r="T109" s="87"/>
      <c r="U109" s="87"/>
      <c r="V109" s="87"/>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row>
    <row r="110" spans="1:49" s="98" customFormat="1" ht="13.5" x14ac:dyDescent="0.25">
      <c r="A110" s="155">
        <v>411101</v>
      </c>
      <c r="B110" s="628" t="s">
        <v>202</v>
      </c>
      <c r="C110" s="628"/>
      <c r="D110" s="628"/>
      <c r="E110" s="87"/>
      <c r="F110" s="87"/>
      <c r="G110" s="87"/>
      <c r="H110" s="87"/>
      <c r="I110" s="87"/>
      <c r="J110" s="87"/>
      <c r="K110" s="87"/>
      <c r="L110" s="87"/>
      <c r="M110" s="286">
        <f t="shared" si="7"/>
        <v>0</v>
      </c>
      <c r="N110" s="87"/>
      <c r="O110" s="87"/>
      <c r="P110" s="87"/>
      <c r="Q110" s="191">
        <f t="shared" si="8"/>
        <v>0</v>
      </c>
      <c r="R110" s="87"/>
      <c r="S110" s="87"/>
      <c r="T110" s="87"/>
      <c r="U110" s="87"/>
      <c r="V110" s="87"/>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row>
    <row r="111" spans="1:49" s="98" customFormat="1" ht="13.5" x14ac:dyDescent="0.25">
      <c r="A111" s="155">
        <v>412101</v>
      </c>
      <c r="B111" s="628" t="s">
        <v>109</v>
      </c>
      <c r="C111" s="628"/>
      <c r="D111" s="628"/>
      <c r="E111" s="87"/>
      <c r="F111" s="87"/>
      <c r="G111" s="87"/>
      <c r="H111" s="87"/>
      <c r="I111" s="87"/>
      <c r="J111" s="87"/>
      <c r="K111" s="87"/>
      <c r="L111" s="87"/>
      <c r="M111" s="286">
        <f t="shared" si="7"/>
        <v>0</v>
      </c>
      <c r="N111" s="87"/>
      <c r="O111" s="87"/>
      <c r="P111" s="87"/>
      <c r="Q111" s="191">
        <f t="shared" si="8"/>
        <v>0</v>
      </c>
      <c r="R111" s="87"/>
      <c r="S111" s="87"/>
      <c r="T111" s="87"/>
      <c r="U111" s="87"/>
      <c r="V111" s="87"/>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row>
    <row r="112" spans="1:49" s="98" customFormat="1" ht="13.5" x14ac:dyDescent="0.25">
      <c r="A112" s="155">
        <v>413101</v>
      </c>
      <c r="B112" s="628" t="s">
        <v>203</v>
      </c>
      <c r="C112" s="628"/>
      <c r="D112" s="628"/>
      <c r="E112" s="87"/>
      <c r="F112" s="87"/>
      <c r="G112" s="87"/>
      <c r="H112" s="87"/>
      <c r="I112" s="87"/>
      <c r="J112" s="87"/>
      <c r="K112" s="87"/>
      <c r="L112" s="87"/>
      <c r="M112" s="286">
        <f t="shared" si="7"/>
        <v>0</v>
      </c>
      <c r="N112" s="87"/>
      <c r="O112" s="87"/>
      <c r="P112" s="87"/>
      <c r="Q112" s="191">
        <f t="shared" si="8"/>
        <v>0</v>
      </c>
      <c r="R112" s="87"/>
      <c r="S112" s="87"/>
      <c r="T112" s="87"/>
      <c r="U112" s="87"/>
      <c r="V112" s="87"/>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row>
    <row r="113" spans="1:49" s="98" customFormat="1" ht="13.5" x14ac:dyDescent="0.25">
      <c r="A113" s="155">
        <v>413201</v>
      </c>
      <c r="B113" s="628" t="s">
        <v>204</v>
      </c>
      <c r="C113" s="628"/>
      <c r="D113" s="628"/>
      <c r="E113" s="87"/>
      <c r="F113" s="87"/>
      <c r="G113" s="87"/>
      <c r="H113" s="87"/>
      <c r="I113" s="87"/>
      <c r="J113" s="87"/>
      <c r="K113" s="87"/>
      <c r="L113" s="87"/>
      <c r="M113" s="286">
        <f t="shared" si="7"/>
        <v>0</v>
      </c>
      <c r="N113" s="87"/>
      <c r="O113" s="87"/>
      <c r="P113" s="87"/>
      <c r="Q113" s="191">
        <f t="shared" si="8"/>
        <v>0</v>
      </c>
      <c r="R113" s="87"/>
      <c r="S113" s="87"/>
      <c r="T113" s="87"/>
      <c r="U113" s="87"/>
      <c r="V113" s="87"/>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row>
    <row r="114" spans="1:49" s="98" customFormat="1" ht="13.5" x14ac:dyDescent="0.25">
      <c r="A114" s="155">
        <v>422206</v>
      </c>
      <c r="B114" s="628" t="s">
        <v>229</v>
      </c>
      <c r="C114" s="628"/>
      <c r="D114" s="628"/>
      <c r="E114" s="87"/>
      <c r="F114" s="87"/>
      <c r="G114" s="87"/>
      <c r="H114" s="87"/>
      <c r="I114" s="87"/>
      <c r="J114" s="87"/>
      <c r="K114" s="87"/>
      <c r="L114" s="87"/>
      <c r="M114" s="286">
        <f t="shared" si="7"/>
        <v>0</v>
      </c>
      <c r="N114" s="87"/>
      <c r="O114" s="87"/>
      <c r="P114" s="87"/>
      <c r="Q114" s="191">
        <f t="shared" si="8"/>
        <v>0</v>
      </c>
      <c r="R114" s="87"/>
      <c r="S114" s="87"/>
      <c r="T114" s="87"/>
      <c r="U114" s="87"/>
      <c r="V114" s="87"/>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row>
    <row r="115" spans="1:49" s="98" customFormat="1" ht="13.5" x14ac:dyDescent="0.25">
      <c r="A115" s="155">
        <v>422301</v>
      </c>
      <c r="B115" s="628" t="s">
        <v>230</v>
      </c>
      <c r="C115" s="628"/>
      <c r="D115" s="628"/>
      <c r="E115" s="87"/>
      <c r="F115" s="87"/>
      <c r="G115" s="87"/>
      <c r="H115" s="87"/>
      <c r="I115" s="87"/>
      <c r="J115" s="87"/>
      <c r="K115" s="87"/>
      <c r="L115" s="87"/>
      <c r="M115" s="286">
        <f t="shared" si="7"/>
        <v>0</v>
      </c>
      <c r="N115" s="87"/>
      <c r="O115" s="87"/>
      <c r="P115" s="87"/>
      <c r="Q115" s="191">
        <f t="shared" si="8"/>
        <v>0</v>
      </c>
      <c r="R115" s="87"/>
      <c r="S115" s="87"/>
      <c r="T115" s="87"/>
      <c r="U115" s="87"/>
      <c r="V115" s="87"/>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row>
    <row r="116" spans="1:49" s="98" customFormat="1" ht="13.5" x14ac:dyDescent="0.25">
      <c r="A116" s="155">
        <v>422501</v>
      </c>
      <c r="B116" s="628" t="s">
        <v>205</v>
      </c>
      <c r="C116" s="628"/>
      <c r="D116" s="628"/>
      <c r="E116" s="87"/>
      <c r="F116" s="87"/>
      <c r="G116" s="87"/>
      <c r="H116" s="87"/>
      <c r="I116" s="87"/>
      <c r="J116" s="87"/>
      <c r="K116" s="87"/>
      <c r="L116" s="87"/>
      <c r="M116" s="286">
        <f t="shared" si="7"/>
        <v>0</v>
      </c>
      <c r="N116" s="87"/>
      <c r="O116" s="87"/>
      <c r="P116" s="87"/>
      <c r="Q116" s="191">
        <f t="shared" si="8"/>
        <v>0</v>
      </c>
      <c r="R116" s="87"/>
      <c r="S116" s="87"/>
      <c r="T116" s="87"/>
      <c r="U116" s="87"/>
      <c r="V116" s="87"/>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row>
    <row r="117" spans="1:49" s="98" customFormat="1" ht="13.5" x14ac:dyDescent="0.25">
      <c r="A117" s="155">
        <v>422601</v>
      </c>
      <c r="B117" s="628" t="s">
        <v>231</v>
      </c>
      <c r="C117" s="628"/>
      <c r="D117" s="628"/>
      <c r="E117" s="87"/>
      <c r="F117" s="87"/>
      <c r="G117" s="87"/>
      <c r="H117" s="87"/>
      <c r="I117" s="87"/>
      <c r="J117" s="87"/>
      <c r="K117" s="87"/>
      <c r="L117" s="87"/>
      <c r="M117" s="286">
        <f t="shared" si="7"/>
        <v>0</v>
      </c>
      <c r="N117" s="87"/>
      <c r="O117" s="87"/>
      <c r="P117" s="87"/>
      <c r="Q117" s="191">
        <f t="shared" si="8"/>
        <v>0</v>
      </c>
      <c r="R117" s="87"/>
      <c r="S117" s="87"/>
      <c r="T117" s="87"/>
      <c r="U117" s="87"/>
      <c r="V117" s="87"/>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row>
    <row r="118" spans="1:49" s="98" customFormat="1" ht="13.5" x14ac:dyDescent="0.25">
      <c r="A118" s="155">
        <v>431101</v>
      </c>
      <c r="B118" s="628" t="s">
        <v>261</v>
      </c>
      <c r="C118" s="628"/>
      <c r="D118" s="628"/>
      <c r="E118" s="87"/>
      <c r="F118" s="87"/>
      <c r="G118" s="87"/>
      <c r="H118" s="87"/>
      <c r="I118" s="87"/>
      <c r="J118" s="87"/>
      <c r="K118" s="87"/>
      <c r="L118" s="87"/>
      <c r="M118" s="286">
        <f t="shared" si="7"/>
        <v>0</v>
      </c>
      <c r="N118" s="87"/>
      <c r="O118" s="87"/>
      <c r="P118" s="87"/>
      <c r="Q118" s="191">
        <f t="shared" si="8"/>
        <v>0</v>
      </c>
      <c r="R118" s="87"/>
      <c r="S118" s="87"/>
      <c r="T118" s="87"/>
      <c r="U118" s="87"/>
      <c r="V118" s="87"/>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row>
    <row r="119" spans="1:49" s="98" customFormat="1" ht="13.5" x14ac:dyDescent="0.25">
      <c r="A119" s="155">
        <v>431103</v>
      </c>
      <c r="B119" s="628" t="s">
        <v>292</v>
      </c>
      <c r="C119" s="628"/>
      <c r="D119" s="628"/>
      <c r="E119" s="87"/>
      <c r="F119" s="87"/>
      <c r="G119" s="87"/>
      <c r="H119" s="87"/>
      <c r="I119" s="87"/>
      <c r="J119" s="87"/>
      <c r="K119" s="87"/>
      <c r="L119" s="87"/>
      <c r="M119" s="286">
        <f t="shared" si="7"/>
        <v>0</v>
      </c>
      <c r="N119" s="87"/>
      <c r="O119" s="87"/>
      <c r="P119" s="87"/>
      <c r="Q119" s="191">
        <f t="shared" si="8"/>
        <v>0</v>
      </c>
      <c r="R119" s="87"/>
      <c r="S119" s="87"/>
      <c r="T119" s="87"/>
      <c r="U119" s="87"/>
      <c r="V119" s="87"/>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row>
    <row r="120" spans="1:49" s="98" customFormat="1" ht="13.5" x14ac:dyDescent="0.25">
      <c r="A120" s="155">
        <v>431301</v>
      </c>
      <c r="B120" s="628" t="s">
        <v>110</v>
      </c>
      <c r="C120" s="628"/>
      <c r="D120" s="628"/>
      <c r="E120" s="87"/>
      <c r="F120" s="87"/>
      <c r="G120" s="87"/>
      <c r="H120" s="87"/>
      <c r="I120" s="87"/>
      <c r="J120" s="87"/>
      <c r="K120" s="87"/>
      <c r="L120" s="87"/>
      <c r="M120" s="286">
        <f t="shared" si="7"/>
        <v>0</v>
      </c>
      <c r="N120" s="87"/>
      <c r="O120" s="87"/>
      <c r="P120" s="87"/>
      <c r="Q120" s="191">
        <f t="shared" si="8"/>
        <v>0</v>
      </c>
      <c r="R120" s="87"/>
      <c r="S120" s="87"/>
      <c r="T120" s="87"/>
      <c r="U120" s="87"/>
      <c r="V120" s="87"/>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row>
    <row r="121" spans="1:49" s="98" customFormat="1" ht="13.5" x14ac:dyDescent="0.25">
      <c r="A121" s="155">
        <v>432101</v>
      </c>
      <c r="B121" s="628" t="s">
        <v>206</v>
      </c>
      <c r="C121" s="628"/>
      <c r="D121" s="628"/>
      <c r="E121" s="87"/>
      <c r="F121" s="87"/>
      <c r="G121" s="87"/>
      <c r="H121" s="87"/>
      <c r="I121" s="87"/>
      <c r="J121" s="87"/>
      <c r="K121" s="87"/>
      <c r="L121" s="87"/>
      <c r="M121" s="286">
        <f t="shared" si="7"/>
        <v>0</v>
      </c>
      <c r="N121" s="87"/>
      <c r="O121" s="87"/>
      <c r="P121" s="87"/>
      <c r="Q121" s="191">
        <f t="shared" si="8"/>
        <v>0</v>
      </c>
      <c r="R121" s="87"/>
      <c r="S121" s="87"/>
      <c r="T121" s="87"/>
      <c r="U121" s="87"/>
      <c r="V121" s="87"/>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row>
    <row r="122" spans="1:49" s="98" customFormat="1" ht="13.5" x14ac:dyDescent="0.25">
      <c r="A122" s="155">
        <v>441101</v>
      </c>
      <c r="B122" s="628" t="s">
        <v>111</v>
      </c>
      <c r="C122" s="628"/>
      <c r="D122" s="628"/>
      <c r="E122" s="87"/>
      <c r="F122" s="87"/>
      <c r="G122" s="87"/>
      <c r="H122" s="87"/>
      <c r="I122" s="87"/>
      <c r="J122" s="87"/>
      <c r="K122" s="87"/>
      <c r="L122" s="87"/>
      <c r="M122" s="286">
        <f t="shared" si="7"/>
        <v>0</v>
      </c>
      <c r="N122" s="87"/>
      <c r="O122" s="87"/>
      <c r="P122" s="87"/>
      <c r="Q122" s="191">
        <f t="shared" si="8"/>
        <v>0</v>
      </c>
      <c r="R122" s="87"/>
      <c r="S122" s="87"/>
      <c r="T122" s="87"/>
      <c r="U122" s="87"/>
      <c r="V122" s="87"/>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row>
    <row r="123" spans="1:49" s="98" customFormat="1" ht="13.5" x14ac:dyDescent="0.25">
      <c r="A123" s="155">
        <v>441501</v>
      </c>
      <c r="B123" s="628" t="s">
        <v>207</v>
      </c>
      <c r="C123" s="628"/>
      <c r="D123" s="628"/>
      <c r="E123" s="87"/>
      <c r="F123" s="87"/>
      <c r="G123" s="87"/>
      <c r="H123" s="87"/>
      <c r="I123" s="87"/>
      <c r="J123" s="87"/>
      <c r="K123" s="87"/>
      <c r="L123" s="87"/>
      <c r="M123" s="286">
        <f t="shared" si="7"/>
        <v>0</v>
      </c>
      <c r="N123" s="87"/>
      <c r="O123" s="87"/>
      <c r="P123" s="87"/>
      <c r="Q123" s="191">
        <f t="shared" si="8"/>
        <v>0</v>
      </c>
      <c r="R123" s="87"/>
      <c r="S123" s="87"/>
      <c r="T123" s="87"/>
      <c r="U123" s="87"/>
      <c r="V123" s="87"/>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row>
    <row r="124" spans="1:49" s="98" customFormat="1" ht="13.5" x14ac:dyDescent="0.25">
      <c r="A124" s="155">
        <v>441502</v>
      </c>
      <c r="B124" s="628" t="s">
        <v>329</v>
      </c>
      <c r="C124" s="628"/>
      <c r="D124" s="628"/>
      <c r="E124" s="87"/>
      <c r="F124" s="87"/>
      <c r="G124" s="87"/>
      <c r="H124" s="87"/>
      <c r="I124" s="87"/>
      <c r="J124" s="87"/>
      <c r="K124" s="87"/>
      <c r="L124" s="87"/>
      <c r="M124" s="286">
        <f t="shared" si="7"/>
        <v>0</v>
      </c>
      <c r="N124" s="87"/>
      <c r="O124" s="87"/>
      <c r="P124" s="87"/>
      <c r="Q124" s="191">
        <f t="shared" si="8"/>
        <v>0</v>
      </c>
      <c r="R124" s="87"/>
      <c r="S124" s="87"/>
      <c r="T124" s="87"/>
      <c r="U124" s="87"/>
      <c r="V124" s="87"/>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row>
    <row r="125" spans="1:49" s="98" customFormat="1" ht="13.5" x14ac:dyDescent="0.25">
      <c r="A125" s="155">
        <v>441601</v>
      </c>
      <c r="B125" s="628" t="s">
        <v>112</v>
      </c>
      <c r="C125" s="628"/>
      <c r="D125" s="628"/>
      <c r="E125" s="87"/>
      <c r="F125" s="87">
        <v>1</v>
      </c>
      <c r="G125" s="87"/>
      <c r="H125" s="87"/>
      <c r="I125" s="87"/>
      <c r="J125" s="87"/>
      <c r="K125" s="87"/>
      <c r="L125" s="87"/>
      <c r="M125" s="286">
        <f t="shared" si="7"/>
        <v>1</v>
      </c>
      <c r="N125" s="87">
        <v>1</v>
      </c>
      <c r="O125" s="87"/>
      <c r="P125" s="87"/>
      <c r="Q125" s="191">
        <f t="shared" si="8"/>
        <v>1</v>
      </c>
      <c r="R125" s="87"/>
      <c r="S125" s="87"/>
      <c r="T125" s="87"/>
      <c r="U125" s="87"/>
      <c r="V125" s="87"/>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row>
    <row r="126" spans="1:49" s="98" customFormat="1" ht="13.5" x14ac:dyDescent="0.25">
      <c r="A126" s="155">
        <v>441602</v>
      </c>
      <c r="B126" s="628" t="s">
        <v>293</v>
      </c>
      <c r="C126" s="628"/>
      <c r="D126" s="628"/>
      <c r="E126" s="87"/>
      <c r="F126" s="87"/>
      <c r="G126" s="87"/>
      <c r="H126" s="87"/>
      <c r="I126" s="87"/>
      <c r="J126" s="87"/>
      <c r="K126" s="87"/>
      <c r="L126" s="87"/>
      <c r="M126" s="286">
        <f t="shared" si="7"/>
        <v>0</v>
      </c>
      <c r="N126" s="87"/>
      <c r="O126" s="87"/>
      <c r="P126" s="87"/>
      <c r="Q126" s="191">
        <f t="shared" si="8"/>
        <v>0</v>
      </c>
      <c r="R126" s="87"/>
      <c r="S126" s="87"/>
      <c r="T126" s="87"/>
      <c r="U126" s="87"/>
      <c r="V126" s="87"/>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row>
    <row r="127" spans="1:49" s="98" customFormat="1" ht="13.5" x14ac:dyDescent="0.25">
      <c r="A127" s="155">
        <v>441902</v>
      </c>
      <c r="B127" s="628" t="s">
        <v>239</v>
      </c>
      <c r="C127" s="628"/>
      <c r="D127" s="628"/>
      <c r="E127" s="87"/>
      <c r="F127" s="87"/>
      <c r="G127" s="87"/>
      <c r="H127" s="87"/>
      <c r="I127" s="87"/>
      <c r="J127" s="87"/>
      <c r="K127" s="87"/>
      <c r="L127" s="87"/>
      <c r="M127" s="286">
        <f t="shared" si="7"/>
        <v>0</v>
      </c>
      <c r="N127" s="87"/>
      <c r="O127" s="87"/>
      <c r="P127" s="87"/>
      <c r="Q127" s="191">
        <f t="shared" si="8"/>
        <v>0</v>
      </c>
      <c r="R127" s="87"/>
      <c r="S127" s="87"/>
      <c r="T127" s="87"/>
      <c r="U127" s="87"/>
      <c r="V127" s="87"/>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row>
    <row r="128" spans="1:49" s="98" customFormat="1" ht="13.5" x14ac:dyDescent="0.25">
      <c r="A128" s="155">
        <v>441903</v>
      </c>
      <c r="B128" s="628" t="s">
        <v>208</v>
      </c>
      <c r="C128" s="628"/>
      <c r="D128" s="628"/>
      <c r="E128" s="87"/>
      <c r="F128" s="87"/>
      <c r="G128" s="87"/>
      <c r="H128" s="87"/>
      <c r="I128" s="87"/>
      <c r="J128" s="87"/>
      <c r="K128" s="87"/>
      <c r="L128" s="87"/>
      <c r="M128" s="286">
        <f t="shared" si="7"/>
        <v>0</v>
      </c>
      <c r="N128" s="87"/>
      <c r="O128" s="87"/>
      <c r="P128" s="87"/>
      <c r="Q128" s="191">
        <f t="shared" si="8"/>
        <v>0</v>
      </c>
      <c r="R128" s="87"/>
      <c r="S128" s="87"/>
      <c r="T128" s="87"/>
      <c r="U128" s="87"/>
      <c r="V128" s="87"/>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row>
    <row r="129" spans="1:49" s="98" customFormat="1" ht="13.5" x14ac:dyDescent="0.25">
      <c r="A129" s="159">
        <v>441905</v>
      </c>
      <c r="B129" s="628" t="s">
        <v>209</v>
      </c>
      <c r="C129" s="628"/>
      <c r="D129" s="628"/>
      <c r="E129" s="87"/>
      <c r="F129" s="87"/>
      <c r="G129" s="87"/>
      <c r="H129" s="87"/>
      <c r="I129" s="87"/>
      <c r="J129" s="87"/>
      <c r="K129" s="87"/>
      <c r="L129" s="87"/>
      <c r="M129" s="286">
        <f t="shared" si="7"/>
        <v>0</v>
      </c>
      <c r="N129" s="87"/>
      <c r="O129" s="87"/>
      <c r="P129" s="87"/>
      <c r="Q129" s="191">
        <f t="shared" si="8"/>
        <v>0</v>
      </c>
      <c r="R129" s="87"/>
      <c r="S129" s="87"/>
      <c r="T129" s="87"/>
      <c r="U129" s="87"/>
      <c r="V129" s="87"/>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row>
    <row r="130" spans="1:49" s="98" customFormat="1" ht="13.5" x14ac:dyDescent="0.25">
      <c r="A130" s="155">
        <v>672206</v>
      </c>
      <c r="B130" s="628" t="s">
        <v>246</v>
      </c>
      <c r="C130" s="628"/>
      <c r="D130" s="628"/>
      <c r="E130" s="87"/>
      <c r="F130" s="87"/>
      <c r="G130" s="87"/>
      <c r="H130" s="87"/>
      <c r="I130" s="87"/>
      <c r="J130" s="87"/>
      <c r="K130" s="87"/>
      <c r="L130" s="87"/>
      <c r="M130" s="286">
        <f t="shared" si="7"/>
        <v>0</v>
      </c>
      <c r="N130" s="87"/>
      <c r="O130" s="87"/>
      <c r="P130" s="87"/>
      <c r="Q130" s="191">
        <f t="shared" si="8"/>
        <v>0</v>
      </c>
      <c r="R130" s="87"/>
      <c r="S130" s="87"/>
      <c r="T130" s="87"/>
      <c r="U130" s="87"/>
      <c r="V130" s="87"/>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row>
    <row r="131" spans="1:49" s="98" customFormat="1" ht="13.5" x14ac:dyDescent="0.25">
      <c r="A131" s="648" t="s">
        <v>114</v>
      </c>
      <c r="B131" s="648"/>
      <c r="C131" s="648"/>
      <c r="D131" s="648"/>
      <c r="E131" s="94">
        <f t="shared" ref="E131:V131" si="9">SUM(E102:E130)</f>
        <v>0</v>
      </c>
      <c r="F131" s="94">
        <f t="shared" si="9"/>
        <v>3</v>
      </c>
      <c r="G131" s="94">
        <f t="shared" si="9"/>
        <v>0</v>
      </c>
      <c r="H131" s="94">
        <f t="shared" si="9"/>
        <v>0</v>
      </c>
      <c r="I131" s="94">
        <f t="shared" si="9"/>
        <v>0</v>
      </c>
      <c r="J131" s="94">
        <f t="shared" si="9"/>
        <v>0</v>
      </c>
      <c r="K131" s="94">
        <f t="shared" si="9"/>
        <v>0</v>
      </c>
      <c r="L131" s="94">
        <f t="shared" si="9"/>
        <v>0</v>
      </c>
      <c r="M131" s="290">
        <f t="shared" si="9"/>
        <v>3</v>
      </c>
      <c r="N131" s="94">
        <f>SUM(N102:N130)</f>
        <v>3</v>
      </c>
      <c r="O131" s="94">
        <f>SUM(O102:O130)</f>
        <v>0</v>
      </c>
      <c r="P131" s="94">
        <f>SUM(P102:P130)</f>
        <v>0</v>
      </c>
      <c r="Q131" s="94">
        <f>SUM(Q102:Q130)</f>
        <v>3</v>
      </c>
      <c r="R131" s="94">
        <f t="shared" si="9"/>
        <v>0</v>
      </c>
      <c r="S131" s="94">
        <f t="shared" si="9"/>
        <v>0</v>
      </c>
      <c r="T131" s="94">
        <f t="shared" si="9"/>
        <v>0</v>
      </c>
      <c r="U131" s="94">
        <f t="shared" si="9"/>
        <v>0</v>
      </c>
      <c r="V131" s="94">
        <f t="shared" si="9"/>
        <v>0</v>
      </c>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row>
    <row r="132" spans="1:49" s="98" customFormat="1" ht="15" customHeight="1" x14ac:dyDescent="0.25">
      <c r="A132" s="635" t="s">
        <v>240</v>
      </c>
      <c r="B132" s="635"/>
      <c r="C132" s="635"/>
      <c r="D132" s="635"/>
      <c r="E132" s="635"/>
      <c r="F132" s="635"/>
      <c r="G132" s="635"/>
      <c r="H132" s="635"/>
      <c r="I132" s="635"/>
      <c r="J132" s="635"/>
      <c r="K132" s="635"/>
      <c r="L132" s="635"/>
      <c r="M132" s="635"/>
      <c r="N132" s="635"/>
      <c r="O132" s="635"/>
      <c r="P132" s="635"/>
      <c r="Q132" s="635"/>
      <c r="R132" s="635"/>
      <c r="S132" s="635"/>
      <c r="T132" s="635"/>
      <c r="U132" s="635"/>
      <c r="V132" s="635"/>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row>
    <row r="133" spans="1:49" s="98" customFormat="1" ht="13.5" x14ac:dyDescent="0.25">
      <c r="A133" s="219">
        <v>511301</v>
      </c>
      <c r="B133" s="636" t="s">
        <v>102</v>
      </c>
      <c r="C133" s="636"/>
      <c r="D133" s="636"/>
      <c r="E133" s="87"/>
      <c r="F133" s="87"/>
      <c r="G133" s="87"/>
      <c r="H133" s="87"/>
      <c r="I133" s="87"/>
      <c r="J133" s="87"/>
      <c r="K133" s="87"/>
      <c r="L133" s="87"/>
      <c r="M133" s="189">
        <f>SUM(E133:L133)</f>
        <v>0</v>
      </c>
      <c r="N133" s="87"/>
      <c r="O133" s="87"/>
      <c r="P133" s="87"/>
      <c r="Q133" s="104">
        <f>SUM(N133:P133)</f>
        <v>0</v>
      </c>
      <c r="R133" s="87"/>
      <c r="S133" s="87"/>
      <c r="T133" s="87"/>
      <c r="U133" s="87"/>
      <c r="V133" s="87"/>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row>
    <row r="134" spans="1:49" s="98" customFormat="1" ht="13.5" x14ac:dyDescent="0.25">
      <c r="A134" s="105">
        <v>511302</v>
      </c>
      <c r="B134" s="637" t="s">
        <v>241</v>
      </c>
      <c r="C134" s="637"/>
      <c r="D134" s="637"/>
      <c r="E134" s="87"/>
      <c r="F134" s="87"/>
      <c r="G134" s="87"/>
      <c r="H134" s="87"/>
      <c r="I134" s="87"/>
      <c r="J134" s="87"/>
      <c r="K134" s="87"/>
      <c r="L134" s="87"/>
      <c r="M134" s="189">
        <f t="shared" ref="M134:M144" si="10">SUM(E134:L134)</f>
        <v>0</v>
      </c>
      <c r="N134" s="87"/>
      <c r="O134" s="87"/>
      <c r="P134" s="87"/>
      <c r="Q134" s="104">
        <f t="shared" ref="Q134:Q144" si="11">SUM(N134:P134)</f>
        <v>0</v>
      </c>
      <c r="R134" s="87"/>
      <c r="S134" s="87"/>
      <c r="T134" s="87"/>
      <c r="U134" s="87"/>
      <c r="V134" s="87"/>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row>
    <row r="135" spans="1:49" s="98" customFormat="1" ht="13.5" x14ac:dyDescent="0.25">
      <c r="A135" s="105">
        <v>515301</v>
      </c>
      <c r="B135" s="637" t="s">
        <v>273</v>
      </c>
      <c r="C135" s="637"/>
      <c r="D135" s="637"/>
      <c r="E135" s="87"/>
      <c r="F135" s="87"/>
      <c r="G135" s="87"/>
      <c r="H135" s="87"/>
      <c r="I135" s="87"/>
      <c r="J135" s="87"/>
      <c r="K135" s="87"/>
      <c r="L135" s="87"/>
      <c r="M135" s="189">
        <f t="shared" si="10"/>
        <v>0</v>
      </c>
      <c r="N135" s="87"/>
      <c r="O135" s="87"/>
      <c r="P135" s="87"/>
      <c r="Q135" s="104">
        <f t="shared" si="11"/>
        <v>0</v>
      </c>
      <c r="R135" s="87"/>
      <c r="S135" s="87"/>
      <c r="T135" s="87"/>
      <c r="U135" s="87"/>
      <c r="V135" s="87"/>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row>
    <row r="136" spans="1:49" s="98" customFormat="1" ht="13.5" x14ac:dyDescent="0.25">
      <c r="A136" s="105">
        <v>516401</v>
      </c>
      <c r="B136" s="637" t="s">
        <v>218</v>
      </c>
      <c r="C136" s="637"/>
      <c r="D136" s="637"/>
      <c r="E136" s="87"/>
      <c r="F136" s="87"/>
      <c r="G136" s="87"/>
      <c r="H136" s="87"/>
      <c r="I136" s="87"/>
      <c r="J136" s="87"/>
      <c r="K136" s="87"/>
      <c r="L136" s="87"/>
      <c r="M136" s="189">
        <f t="shared" si="10"/>
        <v>0</v>
      </c>
      <c r="N136" s="87"/>
      <c r="O136" s="87"/>
      <c r="P136" s="87"/>
      <c r="Q136" s="104">
        <f t="shared" si="11"/>
        <v>0</v>
      </c>
      <c r="R136" s="87"/>
      <c r="S136" s="87"/>
      <c r="T136" s="87"/>
      <c r="U136" s="87"/>
      <c r="V136" s="87"/>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row>
    <row r="137" spans="1:49" s="98" customFormat="1" ht="13.5" x14ac:dyDescent="0.25">
      <c r="A137" s="105">
        <v>516403</v>
      </c>
      <c r="B137" s="637" t="s">
        <v>242</v>
      </c>
      <c r="C137" s="637"/>
      <c r="D137" s="637"/>
      <c r="E137" s="87"/>
      <c r="F137" s="87"/>
      <c r="G137" s="87"/>
      <c r="H137" s="87"/>
      <c r="I137" s="87"/>
      <c r="J137" s="87"/>
      <c r="K137" s="87"/>
      <c r="L137" s="87"/>
      <c r="M137" s="189">
        <f t="shared" si="10"/>
        <v>0</v>
      </c>
      <c r="N137" s="87"/>
      <c r="O137" s="87"/>
      <c r="P137" s="87"/>
      <c r="Q137" s="104">
        <f t="shared" si="11"/>
        <v>0</v>
      </c>
      <c r="R137" s="87"/>
      <c r="S137" s="87"/>
      <c r="T137" s="87"/>
      <c r="U137" s="87"/>
      <c r="V137" s="87"/>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row>
    <row r="138" spans="1:49" s="98" customFormat="1" ht="13.5" x14ac:dyDescent="0.25">
      <c r="A138" s="105">
        <v>523102</v>
      </c>
      <c r="B138" s="637" t="s">
        <v>210</v>
      </c>
      <c r="C138" s="637"/>
      <c r="D138" s="637"/>
      <c r="E138" s="87"/>
      <c r="F138" s="87"/>
      <c r="G138" s="87"/>
      <c r="H138" s="87"/>
      <c r="I138" s="87"/>
      <c r="J138" s="87"/>
      <c r="K138" s="87"/>
      <c r="L138" s="87"/>
      <c r="M138" s="189">
        <f t="shared" si="10"/>
        <v>0</v>
      </c>
      <c r="N138" s="87"/>
      <c r="O138" s="87"/>
      <c r="P138" s="87"/>
      <c r="Q138" s="104">
        <f t="shared" si="11"/>
        <v>0</v>
      </c>
      <c r="R138" s="87"/>
      <c r="S138" s="87"/>
      <c r="T138" s="87"/>
      <c r="U138" s="87"/>
      <c r="V138" s="87"/>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row>
    <row r="139" spans="1:49" s="98" customFormat="1" ht="13.5" x14ac:dyDescent="0.25">
      <c r="A139" s="155">
        <v>541101</v>
      </c>
      <c r="B139" s="628" t="s">
        <v>103</v>
      </c>
      <c r="C139" s="628"/>
      <c r="D139" s="628"/>
      <c r="E139" s="87"/>
      <c r="F139" s="87"/>
      <c r="G139" s="87"/>
      <c r="H139" s="87"/>
      <c r="I139" s="87"/>
      <c r="J139" s="87"/>
      <c r="K139" s="87"/>
      <c r="L139" s="87"/>
      <c r="M139" s="189">
        <f t="shared" si="10"/>
        <v>0</v>
      </c>
      <c r="N139" s="87"/>
      <c r="O139" s="87"/>
      <c r="P139" s="87"/>
      <c r="Q139" s="104">
        <f t="shared" si="11"/>
        <v>0</v>
      </c>
      <c r="R139" s="87"/>
      <c r="S139" s="87"/>
      <c r="T139" s="87"/>
      <c r="U139" s="87"/>
      <c r="V139" s="87"/>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row>
    <row r="140" spans="1:49" s="98" customFormat="1" ht="13.5" x14ac:dyDescent="0.25">
      <c r="A140" s="155">
        <v>541201</v>
      </c>
      <c r="B140" s="628" t="s">
        <v>104</v>
      </c>
      <c r="C140" s="628"/>
      <c r="D140" s="628"/>
      <c r="E140" s="87"/>
      <c r="F140" s="87"/>
      <c r="G140" s="87"/>
      <c r="H140" s="87"/>
      <c r="I140" s="87"/>
      <c r="J140" s="87"/>
      <c r="K140" s="87"/>
      <c r="L140" s="87"/>
      <c r="M140" s="189">
        <f t="shared" si="10"/>
        <v>0</v>
      </c>
      <c r="N140" s="87"/>
      <c r="O140" s="87"/>
      <c r="P140" s="87"/>
      <c r="Q140" s="104">
        <f t="shared" si="11"/>
        <v>0</v>
      </c>
      <c r="R140" s="87"/>
      <c r="S140" s="87"/>
      <c r="T140" s="87"/>
      <c r="U140" s="87"/>
      <c r="V140" s="87"/>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row>
    <row r="141" spans="1:49" s="98" customFormat="1" ht="13.5" x14ac:dyDescent="0.25">
      <c r="A141" s="155">
        <v>541202</v>
      </c>
      <c r="B141" s="628" t="s">
        <v>272</v>
      </c>
      <c r="C141" s="628"/>
      <c r="D141" s="628"/>
      <c r="E141" s="87"/>
      <c r="F141" s="87"/>
      <c r="G141" s="87"/>
      <c r="H141" s="87"/>
      <c r="I141" s="87"/>
      <c r="J141" s="87"/>
      <c r="K141" s="87"/>
      <c r="L141" s="87"/>
      <c r="M141" s="189">
        <f t="shared" si="10"/>
        <v>0</v>
      </c>
      <c r="N141" s="87"/>
      <c r="O141" s="87"/>
      <c r="P141" s="87"/>
      <c r="Q141" s="104">
        <f t="shared" si="11"/>
        <v>0</v>
      </c>
      <c r="R141" s="87"/>
      <c r="S141" s="87"/>
      <c r="T141" s="87"/>
      <c r="U141" s="87"/>
      <c r="V141" s="87"/>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row>
    <row r="142" spans="1:49" s="98" customFormat="1" ht="13.5" x14ac:dyDescent="0.25">
      <c r="A142" s="155">
        <v>541401</v>
      </c>
      <c r="B142" s="628" t="s">
        <v>105</v>
      </c>
      <c r="C142" s="628"/>
      <c r="D142" s="628"/>
      <c r="E142" s="87"/>
      <c r="F142" s="87"/>
      <c r="G142" s="87"/>
      <c r="H142" s="87"/>
      <c r="I142" s="87"/>
      <c r="J142" s="87"/>
      <c r="K142" s="87"/>
      <c r="L142" s="87"/>
      <c r="M142" s="189">
        <f t="shared" si="10"/>
        <v>0</v>
      </c>
      <c r="N142" s="87"/>
      <c r="O142" s="87"/>
      <c r="P142" s="87"/>
      <c r="Q142" s="104">
        <f t="shared" si="11"/>
        <v>0</v>
      </c>
      <c r="R142" s="87"/>
      <c r="S142" s="87"/>
      <c r="T142" s="87"/>
      <c r="U142" s="87"/>
      <c r="V142" s="87"/>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row>
    <row r="143" spans="1:49" s="98" customFormat="1" ht="13.5" x14ac:dyDescent="0.25">
      <c r="A143" s="155">
        <v>541901</v>
      </c>
      <c r="B143" s="628" t="s">
        <v>270</v>
      </c>
      <c r="C143" s="628"/>
      <c r="D143" s="628"/>
      <c r="E143" s="87"/>
      <c r="F143" s="87"/>
      <c r="G143" s="87"/>
      <c r="H143" s="87"/>
      <c r="I143" s="87"/>
      <c r="J143" s="87"/>
      <c r="K143" s="87"/>
      <c r="L143" s="87"/>
      <c r="M143" s="189">
        <f t="shared" si="10"/>
        <v>0</v>
      </c>
      <c r="N143" s="87"/>
      <c r="O143" s="87"/>
      <c r="P143" s="87"/>
      <c r="Q143" s="104">
        <f t="shared" si="11"/>
        <v>0</v>
      </c>
      <c r="R143" s="87"/>
      <c r="S143" s="87"/>
      <c r="T143" s="87"/>
      <c r="U143" s="87"/>
      <c r="V143" s="87"/>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row>
    <row r="144" spans="1:49" s="98" customFormat="1" ht="13.5" x14ac:dyDescent="0.25">
      <c r="A144" s="155">
        <v>541902</v>
      </c>
      <c r="B144" s="628" t="s">
        <v>271</v>
      </c>
      <c r="C144" s="628"/>
      <c r="D144" s="628"/>
      <c r="E144" s="87"/>
      <c r="F144" s="87"/>
      <c r="G144" s="87"/>
      <c r="H144" s="87"/>
      <c r="I144" s="87"/>
      <c r="J144" s="87"/>
      <c r="K144" s="87"/>
      <c r="L144" s="87"/>
      <c r="M144" s="189">
        <f t="shared" si="10"/>
        <v>0</v>
      </c>
      <c r="N144" s="87"/>
      <c r="O144" s="87"/>
      <c r="P144" s="87"/>
      <c r="Q144" s="104">
        <f t="shared" si="11"/>
        <v>0</v>
      </c>
      <c r="R144" s="87"/>
      <c r="S144" s="87"/>
      <c r="T144" s="87"/>
      <c r="U144" s="87"/>
      <c r="V144" s="87"/>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row>
    <row r="145" spans="1:49" s="98" customFormat="1" ht="13.5" x14ac:dyDescent="0.25">
      <c r="A145" s="629" t="s">
        <v>395</v>
      </c>
      <c r="B145" s="629"/>
      <c r="C145" s="629"/>
      <c r="D145" s="629"/>
      <c r="E145" s="96">
        <f>SUM(E133:E144)</f>
        <v>0</v>
      </c>
      <c r="F145" s="96">
        <f t="shared" ref="F145:V145" si="12">SUM(F133:F144)</f>
        <v>0</v>
      </c>
      <c r="G145" s="96">
        <f t="shared" si="12"/>
        <v>0</v>
      </c>
      <c r="H145" s="96">
        <f t="shared" si="12"/>
        <v>0</v>
      </c>
      <c r="I145" s="96">
        <f t="shared" si="12"/>
        <v>0</v>
      </c>
      <c r="J145" s="96">
        <f t="shared" si="12"/>
        <v>0</v>
      </c>
      <c r="K145" s="96">
        <f t="shared" si="12"/>
        <v>0</v>
      </c>
      <c r="L145" s="96">
        <f>SUM(L133:L144)</f>
        <v>0</v>
      </c>
      <c r="M145" s="96">
        <f t="shared" si="12"/>
        <v>0</v>
      </c>
      <c r="N145" s="96">
        <f>SUM(N133:N144)</f>
        <v>0</v>
      </c>
      <c r="O145" s="96">
        <f>SUM(O133:O144)</f>
        <v>0</v>
      </c>
      <c r="P145" s="96">
        <f>SUM(P133:P144)</f>
        <v>0</v>
      </c>
      <c r="Q145" s="96">
        <f>SUM(Q133:Q144)</f>
        <v>0</v>
      </c>
      <c r="R145" s="96">
        <f t="shared" si="12"/>
        <v>0</v>
      </c>
      <c r="S145" s="96">
        <f t="shared" si="12"/>
        <v>0</v>
      </c>
      <c r="T145" s="96">
        <f t="shared" si="12"/>
        <v>0</v>
      </c>
      <c r="U145" s="96">
        <f t="shared" si="12"/>
        <v>0</v>
      </c>
      <c r="V145" s="96">
        <f t="shared" si="12"/>
        <v>0</v>
      </c>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row>
    <row r="146" spans="1:49" s="98" customFormat="1" ht="15" customHeight="1" x14ac:dyDescent="0.25">
      <c r="A146" s="630" t="s">
        <v>116</v>
      </c>
      <c r="B146" s="631"/>
      <c r="C146" s="631"/>
      <c r="D146" s="631"/>
      <c r="E146" s="631"/>
      <c r="F146" s="631"/>
      <c r="G146" s="631"/>
      <c r="H146" s="631"/>
      <c r="I146" s="631"/>
      <c r="J146" s="631"/>
      <c r="K146" s="631"/>
      <c r="L146" s="631"/>
      <c r="M146" s="631"/>
      <c r="N146" s="631"/>
      <c r="O146" s="631"/>
      <c r="P146" s="631"/>
      <c r="Q146" s="631"/>
      <c r="R146" s="631"/>
      <c r="S146" s="631"/>
      <c r="T146" s="631"/>
      <c r="U146" s="631"/>
      <c r="V146" s="631"/>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row>
    <row r="147" spans="1:49" s="98" customFormat="1" ht="13.5" x14ac:dyDescent="0.25">
      <c r="A147" s="103">
        <v>732101</v>
      </c>
      <c r="B147" s="647" t="s">
        <v>326</v>
      </c>
      <c r="C147" s="647"/>
      <c r="D147" s="647"/>
      <c r="E147" s="87"/>
      <c r="F147" s="87"/>
      <c r="G147" s="87"/>
      <c r="H147" s="87"/>
      <c r="I147" s="87"/>
      <c r="J147" s="87"/>
      <c r="K147" s="87"/>
      <c r="L147" s="87"/>
      <c r="M147" s="288">
        <f>SUM(E147:L147)</f>
        <v>0</v>
      </c>
      <c r="N147" s="87"/>
      <c r="O147" s="87"/>
      <c r="P147" s="87"/>
      <c r="Q147" s="191">
        <f>SUM(N147:P147)</f>
        <v>0</v>
      </c>
      <c r="R147" s="87"/>
      <c r="S147" s="87"/>
      <c r="T147" s="87"/>
      <c r="U147" s="87"/>
      <c r="V147" s="87"/>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row>
    <row r="148" spans="1:49" s="98" customFormat="1" ht="13.5" x14ac:dyDescent="0.25">
      <c r="A148" s="155">
        <v>732201</v>
      </c>
      <c r="B148" s="628" t="s">
        <v>327</v>
      </c>
      <c r="C148" s="628"/>
      <c r="D148" s="628"/>
      <c r="E148" s="87"/>
      <c r="F148" s="87"/>
      <c r="G148" s="87"/>
      <c r="H148" s="87"/>
      <c r="I148" s="87"/>
      <c r="J148" s="87"/>
      <c r="K148" s="87"/>
      <c r="L148" s="87"/>
      <c r="M148" s="288">
        <f t="shared" ref="M148:M155" si="13">SUM(E148:L148)</f>
        <v>0</v>
      </c>
      <c r="N148" s="87"/>
      <c r="O148" s="87"/>
      <c r="P148" s="87"/>
      <c r="Q148" s="191">
        <f t="shared" ref="Q148:Q155" si="14">SUM(N148:P148)</f>
        <v>0</v>
      </c>
      <c r="R148" s="87"/>
      <c r="S148" s="87"/>
      <c r="T148" s="87"/>
      <c r="U148" s="87"/>
      <c r="V148" s="87"/>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row>
    <row r="149" spans="1:49" s="98" customFormat="1" ht="13.5" x14ac:dyDescent="0.25">
      <c r="A149" s="103">
        <v>732203</v>
      </c>
      <c r="B149" s="646" t="s">
        <v>447</v>
      </c>
      <c r="C149" s="646"/>
      <c r="D149" s="646"/>
      <c r="E149" s="87"/>
      <c r="F149" s="87"/>
      <c r="G149" s="87"/>
      <c r="H149" s="87"/>
      <c r="I149" s="87"/>
      <c r="J149" s="87"/>
      <c r="K149" s="87"/>
      <c r="L149" s="87"/>
      <c r="M149" s="288">
        <f t="shared" si="13"/>
        <v>0</v>
      </c>
      <c r="N149" s="87"/>
      <c r="O149" s="87"/>
      <c r="P149" s="87"/>
      <c r="Q149" s="191">
        <f t="shared" si="14"/>
        <v>0</v>
      </c>
      <c r="R149" s="87"/>
      <c r="S149" s="87"/>
      <c r="T149" s="87"/>
      <c r="U149" s="87"/>
      <c r="V149" s="87"/>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row>
    <row r="150" spans="1:49" s="98" customFormat="1" ht="13.5" x14ac:dyDescent="0.25">
      <c r="A150" s="103">
        <v>733101</v>
      </c>
      <c r="B150" s="628" t="s">
        <v>248</v>
      </c>
      <c r="C150" s="628"/>
      <c r="D150" s="628"/>
      <c r="E150" s="87"/>
      <c r="F150" s="87"/>
      <c r="G150" s="87"/>
      <c r="H150" s="87"/>
      <c r="I150" s="87"/>
      <c r="J150" s="87"/>
      <c r="K150" s="87"/>
      <c r="L150" s="87"/>
      <c r="M150" s="288">
        <f t="shared" si="13"/>
        <v>0</v>
      </c>
      <c r="N150" s="87"/>
      <c r="O150" s="87"/>
      <c r="P150" s="87"/>
      <c r="Q150" s="191">
        <f t="shared" si="14"/>
        <v>0</v>
      </c>
      <c r="R150" s="87"/>
      <c r="S150" s="87"/>
      <c r="T150" s="87"/>
      <c r="U150" s="87"/>
      <c r="V150" s="87"/>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row>
    <row r="151" spans="1:49" s="98" customFormat="1" ht="13.5" x14ac:dyDescent="0.25">
      <c r="A151" s="155">
        <v>733201</v>
      </c>
      <c r="B151" s="628" t="s">
        <v>118</v>
      </c>
      <c r="C151" s="628"/>
      <c r="D151" s="628"/>
      <c r="E151" s="87"/>
      <c r="F151" s="87"/>
      <c r="G151" s="87"/>
      <c r="H151" s="87"/>
      <c r="I151" s="87"/>
      <c r="J151" s="87"/>
      <c r="K151" s="87"/>
      <c r="L151" s="87"/>
      <c r="M151" s="288">
        <f t="shared" si="13"/>
        <v>0</v>
      </c>
      <c r="N151" s="87"/>
      <c r="O151" s="87"/>
      <c r="P151" s="87"/>
      <c r="Q151" s="191">
        <f t="shared" si="14"/>
        <v>0</v>
      </c>
      <c r="R151" s="87"/>
      <c r="S151" s="87"/>
      <c r="T151" s="87"/>
      <c r="U151" s="87"/>
      <c r="V151" s="87"/>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row>
    <row r="152" spans="1:49" s="98" customFormat="1" ht="13.5" x14ac:dyDescent="0.25">
      <c r="A152" s="155">
        <v>733209</v>
      </c>
      <c r="B152" s="628" t="s">
        <v>263</v>
      </c>
      <c r="C152" s="628"/>
      <c r="D152" s="628"/>
      <c r="E152" s="87"/>
      <c r="F152" s="87"/>
      <c r="G152" s="87"/>
      <c r="H152" s="87"/>
      <c r="I152" s="87"/>
      <c r="J152" s="87"/>
      <c r="K152" s="87"/>
      <c r="L152" s="87"/>
      <c r="M152" s="288">
        <f t="shared" si="13"/>
        <v>0</v>
      </c>
      <c r="N152" s="87"/>
      <c r="O152" s="87"/>
      <c r="P152" s="87"/>
      <c r="Q152" s="191">
        <f t="shared" si="14"/>
        <v>0</v>
      </c>
      <c r="R152" s="87"/>
      <c r="S152" s="87"/>
      <c r="T152" s="87"/>
      <c r="U152" s="87"/>
      <c r="V152" s="87"/>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row>
    <row r="153" spans="1:49" s="98" customFormat="1" ht="13.5" x14ac:dyDescent="0.25">
      <c r="A153" s="155">
        <v>734201</v>
      </c>
      <c r="B153" s="628" t="s">
        <v>119</v>
      </c>
      <c r="C153" s="628"/>
      <c r="D153" s="628"/>
      <c r="E153" s="87"/>
      <c r="F153" s="87"/>
      <c r="G153" s="87"/>
      <c r="H153" s="87"/>
      <c r="I153" s="87"/>
      <c r="J153" s="87"/>
      <c r="K153" s="87"/>
      <c r="L153" s="87"/>
      <c r="M153" s="288">
        <f t="shared" si="13"/>
        <v>0</v>
      </c>
      <c r="N153" s="87"/>
      <c r="O153" s="87"/>
      <c r="P153" s="87"/>
      <c r="Q153" s="191">
        <f t="shared" si="14"/>
        <v>0</v>
      </c>
      <c r="R153" s="87"/>
      <c r="S153" s="87"/>
      <c r="T153" s="87"/>
      <c r="U153" s="87"/>
      <c r="V153" s="87"/>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row>
    <row r="154" spans="1:49" s="98" customFormat="1" ht="13.5" x14ac:dyDescent="0.25">
      <c r="A154" s="155">
        <v>734204</v>
      </c>
      <c r="B154" s="628" t="s">
        <v>216</v>
      </c>
      <c r="C154" s="628"/>
      <c r="D154" s="628"/>
      <c r="E154" s="87"/>
      <c r="F154" s="87"/>
      <c r="G154" s="87"/>
      <c r="H154" s="87"/>
      <c r="I154" s="87"/>
      <c r="J154" s="87"/>
      <c r="K154" s="87"/>
      <c r="L154" s="87"/>
      <c r="M154" s="288">
        <f t="shared" si="13"/>
        <v>0</v>
      </c>
      <c r="N154" s="87"/>
      <c r="O154" s="87"/>
      <c r="P154" s="87"/>
      <c r="Q154" s="191">
        <f t="shared" si="14"/>
        <v>0</v>
      </c>
      <c r="R154" s="87"/>
      <c r="S154" s="87"/>
      <c r="T154" s="87"/>
      <c r="U154" s="87"/>
      <c r="V154" s="87"/>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row>
    <row r="155" spans="1:49" s="98" customFormat="1" ht="13.5" x14ac:dyDescent="0.25">
      <c r="A155" s="155">
        <v>734205</v>
      </c>
      <c r="B155" s="628" t="s">
        <v>262</v>
      </c>
      <c r="C155" s="628"/>
      <c r="D155" s="628"/>
      <c r="E155" s="87"/>
      <c r="F155" s="87"/>
      <c r="G155" s="87"/>
      <c r="H155" s="87"/>
      <c r="I155" s="87"/>
      <c r="J155" s="87"/>
      <c r="K155" s="87"/>
      <c r="L155" s="87"/>
      <c r="M155" s="288">
        <f t="shared" si="13"/>
        <v>0</v>
      </c>
      <c r="N155" s="87"/>
      <c r="O155" s="87"/>
      <c r="P155" s="87"/>
      <c r="Q155" s="191">
        <f t="shared" si="14"/>
        <v>0</v>
      </c>
      <c r="R155" s="87"/>
      <c r="S155" s="87"/>
      <c r="T155" s="87"/>
      <c r="U155" s="87"/>
      <c r="V155" s="87"/>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row>
    <row r="156" spans="1:49" s="98" customFormat="1" ht="13.5" x14ac:dyDescent="0.25">
      <c r="A156" s="629" t="s">
        <v>120</v>
      </c>
      <c r="B156" s="629"/>
      <c r="C156" s="629"/>
      <c r="D156" s="629"/>
      <c r="E156" s="96">
        <f t="shared" ref="E156:V156" si="15">SUM(E147:E155)</f>
        <v>0</v>
      </c>
      <c r="F156" s="96">
        <f t="shared" si="15"/>
        <v>0</v>
      </c>
      <c r="G156" s="96">
        <f t="shared" si="15"/>
        <v>0</v>
      </c>
      <c r="H156" s="96">
        <f t="shared" si="15"/>
        <v>0</v>
      </c>
      <c r="I156" s="96">
        <f t="shared" si="15"/>
        <v>0</v>
      </c>
      <c r="J156" s="96">
        <f t="shared" si="15"/>
        <v>0</v>
      </c>
      <c r="K156" s="96">
        <f t="shared" si="15"/>
        <v>0</v>
      </c>
      <c r="L156" s="96">
        <f t="shared" si="15"/>
        <v>0</v>
      </c>
      <c r="M156" s="96">
        <f t="shared" si="15"/>
        <v>0</v>
      </c>
      <c r="N156" s="96">
        <f>SUM(N147:N155)</f>
        <v>0</v>
      </c>
      <c r="O156" s="96">
        <f>SUM(O147:O155)</f>
        <v>0</v>
      </c>
      <c r="P156" s="96">
        <f>SUM(P147:P155)</f>
        <v>0</v>
      </c>
      <c r="Q156" s="96">
        <f>SUM(Q147:Q155)</f>
        <v>0</v>
      </c>
      <c r="R156" s="96">
        <f t="shared" si="15"/>
        <v>0</v>
      </c>
      <c r="S156" s="96">
        <f t="shared" si="15"/>
        <v>0</v>
      </c>
      <c r="T156" s="96">
        <f t="shared" si="15"/>
        <v>0</v>
      </c>
      <c r="U156" s="96">
        <f t="shared" si="15"/>
        <v>0</v>
      </c>
      <c r="V156" s="96">
        <f t="shared" si="15"/>
        <v>0</v>
      </c>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row>
    <row r="157" spans="1:49" s="98" customFormat="1" ht="15" customHeight="1" x14ac:dyDescent="0.25">
      <c r="A157" s="630" t="s">
        <v>121</v>
      </c>
      <c r="B157" s="631"/>
      <c r="C157" s="631"/>
      <c r="D157" s="631"/>
      <c r="E157" s="631"/>
      <c r="F157" s="631"/>
      <c r="G157" s="631"/>
      <c r="H157" s="631"/>
      <c r="I157" s="631"/>
      <c r="J157" s="631"/>
      <c r="K157" s="631"/>
      <c r="L157" s="631"/>
      <c r="M157" s="631"/>
      <c r="N157" s="631"/>
      <c r="O157" s="631"/>
      <c r="P157" s="631"/>
      <c r="Q157" s="631"/>
      <c r="R157" s="631"/>
      <c r="S157" s="631"/>
      <c r="T157" s="631"/>
      <c r="U157" s="631"/>
      <c r="V157" s="631"/>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row>
    <row r="158" spans="1:49" s="98" customFormat="1" ht="13.5" x14ac:dyDescent="0.25">
      <c r="A158" s="155">
        <v>811201</v>
      </c>
      <c r="B158" s="632" t="s">
        <v>217</v>
      </c>
      <c r="C158" s="632"/>
      <c r="D158" s="632"/>
      <c r="E158" s="87"/>
      <c r="F158" s="87"/>
      <c r="G158" s="87"/>
      <c r="H158" s="87"/>
      <c r="I158" s="87"/>
      <c r="J158" s="87"/>
      <c r="K158" s="87"/>
      <c r="L158" s="87"/>
      <c r="M158" s="286">
        <f>SUM(E158:L158)</f>
        <v>0</v>
      </c>
      <c r="N158" s="87"/>
      <c r="O158" s="87"/>
      <c r="P158" s="87"/>
      <c r="Q158" s="191">
        <f>SUM(N158:P158)</f>
        <v>0</v>
      </c>
      <c r="R158" s="87"/>
      <c r="S158" s="87"/>
      <c r="T158" s="87"/>
      <c r="U158" s="87"/>
      <c r="V158" s="87"/>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row>
    <row r="159" spans="1:49" s="98" customFormat="1" ht="13.5" x14ac:dyDescent="0.25">
      <c r="A159" s="155">
        <v>811203</v>
      </c>
      <c r="B159" s="632" t="s">
        <v>249</v>
      </c>
      <c r="C159" s="632"/>
      <c r="D159" s="632"/>
      <c r="E159" s="87"/>
      <c r="F159" s="87"/>
      <c r="G159" s="87"/>
      <c r="H159" s="87"/>
      <c r="I159" s="87"/>
      <c r="J159" s="87"/>
      <c r="K159" s="87"/>
      <c r="L159" s="87"/>
      <c r="M159" s="286">
        <f t="shared" ref="M159:M171" si="16">SUM(E159:L159)</f>
        <v>0</v>
      </c>
      <c r="N159" s="87"/>
      <c r="O159" s="87"/>
      <c r="P159" s="87"/>
      <c r="Q159" s="191">
        <f t="shared" ref="Q159:Q171" si="17">SUM(N159:P159)</f>
        <v>0</v>
      </c>
      <c r="R159" s="87"/>
      <c r="S159" s="87"/>
      <c r="T159" s="87"/>
      <c r="U159" s="87"/>
      <c r="V159" s="87"/>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row>
    <row r="160" spans="1:49" s="98" customFormat="1" ht="13.5" x14ac:dyDescent="0.25">
      <c r="A160" s="155">
        <v>811204</v>
      </c>
      <c r="B160" s="632" t="s">
        <v>250</v>
      </c>
      <c r="C160" s="632"/>
      <c r="D160" s="632"/>
      <c r="E160" s="87"/>
      <c r="F160" s="87"/>
      <c r="G160" s="87"/>
      <c r="H160" s="87"/>
      <c r="I160" s="87"/>
      <c r="J160" s="87"/>
      <c r="K160" s="87"/>
      <c r="L160" s="87"/>
      <c r="M160" s="286">
        <f t="shared" si="16"/>
        <v>0</v>
      </c>
      <c r="N160" s="87"/>
      <c r="O160" s="87"/>
      <c r="P160" s="87"/>
      <c r="Q160" s="191">
        <f t="shared" si="17"/>
        <v>0</v>
      </c>
      <c r="R160" s="87"/>
      <c r="S160" s="87"/>
      <c r="T160" s="87"/>
      <c r="U160" s="87"/>
      <c r="V160" s="87"/>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row>
    <row r="161" spans="1:49" s="98" customFormat="1" ht="13.5" x14ac:dyDescent="0.25">
      <c r="A161" s="155">
        <v>812902</v>
      </c>
      <c r="B161" s="632" t="s">
        <v>122</v>
      </c>
      <c r="C161" s="632"/>
      <c r="D161" s="632"/>
      <c r="E161" s="87"/>
      <c r="F161" s="87"/>
      <c r="G161" s="87"/>
      <c r="H161" s="87"/>
      <c r="I161" s="87"/>
      <c r="J161" s="87"/>
      <c r="K161" s="87"/>
      <c r="L161" s="87"/>
      <c r="M161" s="286">
        <f t="shared" si="16"/>
        <v>0</v>
      </c>
      <c r="N161" s="87"/>
      <c r="O161" s="87"/>
      <c r="P161" s="87"/>
      <c r="Q161" s="191">
        <f t="shared" si="17"/>
        <v>0</v>
      </c>
      <c r="R161" s="87"/>
      <c r="S161" s="87"/>
      <c r="T161" s="87"/>
      <c r="U161" s="87"/>
      <c r="V161" s="87"/>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row>
    <row r="162" spans="1:49" s="98" customFormat="1" ht="13.5" x14ac:dyDescent="0.25">
      <c r="A162" s="155">
        <v>821401</v>
      </c>
      <c r="B162" s="632" t="s">
        <v>123</v>
      </c>
      <c r="C162" s="632"/>
      <c r="D162" s="632"/>
      <c r="E162" s="87"/>
      <c r="F162" s="87"/>
      <c r="G162" s="87"/>
      <c r="H162" s="87"/>
      <c r="I162" s="87"/>
      <c r="J162" s="87"/>
      <c r="K162" s="87"/>
      <c r="L162" s="87"/>
      <c r="M162" s="286">
        <f t="shared" si="16"/>
        <v>0</v>
      </c>
      <c r="N162" s="87"/>
      <c r="O162" s="87"/>
      <c r="P162" s="87"/>
      <c r="Q162" s="191">
        <f t="shared" si="17"/>
        <v>0</v>
      </c>
      <c r="R162" s="87"/>
      <c r="S162" s="87"/>
      <c r="T162" s="87"/>
      <c r="U162" s="87"/>
      <c r="V162" s="87"/>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row>
    <row r="163" spans="1:49" s="98" customFormat="1" ht="13.5" x14ac:dyDescent="0.25">
      <c r="A163" s="155">
        <v>831301</v>
      </c>
      <c r="B163" s="632" t="s">
        <v>124</v>
      </c>
      <c r="C163" s="632"/>
      <c r="D163" s="632"/>
      <c r="E163" s="87"/>
      <c r="F163" s="87"/>
      <c r="G163" s="87"/>
      <c r="H163" s="87"/>
      <c r="I163" s="87"/>
      <c r="J163" s="87"/>
      <c r="K163" s="87"/>
      <c r="L163" s="87"/>
      <c r="M163" s="286">
        <f t="shared" si="16"/>
        <v>0</v>
      </c>
      <c r="N163" s="87"/>
      <c r="O163" s="87"/>
      <c r="P163" s="87"/>
      <c r="Q163" s="191">
        <f t="shared" si="17"/>
        <v>0</v>
      </c>
      <c r="R163" s="87"/>
      <c r="S163" s="87"/>
      <c r="T163" s="87"/>
      <c r="U163" s="87"/>
      <c r="V163" s="87"/>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row>
    <row r="164" spans="1:49" s="98" customFormat="1" ht="13.5" x14ac:dyDescent="0.25">
      <c r="A164" s="103">
        <v>831302</v>
      </c>
      <c r="B164" s="646" t="s">
        <v>251</v>
      </c>
      <c r="C164" s="646"/>
      <c r="D164" s="646"/>
      <c r="E164" s="87"/>
      <c r="F164" s="87"/>
      <c r="G164" s="87"/>
      <c r="H164" s="87"/>
      <c r="I164" s="87"/>
      <c r="J164" s="87"/>
      <c r="K164" s="87"/>
      <c r="L164" s="87"/>
      <c r="M164" s="286">
        <f t="shared" si="16"/>
        <v>0</v>
      </c>
      <c r="N164" s="87"/>
      <c r="O164" s="87"/>
      <c r="P164" s="87"/>
      <c r="Q164" s="191">
        <f t="shared" si="17"/>
        <v>0</v>
      </c>
      <c r="R164" s="87"/>
      <c r="S164" s="87"/>
      <c r="T164" s="87"/>
      <c r="U164" s="87"/>
      <c r="V164" s="87"/>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row>
    <row r="165" spans="1:49" s="98" customFormat="1" ht="13.5" x14ac:dyDescent="0.25">
      <c r="A165" s="155">
        <v>831303</v>
      </c>
      <c r="B165" s="632" t="s">
        <v>125</v>
      </c>
      <c r="C165" s="632"/>
      <c r="D165" s="632"/>
      <c r="E165" s="87"/>
      <c r="F165" s="87"/>
      <c r="G165" s="87"/>
      <c r="H165" s="87"/>
      <c r="I165" s="87"/>
      <c r="J165" s="87"/>
      <c r="K165" s="87"/>
      <c r="L165" s="87"/>
      <c r="M165" s="286">
        <f t="shared" si="16"/>
        <v>0</v>
      </c>
      <c r="N165" s="87"/>
      <c r="O165" s="87"/>
      <c r="P165" s="87"/>
      <c r="Q165" s="191">
        <f t="shared" si="17"/>
        <v>0</v>
      </c>
      <c r="R165" s="87"/>
      <c r="S165" s="87"/>
      <c r="T165" s="87"/>
      <c r="U165" s="87"/>
      <c r="V165" s="87"/>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row>
    <row r="166" spans="1:49" s="98" customFormat="1" ht="13.5" x14ac:dyDescent="0.25">
      <c r="A166" s="155">
        <v>831304</v>
      </c>
      <c r="B166" s="632" t="s">
        <v>126</v>
      </c>
      <c r="C166" s="632"/>
      <c r="D166" s="632"/>
      <c r="E166" s="87"/>
      <c r="F166" s="87"/>
      <c r="G166" s="87"/>
      <c r="H166" s="87"/>
      <c r="I166" s="87"/>
      <c r="J166" s="87"/>
      <c r="K166" s="87"/>
      <c r="L166" s="87"/>
      <c r="M166" s="286">
        <f t="shared" si="16"/>
        <v>0</v>
      </c>
      <c r="N166" s="87"/>
      <c r="O166" s="87"/>
      <c r="P166" s="87"/>
      <c r="Q166" s="191">
        <f t="shared" si="17"/>
        <v>0</v>
      </c>
      <c r="R166" s="87"/>
      <c r="S166" s="87"/>
      <c r="T166" s="87"/>
      <c r="U166" s="87"/>
      <c r="V166" s="87"/>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row>
    <row r="167" spans="1:49" s="98" customFormat="1" ht="13.5" x14ac:dyDescent="0.25">
      <c r="A167" s="155">
        <v>861101</v>
      </c>
      <c r="B167" s="632" t="s">
        <v>127</v>
      </c>
      <c r="C167" s="632"/>
      <c r="D167" s="632"/>
      <c r="E167" s="87"/>
      <c r="F167" s="87"/>
      <c r="G167" s="87"/>
      <c r="H167" s="87"/>
      <c r="I167" s="87"/>
      <c r="J167" s="87"/>
      <c r="K167" s="87"/>
      <c r="L167" s="87"/>
      <c r="M167" s="286">
        <f t="shared" si="16"/>
        <v>0</v>
      </c>
      <c r="N167" s="87"/>
      <c r="O167" s="87"/>
      <c r="P167" s="87"/>
      <c r="Q167" s="191">
        <f t="shared" si="17"/>
        <v>0</v>
      </c>
      <c r="R167" s="87"/>
      <c r="S167" s="87"/>
      <c r="T167" s="87"/>
      <c r="U167" s="87"/>
      <c r="V167" s="87"/>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row>
    <row r="168" spans="1:49" s="98" customFormat="1" ht="13.5" x14ac:dyDescent="0.25">
      <c r="A168" s="155">
        <v>862202</v>
      </c>
      <c r="B168" s="632" t="s">
        <v>128</v>
      </c>
      <c r="C168" s="632"/>
      <c r="D168" s="632"/>
      <c r="E168" s="87"/>
      <c r="F168" s="87"/>
      <c r="G168" s="87"/>
      <c r="H168" s="87"/>
      <c r="I168" s="87"/>
      <c r="J168" s="87"/>
      <c r="K168" s="87"/>
      <c r="L168" s="87"/>
      <c r="M168" s="286">
        <f t="shared" si="16"/>
        <v>0</v>
      </c>
      <c r="N168" s="87"/>
      <c r="O168" s="87"/>
      <c r="P168" s="87"/>
      <c r="Q168" s="191">
        <f t="shared" si="17"/>
        <v>0</v>
      </c>
      <c r="R168" s="87"/>
      <c r="S168" s="87"/>
      <c r="T168" s="87"/>
      <c r="U168" s="87"/>
      <c r="V168" s="87"/>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row>
    <row r="169" spans="1:49" s="98" customFormat="1" ht="13.5" x14ac:dyDescent="0.25">
      <c r="A169" s="155">
        <v>862301</v>
      </c>
      <c r="B169" s="628" t="s">
        <v>113</v>
      </c>
      <c r="C169" s="628"/>
      <c r="D169" s="628"/>
      <c r="E169" s="87"/>
      <c r="F169" s="87"/>
      <c r="G169" s="87"/>
      <c r="H169" s="87"/>
      <c r="I169" s="87"/>
      <c r="J169" s="87"/>
      <c r="K169" s="87"/>
      <c r="L169" s="87"/>
      <c r="M169" s="286">
        <f t="shared" si="16"/>
        <v>0</v>
      </c>
      <c r="N169" s="87"/>
      <c r="O169" s="87"/>
      <c r="P169" s="87"/>
      <c r="Q169" s="191">
        <f t="shared" si="17"/>
        <v>0</v>
      </c>
      <c r="R169" s="87"/>
      <c r="S169" s="87"/>
      <c r="T169" s="87"/>
      <c r="U169" s="87"/>
      <c r="V169" s="87"/>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row>
    <row r="170" spans="1:49" s="98" customFormat="1" ht="13.5" x14ac:dyDescent="0.25">
      <c r="A170" s="155">
        <v>862918</v>
      </c>
      <c r="B170" s="632" t="s">
        <v>129</v>
      </c>
      <c r="C170" s="632"/>
      <c r="D170" s="632"/>
      <c r="E170" s="87"/>
      <c r="F170" s="87"/>
      <c r="G170" s="87"/>
      <c r="H170" s="87"/>
      <c r="I170" s="87"/>
      <c r="J170" s="87"/>
      <c r="K170" s="87"/>
      <c r="L170" s="87"/>
      <c r="M170" s="286">
        <f t="shared" si="16"/>
        <v>0</v>
      </c>
      <c r="N170" s="87"/>
      <c r="O170" s="87"/>
      <c r="P170" s="87"/>
      <c r="Q170" s="191">
        <f t="shared" si="17"/>
        <v>0</v>
      </c>
      <c r="R170" s="87"/>
      <c r="S170" s="87"/>
      <c r="T170" s="87"/>
      <c r="U170" s="87"/>
      <c r="V170" s="87"/>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row>
    <row r="171" spans="1:49" s="98" customFormat="1" ht="13.5" x14ac:dyDescent="0.25">
      <c r="A171" s="155">
        <v>862919</v>
      </c>
      <c r="B171" s="632" t="s">
        <v>145</v>
      </c>
      <c r="C171" s="632"/>
      <c r="D171" s="632"/>
      <c r="E171" s="87"/>
      <c r="F171" s="87"/>
      <c r="G171" s="87"/>
      <c r="H171" s="87"/>
      <c r="I171" s="87"/>
      <c r="J171" s="87"/>
      <c r="K171" s="87"/>
      <c r="L171" s="87"/>
      <c r="M171" s="286">
        <f t="shared" si="16"/>
        <v>0</v>
      </c>
      <c r="N171" s="87"/>
      <c r="O171" s="87"/>
      <c r="P171" s="87"/>
      <c r="Q171" s="191">
        <f t="shared" si="17"/>
        <v>0</v>
      </c>
      <c r="R171" s="87"/>
      <c r="S171" s="87"/>
      <c r="T171" s="87"/>
      <c r="U171" s="87"/>
      <c r="V171" s="87"/>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row>
    <row r="172" spans="1:49" s="98" customFormat="1" ht="13.5" x14ac:dyDescent="0.25">
      <c r="A172" s="629" t="s">
        <v>130</v>
      </c>
      <c r="B172" s="629"/>
      <c r="C172" s="629"/>
      <c r="D172" s="629"/>
      <c r="E172" s="93">
        <f t="shared" ref="E172:V172" si="18">SUM(E158:E171)</f>
        <v>0</v>
      </c>
      <c r="F172" s="93">
        <f t="shared" si="18"/>
        <v>0</v>
      </c>
      <c r="G172" s="93">
        <f t="shared" si="18"/>
        <v>0</v>
      </c>
      <c r="H172" s="93">
        <f t="shared" si="18"/>
        <v>0</v>
      </c>
      <c r="I172" s="93">
        <f t="shared" si="18"/>
        <v>0</v>
      </c>
      <c r="J172" s="93">
        <f t="shared" si="18"/>
        <v>0</v>
      </c>
      <c r="K172" s="93">
        <f t="shared" si="18"/>
        <v>0</v>
      </c>
      <c r="L172" s="93">
        <f t="shared" si="18"/>
        <v>0</v>
      </c>
      <c r="M172" s="289">
        <f t="shared" si="18"/>
        <v>0</v>
      </c>
      <c r="N172" s="93">
        <f>SUM(N158:N171)</f>
        <v>0</v>
      </c>
      <c r="O172" s="93">
        <f>SUM(O158:O171)</f>
        <v>0</v>
      </c>
      <c r="P172" s="93">
        <f>SUM(P158:P171)</f>
        <v>0</v>
      </c>
      <c r="Q172" s="93">
        <f>SUM(Q158:Q171)</f>
        <v>0</v>
      </c>
      <c r="R172" s="93">
        <f t="shared" si="18"/>
        <v>0</v>
      </c>
      <c r="S172" s="93">
        <f t="shared" si="18"/>
        <v>0</v>
      </c>
      <c r="T172" s="93">
        <f t="shared" si="18"/>
        <v>0</v>
      </c>
      <c r="U172" s="93">
        <f t="shared" si="18"/>
        <v>0</v>
      </c>
      <c r="V172" s="93">
        <f t="shared" si="18"/>
        <v>0</v>
      </c>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row>
    <row r="173" spans="1:49" s="98" customFormat="1" ht="12" customHeight="1" x14ac:dyDescent="0.25">
      <c r="A173" s="644" t="s">
        <v>57</v>
      </c>
      <c r="B173" s="645"/>
      <c r="C173" s="645"/>
      <c r="D173" s="645"/>
      <c r="E173" s="645"/>
      <c r="F173" s="645"/>
      <c r="G173" s="645"/>
      <c r="H173" s="645"/>
      <c r="I173" s="645"/>
      <c r="J173" s="645"/>
      <c r="K173" s="645"/>
      <c r="L173" s="645"/>
      <c r="M173" s="211">
        <f>SUM(M63+M94+M100+M131+M145+M156+M172)</f>
        <v>3</v>
      </c>
      <c r="N173" s="689" t="s">
        <v>57</v>
      </c>
      <c r="O173" s="690"/>
      <c r="P173" s="691"/>
      <c r="Q173" s="211">
        <f>SUM(Q63+Q94+Q100+Q131+Q145+Q156+Q172)</f>
        <v>3</v>
      </c>
      <c r="R173" s="202"/>
      <c r="S173" s="202"/>
      <c r="T173" s="202"/>
      <c r="U173" s="202"/>
      <c r="V173" s="202"/>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row>
    <row r="174" spans="1:49" s="98" customFormat="1" ht="13.5" x14ac:dyDescent="0.25">
      <c r="A174" s="102"/>
      <c r="B174" s="2"/>
      <c r="C174" s="2"/>
      <c r="D174" s="2"/>
      <c r="E174" s="202"/>
      <c r="F174" s="202"/>
      <c r="G174" s="202"/>
      <c r="H174" s="202"/>
      <c r="I174" s="202"/>
      <c r="J174" s="202"/>
      <c r="K174" s="202"/>
      <c r="L174" s="202"/>
      <c r="M174" s="190"/>
      <c r="N174" s="202"/>
      <c r="O174" s="202"/>
      <c r="P174" s="202"/>
      <c r="Q174" s="192"/>
      <c r="R174" s="202"/>
      <c r="S174" s="202"/>
      <c r="T174" s="202"/>
      <c r="U174" s="202"/>
      <c r="V174" s="202"/>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row>
    <row r="175" spans="1:49" s="98" customFormat="1" ht="15" customHeight="1" x14ac:dyDescent="0.25">
      <c r="A175" s="638" t="s">
        <v>416</v>
      </c>
      <c r="B175" s="638"/>
      <c r="C175" s="638"/>
      <c r="D175" s="638"/>
      <c r="E175" s="202"/>
      <c r="F175" s="202"/>
      <c r="G175" s="202"/>
      <c r="H175" s="202"/>
      <c r="I175" s="202"/>
      <c r="J175" s="202"/>
      <c r="K175" s="202"/>
      <c r="L175" s="202"/>
      <c r="M175" s="190"/>
      <c r="N175" s="202"/>
      <c r="O175" s="202"/>
      <c r="P175" s="202"/>
      <c r="Q175" s="192"/>
      <c r="R175" s="202"/>
      <c r="S175" s="202"/>
      <c r="T175" s="202"/>
      <c r="U175" s="202"/>
      <c r="V175" s="202"/>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row>
    <row r="176" spans="1:49" s="98" customFormat="1" ht="13.5" x14ac:dyDescent="0.25">
      <c r="A176" s="102"/>
      <c r="B176" s="2"/>
      <c r="C176" s="2"/>
      <c r="D176" s="2"/>
      <c r="E176" s="202"/>
      <c r="F176" s="202"/>
      <c r="G176" s="202"/>
      <c r="H176" s="202"/>
      <c r="I176" s="202"/>
      <c r="J176" s="202"/>
      <c r="K176" s="202"/>
      <c r="L176" s="202"/>
      <c r="M176" s="190"/>
      <c r="N176" s="202"/>
      <c r="O176" s="202"/>
      <c r="P176" s="202"/>
      <c r="Q176" s="192"/>
      <c r="R176" s="202"/>
      <c r="S176" s="202"/>
      <c r="T176" s="202"/>
      <c r="U176" s="202"/>
      <c r="V176" s="202"/>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row>
    <row r="177" spans="1:49" s="98" customFormat="1" ht="13.5" x14ac:dyDescent="0.25">
      <c r="A177" s="102"/>
      <c r="B177" s="2"/>
      <c r="C177" s="2"/>
      <c r="D177" s="2"/>
      <c r="E177" s="202"/>
      <c r="F177" s="202"/>
      <c r="G177" s="202"/>
      <c r="H177" s="202"/>
      <c r="I177" s="202"/>
      <c r="J177" s="202"/>
      <c r="K177" s="202"/>
      <c r="L177" s="202"/>
      <c r="M177" s="190"/>
      <c r="N177" s="202"/>
      <c r="O177" s="202"/>
      <c r="P177" s="202"/>
      <c r="Q177" s="192"/>
      <c r="R177" s="202"/>
      <c r="S177" s="202"/>
      <c r="T177" s="202"/>
      <c r="U177" s="202"/>
      <c r="V177" s="202"/>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row>
    <row r="178" spans="1:49" s="98" customFormat="1" ht="13.5" x14ac:dyDescent="0.25">
      <c r="A178" s="102"/>
      <c r="B178" s="2"/>
      <c r="C178" s="2"/>
      <c r="D178" s="2"/>
      <c r="E178" s="202"/>
      <c r="F178" s="202"/>
      <c r="G178" s="202"/>
      <c r="H178" s="202"/>
      <c r="I178" s="202"/>
      <c r="J178" s="202"/>
      <c r="K178" s="202"/>
      <c r="L178" s="202"/>
      <c r="M178" s="190"/>
      <c r="N178" s="202"/>
      <c r="O178" s="202"/>
      <c r="P178" s="202"/>
      <c r="Q178" s="192"/>
      <c r="R178" s="202"/>
      <c r="S178" s="202"/>
      <c r="T178" s="202"/>
      <c r="U178" s="202"/>
      <c r="V178" s="202"/>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row>
    <row r="179" spans="1:49" s="98" customFormat="1" ht="13.5" x14ac:dyDescent="0.25">
      <c r="A179" s="102"/>
      <c r="B179" s="2"/>
      <c r="C179" s="2"/>
      <c r="D179" s="2"/>
      <c r="E179" s="202"/>
      <c r="F179" s="202"/>
      <c r="G179" s="202"/>
      <c r="H179" s="202"/>
      <c r="I179" s="202"/>
      <c r="J179" s="202"/>
      <c r="K179" s="202"/>
      <c r="L179" s="202"/>
      <c r="M179" s="190"/>
      <c r="N179" s="202"/>
      <c r="O179" s="202"/>
      <c r="P179" s="202"/>
      <c r="Q179" s="192"/>
      <c r="R179" s="202"/>
      <c r="S179" s="202"/>
      <c r="T179" s="202"/>
      <c r="U179" s="202"/>
      <c r="V179" s="202"/>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row>
    <row r="180" spans="1:49" s="98" customFormat="1" ht="13.5" x14ac:dyDescent="0.25">
      <c r="A180" s="102"/>
      <c r="B180" s="2"/>
      <c r="C180" s="2"/>
      <c r="D180" s="2"/>
      <c r="E180" s="202"/>
      <c r="F180" s="202"/>
      <c r="G180" s="202"/>
      <c r="H180" s="202"/>
      <c r="I180" s="202"/>
      <c r="J180" s="202"/>
      <c r="K180" s="202"/>
      <c r="L180" s="202"/>
      <c r="M180" s="190"/>
      <c r="N180" s="202"/>
      <c r="O180" s="202"/>
      <c r="P180" s="202"/>
      <c r="Q180" s="192"/>
      <c r="R180" s="202"/>
      <c r="S180" s="202"/>
      <c r="T180" s="202"/>
      <c r="U180" s="202"/>
      <c r="V180" s="202"/>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row>
    <row r="181" spans="1:49" s="98" customFormat="1" ht="13.5" x14ac:dyDescent="0.25">
      <c r="A181" s="102"/>
      <c r="B181" s="2"/>
      <c r="C181" s="2"/>
      <c r="D181" s="2"/>
      <c r="E181" s="202"/>
      <c r="F181" s="202"/>
      <c r="G181" s="202"/>
      <c r="H181" s="202"/>
      <c r="I181" s="202"/>
      <c r="J181" s="202"/>
      <c r="K181" s="202"/>
      <c r="L181" s="202"/>
      <c r="M181" s="190"/>
      <c r="N181" s="202"/>
      <c r="O181" s="202"/>
      <c r="P181" s="202"/>
      <c r="Q181" s="192"/>
      <c r="R181" s="202"/>
      <c r="S181" s="202"/>
      <c r="T181" s="202"/>
      <c r="U181" s="202"/>
      <c r="V181" s="202"/>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row>
    <row r="182" spans="1:49" s="98" customFormat="1" ht="13.5" x14ac:dyDescent="0.25">
      <c r="A182" s="102"/>
      <c r="B182" s="2"/>
      <c r="C182" s="2"/>
      <c r="D182" s="2"/>
      <c r="E182" s="202"/>
      <c r="F182" s="202"/>
      <c r="G182" s="202"/>
      <c r="H182" s="202"/>
      <c r="I182" s="202"/>
      <c r="J182" s="202"/>
      <c r="K182" s="202"/>
      <c r="L182" s="202"/>
      <c r="M182" s="190"/>
      <c r="N182" s="202"/>
      <c r="O182" s="202"/>
      <c r="P182" s="202"/>
      <c r="Q182" s="192"/>
      <c r="R182" s="202"/>
      <c r="S182" s="202"/>
      <c r="T182" s="202"/>
      <c r="U182" s="202"/>
      <c r="V182" s="202"/>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row>
    <row r="183" spans="1:49" s="98" customFormat="1" ht="13.5" x14ac:dyDescent="0.25">
      <c r="A183" s="102"/>
      <c r="B183" s="2"/>
      <c r="C183" s="2"/>
      <c r="D183" s="2"/>
      <c r="E183" s="202"/>
      <c r="F183" s="202"/>
      <c r="G183" s="202"/>
      <c r="H183" s="202"/>
      <c r="I183" s="202"/>
      <c r="J183" s="202"/>
      <c r="K183" s="202"/>
      <c r="L183" s="202"/>
      <c r="M183" s="190"/>
      <c r="N183" s="202"/>
      <c r="O183" s="202"/>
      <c r="P183" s="202"/>
      <c r="Q183" s="192"/>
      <c r="R183" s="202"/>
      <c r="S183" s="202"/>
      <c r="T183" s="202"/>
      <c r="U183" s="202"/>
      <c r="V183" s="202"/>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row>
    <row r="184" spans="1:49" s="98" customFormat="1" ht="13.5" x14ac:dyDescent="0.25">
      <c r="A184" s="102"/>
      <c r="B184" s="2"/>
      <c r="C184" s="2"/>
      <c r="D184" s="2"/>
      <c r="E184" s="202"/>
      <c r="F184" s="202"/>
      <c r="G184" s="202"/>
      <c r="H184" s="202"/>
      <c r="I184" s="202"/>
      <c r="J184" s="202"/>
      <c r="K184" s="202"/>
      <c r="L184" s="202"/>
      <c r="M184" s="190"/>
      <c r="N184" s="202"/>
      <c r="O184" s="202"/>
      <c r="P184" s="202"/>
      <c r="Q184" s="192"/>
      <c r="R184" s="202"/>
      <c r="S184" s="202"/>
      <c r="T184" s="202"/>
      <c r="U184" s="202"/>
      <c r="V184" s="202"/>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row>
    <row r="185" spans="1:49" s="98" customFormat="1" ht="13.5" x14ac:dyDescent="0.25">
      <c r="A185" s="102"/>
      <c r="B185" s="2"/>
      <c r="C185" s="2"/>
      <c r="D185" s="2"/>
      <c r="E185" s="202"/>
      <c r="F185" s="202"/>
      <c r="G185" s="202"/>
      <c r="H185" s="202"/>
      <c r="I185" s="202"/>
      <c r="J185" s="202"/>
      <c r="K185" s="202"/>
      <c r="L185" s="202"/>
      <c r="M185" s="190"/>
      <c r="N185" s="202"/>
      <c r="O185" s="202"/>
      <c r="P185" s="202"/>
      <c r="Q185" s="192"/>
      <c r="R185" s="202"/>
      <c r="S185" s="202"/>
      <c r="T185" s="202"/>
      <c r="U185" s="202"/>
      <c r="V185" s="202"/>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row>
    <row r="186" spans="1:49" s="98" customFormat="1" ht="13.5" x14ac:dyDescent="0.25">
      <c r="A186" s="102"/>
      <c r="B186" s="2"/>
      <c r="C186" s="2"/>
      <c r="D186" s="2"/>
      <c r="E186" s="202"/>
      <c r="F186" s="202"/>
      <c r="G186" s="202"/>
      <c r="H186" s="202"/>
      <c r="I186" s="202"/>
      <c r="J186" s="202"/>
      <c r="K186" s="202"/>
      <c r="L186" s="202"/>
      <c r="M186" s="190"/>
      <c r="N186" s="202"/>
      <c r="O186" s="202"/>
      <c r="P186" s="202"/>
      <c r="Q186" s="192"/>
      <c r="R186" s="202"/>
      <c r="S186" s="202"/>
      <c r="T186" s="202"/>
      <c r="U186" s="202"/>
      <c r="V186" s="202"/>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row>
    <row r="187" spans="1:49" s="98" customFormat="1" ht="13.5" x14ac:dyDescent="0.25">
      <c r="A187" s="102"/>
      <c r="B187" s="2"/>
      <c r="C187" s="2"/>
      <c r="D187" s="2"/>
      <c r="E187" s="202"/>
      <c r="F187" s="202"/>
      <c r="G187" s="202"/>
      <c r="H187" s="202"/>
      <c r="I187" s="202"/>
      <c r="J187" s="202"/>
      <c r="K187" s="202"/>
      <c r="L187" s="202"/>
      <c r="M187" s="190"/>
      <c r="N187" s="202"/>
      <c r="O187" s="202"/>
      <c r="P187" s="202"/>
      <c r="Q187" s="192"/>
      <c r="R187" s="202"/>
      <c r="S187" s="202"/>
      <c r="T187" s="202"/>
      <c r="U187" s="202"/>
      <c r="V187" s="202"/>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row>
  </sheetData>
  <sheetProtection password="C587" sheet="1" objects="1" scenarios="1"/>
  <mergeCells count="183">
    <mergeCell ref="A172:D172"/>
    <mergeCell ref="B166:D166"/>
    <mergeCell ref="B167:D167"/>
    <mergeCell ref="B168:D168"/>
    <mergeCell ref="B169:D169"/>
    <mergeCell ref="B170:D170"/>
    <mergeCell ref="A156:D156"/>
    <mergeCell ref="A157:V157"/>
    <mergeCell ref="B158:D158"/>
    <mergeCell ref="B159:D159"/>
    <mergeCell ref="B160:D160"/>
    <mergeCell ref="B161:D161"/>
    <mergeCell ref="B171:D171"/>
    <mergeCell ref="B162:D162"/>
    <mergeCell ref="B163:D163"/>
    <mergeCell ref="B164:D164"/>
    <mergeCell ref="B165:D165"/>
    <mergeCell ref="B147:D147"/>
    <mergeCell ref="B148:D148"/>
    <mergeCell ref="B149:D149"/>
    <mergeCell ref="B150:D150"/>
    <mergeCell ref="B151:D151"/>
    <mergeCell ref="B152:D152"/>
    <mergeCell ref="B153:D153"/>
    <mergeCell ref="B154:D154"/>
    <mergeCell ref="B155:D155"/>
    <mergeCell ref="B138:D138"/>
    <mergeCell ref="B139:D139"/>
    <mergeCell ref="B140:D140"/>
    <mergeCell ref="B141:D141"/>
    <mergeCell ref="B142:D142"/>
    <mergeCell ref="B143:D143"/>
    <mergeCell ref="B144:D144"/>
    <mergeCell ref="A145:D145"/>
    <mergeCell ref="A146:V146"/>
    <mergeCell ref="B129:D129"/>
    <mergeCell ref="B130:D130"/>
    <mergeCell ref="A131:D131"/>
    <mergeCell ref="A132:V132"/>
    <mergeCell ref="B133:D133"/>
    <mergeCell ref="B134:D134"/>
    <mergeCell ref="B135:D135"/>
    <mergeCell ref="B136:D136"/>
    <mergeCell ref="B137:D137"/>
    <mergeCell ref="B120:D120"/>
    <mergeCell ref="B121:D121"/>
    <mergeCell ref="B122:D122"/>
    <mergeCell ref="B123:D123"/>
    <mergeCell ref="B124:D124"/>
    <mergeCell ref="B125:D125"/>
    <mergeCell ref="B126:D126"/>
    <mergeCell ref="B127:D127"/>
    <mergeCell ref="B128:D128"/>
    <mergeCell ref="B111:D111"/>
    <mergeCell ref="B112:D112"/>
    <mergeCell ref="B113:D113"/>
    <mergeCell ref="B114:D114"/>
    <mergeCell ref="B115:D115"/>
    <mergeCell ref="B116:D116"/>
    <mergeCell ref="B117:D117"/>
    <mergeCell ref="B118:D118"/>
    <mergeCell ref="B119:D119"/>
    <mergeCell ref="B102:D102"/>
    <mergeCell ref="B103:D103"/>
    <mergeCell ref="B104:D104"/>
    <mergeCell ref="B105:D105"/>
    <mergeCell ref="B106:D106"/>
    <mergeCell ref="B107:D107"/>
    <mergeCell ref="B108:D108"/>
    <mergeCell ref="B109:D109"/>
    <mergeCell ref="B110:D110"/>
    <mergeCell ref="B93:D93"/>
    <mergeCell ref="A94:D94"/>
    <mergeCell ref="A95:V95"/>
    <mergeCell ref="B96:D96"/>
    <mergeCell ref="B97:D97"/>
    <mergeCell ref="B98:D98"/>
    <mergeCell ref="B99:D99"/>
    <mergeCell ref="A100:D100"/>
    <mergeCell ref="A101:V101"/>
    <mergeCell ref="B84:D84"/>
    <mergeCell ref="B85:D85"/>
    <mergeCell ref="B86:D86"/>
    <mergeCell ref="B87:D87"/>
    <mergeCell ref="B88:D88"/>
    <mergeCell ref="B89:D89"/>
    <mergeCell ref="B90:D90"/>
    <mergeCell ref="B91:D91"/>
    <mergeCell ref="B92:D92"/>
    <mergeCell ref="B75:D75"/>
    <mergeCell ref="B76:D76"/>
    <mergeCell ref="B77:D77"/>
    <mergeCell ref="B78:D78"/>
    <mergeCell ref="B79:D79"/>
    <mergeCell ref="B80:D80"/>
    <mergeCell ref="B81:D81"/>
    <mergeCell ref="B82:D82"/>
    <mergeCell ref="B83:D83"/>
    <mergeCell ref="B66:D66"/>
    <mergeCell ref="B67:D67"/>
    <mergeCell ref="B68:D68"/>
    <mergeCell ref="B69:D69"/>
    <mergeCell ref="B70:D70"/>
    <mergeCell ref="B71:D71"/>
    <mergeCell ref="B72:D72"/>
    <mergeCell ref="B73:D73"/>
    <mergeCell ref="B74:D74"/>
    <mergeCell ref="B57:D57"/>
    <mergeCell ref="B58:D58"/>
    <mergeCell ref="B59:D59"/>
    <mergeCell ref="B60:D60"/>
    <mergeCell ref="B61:D61"/>
    <mergeCell ref="B62:D62"/>
    <mergeCell ref="A63:D63"/>
    <mergeCell ref="A64:V64"/>
    <mergeCell ref="B65:D65"/>
    <mergeCell ref="B48:D48"/>
    <mergeCell ref="B49:D49"/>
    <mergeCell ref="B50:D50"/>
    <mergeCell ref="B51:D51"/>
    <mergeCell ref="B52:D52"/>
    <mergeCell ref="B53:D53"/>
    <mergeCell ref="B54:D54"/>
    <mergeCell ref="B55:D55"/>
    <mergeCell ref="B56:D56"/>
    <mergeCell ref="A175:D175"/>
    <mergeCell ref="N7:P7"/>
    <mergeCell ref="Q7:Q8"/>
    <mergeCell ref="E7:H7"/>
    <mergeCell ref="A173:L173"/>
    <mergeCell ref="M7:M8"/>
    <mergeCell ref="B27:D27"/>
    <mergeCell ref="B20:D20"/>
    <mergeCell ref="B21:D21"/>
    <mergeCell ref="B10:D10"/>
    <mergeCell ref="B12:D12"/>
    <mergeCell ref="B13:D13"/>
    <mergeCell ref="B14:D14"/>
    <mergeCell ref="B15:D15"/>
    <mergeCell ref="B29:D29"/>
    <mergeCell ref="B30:D30"/>
    <mergeCell ref="B31:D31"/>
    <mergeCell ref="B32:D32"/>
    <mergeCell ref="B33:D33"/>
    <mergeCell ref="B22:D22"/>
    <mergeCell ref="B23:D23"/>
    <mergeCell ref="B24:D24"/>
    <mergeCell ref="B25:D25"/>
    <mergeCell ref="B26:D26"/>
    <mergeCell ref="N173:P173"/>
    <mergeCell ref="A1:V1"/>
    <mergeCell ref="A2:V2"/>
    <mergeCell ref="A3:V3"/>
    <mergeCell ref="A4:V4"/>
    <mergeCell ref="A7:A8"/>
    <mergeCell ref="A5:V5"/>
    <mergeCell ref="A6:L6"/>
    <mergeCell ref="B7:D8"/>
    <mergeCell ref="B28:D28"/>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V7:V8"/>
    <mergeCell ref="B16:D16"/>
    <mergeCell ref="B17:D17"/>
    <mergeCell ref="B18:D18"/>
    <mergeCell ref="B19:D19"/>
    <mergeCell ref="N6:U6"/>
    <mergeCell ref="A9:V9"/>
    <mergeCell ref="I7:L7"/>
    <mergeCell ref="R7:U7"/>
    <mergeCell ref="B11:D11"/>
  </mergeCells>
  <phoneticPr fontId="25" type="noConversion"/>
  <conditionalFormatting sqref="M6">
    <cfRule type="containsBlanks" dxfId="3181" priority="206">
      <formula>LEN(TRIM(M6))=0</formula>
    </cfRule>
  </conditionalFormatting>
  <conditionalFormatting sqref="M173">
    <cfRule type="cellIs" dxfId="3180" priority="203" operator="notEqual">
      <formula>$M$6</formula>
    </cfRule>
  </conditionalFormatting>
  <conditionalFormatting sqref="Q158">
    <cfRule type="cellIs" dxfId="3179" priority="167" operator="notEqual">
      <formula>$M$158</formula>
    </cfRule>
  </conditionalFormatting>
  <conditionalFormatting sqref="Q159">
    <cfRule type="cellIs" dxfId="3178" priority="166" operator="notEqual">
      <formula>$M$159</formula>
    </cfRule>
  </conditionalFormatting>
  <conditionalFormatting sqref="Q160">
    <cfRule type="cellIs" dxfId="3177" priority="163" operator="notEqual">
      <formula>$M$160</formula>
    </cfRule>
    <cfRule type="cellIs" dxfId="3176" priority="165" operator="notEqual">
      <formula>$M$160</formula>
    </cfRule>
  </conditionalFormatting>
  <conditionalFormatting sqref="Q161">
    <cfRule type="cellIs" dxfId="3175" priority="164" operator="notEqual">
      <formula>$M$161</formula>
    </cfRule>
  </conditionalFormatting>
  <conditionalFormatting sqref="Q162">
    <cfRule type="cellIs" dxfId="3174" priority="162" operator="notEqual">
      <formula>$M$162</formula>
    </cfRule>
  </conditionalFormatting>
  <conditionalFormatting sqref="Q163">
    <cfRule type="cellIs" dxfId="3173" priority="161" operator="notEqual">
      <formula>$M$163</formula>
    </cfRule>
  </conditionalFormatting>
  <conditionalFormatting sqref="Q164">
    <cfRule type="cellIs" dxfId="3172" priority="160" operator="notEqual">
      <formula>$M$164</formula>
    </cfRule>
  </conditionalFormatting>
  <conditionalFormatting sqref="Q165">
    <cfRule type="cellIs" dxfId="3171" priority="159" operator="notEqual">
      <formula>$M$165</formula>
    </cfRule>
  </conditionalFormatting>
  <conditionalFormatting sqref="Q166">
    <cfRule type="cellIs" dxfId="3170" priority="158" operator="notEqual">
      <formula>$M$166</formula>
    </cfRule>
  </conditionalFormatting>
  <conditionalFormatting sqref="Q167">
    <cfRule type="cellIs" dxfId="3169" priority="157" operator="notEqual">
      <formula>$M$167</formula>
    </cfRule>
  </conditionalFormatting>
  <conditionalFormatting sqref="Q168">
    <cfRule type="cellIs" dxfId="3168" priority="156" operator="notEqual">
      <formula>$M$168</formula>
    </cfRule>
  </conditionalFormatting>
  <conditionalFormatting sqref="Q169">
    <cfRule type="cellIs" dxfId="3167" priority="155" operator="notEqual">
      <formula>$M$169</formula>
    </cfRule>
  </conditionalFormatting>
  <conditionalFormatting sqref="Q170">
    <cfRule type="cellIs" dxfId="3166" priority="154" operator="notEqual">
      <formula>$M$170</formula>
    </cfRule>
  </conditionalFormatting>
  <conditionalFormatting sqref="Q171">
    <cfRule type="cellIs" dxfId="3165" priority="153" operator="notEqual">
      <formula>$M$171</formula>
    </cfRule>
  </conditionalFormatting>
  <conditionalFormatting sqref="Q151">
    <cfRule type="cellIs" dxfId="3164" priority="152" operator="notEqual">
      <formula>$M$151</formula>
    </cfRule>
  </conditionalFormatting>
  <conditionalFormatting sqref="Q152">
    <cfRule type="cellIs" dxfId="3163" priority="151" operator="notEqual">
      <formula>$M$152</formula>
    </cfRule>
  </conditionalFormatting>
  <conditionalFormatting sqref="Q153">
    <cfRule type="cellIs" dxfId="3162" priority="150" operator="notEqual">
      <formula>$M$153</formula>
    </cfRule>
  </conditionalFormatting>
  <conditionalFormatting sqref="Q154">
    <cfRule type="cellIs" dxfId="3161" priority="149" operator="notEqual">
      <formula>$M$154</formula>
    </cfRule>
  </conditionalFormatting>
  <conditionalFormatting sqref="Q155">
    <cfRule type="cellIs" dxfId="3160" priority="148" operator="notEqual">
      <formula>$M$155</formula>
    </cfRule>
  </conditionalFormatting>
  <conditionalFormatting sqref="Q147">
    <cfRule type="cellIs" dxfId="3159" priority="147" operator="notEqual">
      <formula>$M$147</formula>
    </cfRule>
  </conditionalFormatting>
  <conditionalFormatting sqref="Q148">
    <cfRule type="cellIs" dxfId="3158" priority="146" operator="notEqual">
      <formula>$M$148</formula>
    </cfRule>
  </conditionalFormatting>
  <conditionalFormatting sqref="Q149">
    <cfRule type="cellIs" dxfId="3157" priority="145" operator="notEqual">
      <formula>$M$149</formula>
    </cfRule>
  </conditionalFormatting>
  <conditionalFormatting sqref="Q133">
    <cfRule type="cellIs" dxfId="3156" priority="144" operator="notEqual">
      <formula>$M$133</formula>
    </cfRule>
  </conditionalFormatting>
  <conditionalFormatting sqref="Q134">
    <cfRule type="cellIs" dxfId="3155" priority="143" operator="notEqual">
      <formula>$M$134</formula>
    </cfRule>
  </conditionalFormatting>
  <conditionalFormatting sqref="Q135">
    <cfRule type="cellIs" dxfId="3154" priority="142" operator="notEqual">
      <formula>$M$135</formula>
    </cfRule>
  </conditionalFormatting>
  <conditionalFormatting sqref="Q136">
    <cfRule type="cellIs" dxfId="3153" priority="141" operator="notEqual">
      <formula>$M$136</formula>
    </cfRule>
  </conditionalFormatting>
  <conditionalFormatting sqref="Q137">
    <cfRule type="cellIs" dxfId="3152" priority="140" operator="notEqual">
      <formula>$M$137</formula>
    </cfRule>
  </conditionalFormatting>
  <conditionalFormatting sqref="Q138">
    <cfRule type="cellIs" dxfId="3151" priority="139" operator="notEqual">
      <formula>$M$138</formula>
    </cfRule>
  </conditionalFormatting>
  <conditionalFormatting sqref="Q139">
    <cfRule type="cellIs" dxfId="3150" priority="138" operator="notEqual">
      <formula>$M$139</formula>
    </cfRule>
  </conditionalFormatting>
  <conditionalFormatting sqref="Q140">
    <cfRule type="cellIs" dxfId="3149" priority="137" operator="notEqual">
      <formula>$M$140</formula>
    </cfRule>
  </conditionalFormatting>
  <conditionalFormatting sqref="Q141">
    <cfRule type="cellIs" dxfId="3148" priority="136" operator="notEqual">
      <formula>$M$141</formula>
    </cfRule>
  </conditionalFormatting>
  <conditionalFormatting sqref="Q142">
    <cfRule type="cellIs" dxfId="3147" priority="135" operator="notEqual">
      <formula>$M$142</formula>
    </cfRule>
  </conditionalFormatting>
  <conditionalFormatting sqref="Q143">
    <cfRule type="cellIs" dxfId="3146" priority="134" operator="notEqual">
      <formula>$M$143</formula>
    </cfRule>
  </conditionalFormatting>
  <conditionalFormatting sqref="Q144">
    <cfRule type="cellIs" dxfId="3145" priority="133" operator="notEqual">
      <formula>$M$144</formula>
    </cfRule>
  </conditionalFormatting>
  <conditionalFormatting sqref="Q150">
    <cfRule type="cellIs" dxfId="3144" priority="132" operator="notEqual">
      <formula>$M$150</formula>
    </cfRule>
  </conditionalFormatting>
  <conditionalFormatting sqref="Q102">
    <cfRule type="cellIs" dxfId="3143" priority="131" operator="notEqual">
      <formula>$M$102</formula>
    </cfRule>
  </conditionalFormatting>
  <conditionalFormatting sqref="Q103">
    <cfRule type="cellIs" dxfId="3142" priority="130" operator="notEqual">
      <formula>$M$103</formula>
    </cfRule>
  </conditionalFormatting>
  <conditionalFormatting sqref="Q104">
    <cfRule type="cellIs" dxfId="3141" priority="129" operator="notEqual">
      <formula>$M$104</formula>
    </cfRule>
  </conditionalFormatting>
  <conditionalFormatting sqref="Q105">
    <cfRule type="cellIs" dxfId="3140" priority="128" operator="notEqual">
      <formula>$M$105</formula>
    </cfRule>
  </conditionalFormatting>
  <conditionalFormatting sqref="Q106">
    <cfRule type="cellIs" dxfId="3139" priority="127" operator="notEqual">
      <formula>$M$106</formula>
    </cfRule>
  </conditionalFormatting>
  <conditionalFormatting sqref="Q107">
    <cfRule type="cellIs" dxfId="3138" priority="126" operator="notEqual">
      <formula>$M$107</formula>
    </cfRule>
  </conditionalFormatting>
  <conditionalFormatting sqref="Q108">
    <cfRule type="cellIs" dxfId="3137" priority="125" operator="notEqual">
      <formula>$M$108</formula>
    </cfRule>
  </conditionalFormatting>
  <conditionalFormatting sqref="Q109">
    <cfRule type="cellIs" dxfId="3136" priority="124" operator="notEqual">
      <formula>$M$109</formula>
    </cfRule>
  </conditionalFormatting>
  <conditionalFormatting sqref="Q110">
    <cfRule type="cellIs" dxfId="3135" priority="123" operator="notEqual">
      <formula>$M$110</formula>
    </cfRule>
  </conditionalFormatting>
  <conditionalFormatting sqref="Q111">
    <cfRule type="cellIs" dxfId="3134" priority="122" operator="notEqual">
      <formula>$M$111</formula>
    </cfRule>
  </conditionalFormatting>
  <conditionalFormatting sqref="Q112">
    <cfRule type="cellIs" dxfId="3133" priority="121" operator="notEqual">
      <formula>$M$112</formula>
    </cfRule>
  </conditionalFormatting>
  <conditionalFormatting sqref="Q113">
    <cfRule type="cellIs" dxfId="3132" priority="120" operator="notEqual">
      <formula>$M$113</formula>
    </cfRule>
  </conditionalFormatting>
  <conditionalFormatting sqref="Q114">
    <cfRule type="cellIs" dxfId="3131" priority="119" operator="notEqual">
      <formula>$M$114</formula>
    </cfRule>
  </conditionalFormatting>
  <conditionalFormatting sqref="Q115">
    <cfRule type="cellIs" dxfId="3130" priority="118" operator="notEqual">
      <formula>$M$115</formula>
    </cfRule>
  </conditionalFormatting>
  <conditionalFormatting sqref="Q116">
    <cfRule type="cellIs" dxfId="3129" priority="117" operator="notEqual">
      <formula>$M$116</formula>
    </cfRule>
  </conditionalFormatting>
  <conditionalFormatting sqref="Q117">
    <cfRule type="cellIs" dxfId="3128" priority="116" operator="notEqual">
      <formula>$M$117</formula>
    </cfRule>
  </conditionalFormatting>
  <conditionalFormatting sqref="Q118">
    <cfRule type="cellIs" dxfId="3127" priority="115" operator="notEqual">
      <formula>$M$118</formula>
    </cfRule>
  </conditionalFormatting>
  <conditionalFormatting sqref="Q119">
    <cfRule type="cellIs" dxfId="3126" priority="114" operator="notEqual">
      <formula>$M$119</formula>
    </cfRule>
  </conditionalFormatting>
  <conditionalFormatting sqref="Q120">
    <cfRule type="cellIs" dxfId="3125" priority="113" operator="notEqual">
      <formula>$M$120</formula>
    </cfRule>
  </conditionalFormatting>
  <conditionalFormatting sqref="Q121">
    <cfRule type="cellIs" dxfId="3124" priority="112" operator="notEqual">
      <formula>$M$121</formula>
    </cfRule>
  </conditionalFormatting>
  <conditionalFormatting sqref="Q122">
    <cfRule type="cellIs" dxfId="3123" priority="111" operator="notEqual">
      <formula>$M$122</formula>
    </cfRule>
  </conditionalFormatting>
  <conditionalFormatting sqref="Q123">
    <cfRule type="cellIs" dxfId="3122" priority="110" operator="notEqual">
      <formula>$M$123</formula>
    </cfRule>
  </conditionalFormatting>
  <conditionalFormatting sqref="Q124">
    <cfRule type="cellIs" dxfId="3121" priority="109" operator="notEqual">
      <formula>$M$124</formula>
    </cfRule>
  </conditionalFormatting>
  <conditionalFormatting sqref="Q125">
    <cfRule type="cellIs" dxfId="3120" priority="108" operator="notEqual">
      <formula>$M$125</formula>
    </cfRule>
  </conditionalFormatting>
  <conditionalFormatting sqref="Q126">
    <cfRule type="cellIs" dxfId="3119" priority="107" operator="notEqual">
      <formula>$M$126</formula>
    </cfRule>
  </conditionalFormatting>
  <conditionalFormatting sqref="Q127">
    <cfRule type="cellIs" dxfId="3118" priority="106" operator="notEqual">
      <formula>$M$127</formula>
    </cfRule>
  </conditionalFormatting>
  <conditionalFormatting sqref="Q128">
    <cfRule type="cellIs" dxfId="3117" priority="105" operator="notEqual">
      <formula>$M$128</formula>
    </cfRule>
  </conditionalFormatting>
  <conditionalFormatting sqref="Q129">
    <cfRule type="cellIs" dxfId="3116" priority="104" operator="notEqual">
      <formula>$M$129</formula>
    </cfRule>
  </conditionalFormatting>
  <conditionalFormatting sqref="Q96">
    <cfRule type="cellIs" dxfId="3115" priority="103" operator="notEqual">
      <formula>$M$96</formula>
    </cfRule>
  </conditionalFormatting>
  <conditionalFormatting sqref="Q97">
    <cfRule type="cellIs" dxfId="3114" priority="102" operator="notEqual">
      <formula>$M$97</formula>
    </cfRule>
  </conditionalFormatting>
  <conditionalFormatting sqref="Q98">
    <cfRule type="cellIs" dxfId="3113" priority="101" operator="notEqual">
      <formula>$M$98</formula>
    </cfRule>
  </conditionalFormatting>
  <conditionalFormatting sqref="Q99">
    <cfRule type="cellIs" dxfId="3112" priority="100" operator="notEqual">
      <formula>$M$99</formula>
    </cfRule>
  </conditionalFormatting>
  <conditionalFormatting sqref="Q65">
    <cfRule type="cellIs" dxfId="3111" priority="99" operator="notEqual">
      <formula>$M$65</formula>
    </cfRule>
  </conditionalFormatting>
  <conditionalFormatting sqref="Q66">
    <cfRule type="cellIs" dxfId="3110" priority="98" operator="notEqual">
      <formula>$M$66</formula>
    </cfRule>
  </conditionalFormatting>
  <conditionalFormatting sqref="Q67">
    <cfRule type="cellIs" dxfId="3109" priority="97" operator="notEqual">
      <formula>$M$67</formula>
    </cfRule>
  </conditionalFormatting>
  <conditionalFormatting sqref="Q68">
    <cfRule type="cellIs" dxfId="3108" priority="96" operator="notEqual">
      <formula>$M$68</formula>
    </cfRule>
  </conditionalFormatting>
  <conditionalFormatting sqref="Q69">
    <cfRule type="cellIs" dxfId="3107" priority="95" operator="notEqual">
      <formula>$M$69</formula>
    </cfRule>
  </conditionalFormatting>
  <conditionalFormatting sqref="Q70">
    <cfRule type="cellIs" dxfId="3106" priority="94" operator="notEqual">
      <formula>$M$70</formula>
    </cfRule>
  </conditionalFormatting>
  <conditionalFormatting sqref="Q71">
    <cfRule type="cellIs" dxfId="3105" priority="93" operator="notEqual">
      <formula>$M$71</formula>
    </cfRule>
  </conditionalFormatting>
  <conditionalFormatting sqref="Q72">
    <cfRule type="cellIs" dxfId="3104" priority="92" operator="notEqual">
      <formula>$M$72</formula>
    </cfRule>
  </conditionalFormatting>
  <conditionalFormatting sqref="Q73">
    <cfRule type="cellIs" dxfId="3103" priority="91" operator="notEqual">
      <formula>$M$73</formula>
    </cfRule>
  </conditionalFormatting>
  <conditionalFormatting sqref="Q74">
    <cfRule type="cellIs" dxfId="3102" priority="90" operator="notEqual">
      <formula>$M$74</formula>
    </cfRule>
  </conditionalFormatting>
  <conditionalFormatting sqref="Q75">
    <cfRule type="cellIs" dxfId="3101" priority="89" operator="notEqual">
      <formula>$M$75</formula>
    </cfRule>
  </conditionalFormatting>
  <conditionalFormatting sqref="Q76">
    <cfRule type="cellIs" dxfId="3100" priority="88" operator="notEqual">
      <formula>$M$76</formula>
    </cfRule>
  </conditionalFormatting>
  <conditionalFormatting sqref="Q77">
    <cfRule type="cellIs" dxfId="3099" priority="87" operator="notEqual">
      <formula>$M$77</formula>
    </cfRule>
  </conditionalFormatting>
  <conditionalFormatting sqref="Q78">
    <cfRule type="cellIs" dxfId="3098" priority="86" operator="notEqual">
      <formula>$M$78</formula>
    </cfRule>
  </conditionalFormatting>
  <conditionalFormatting sqref="Q79">
    <cfRule type="cellIs" dxfId="3097" priority="85" operator="notEqual">
      <formula>$M$79</formula>
    </cfRule>
  </conditionalFormatting>
  <conditionalFormatting sqref="Q80">
    <cfRule type="cellIs" dxfId="3096" priority="84" operator="notEqual">
      <formula>$M$80</formula>
    </cfRule>
  </conditionalFormatting>
  <conditionalFormatting sqref="Q81">
    <cfRule type="cellIs" dxfId="3095" priority="83" operator="notEqual">
      <formula>$M$81</formula>
    </cfRule>
  </conditionalFormatting>
  <conditionalFormatting sqref="Q82">
    <cfRule type="cellIs" dxfId="3094" priority="82" operator="notEqual">
      <formula>$M$82</formula>
    </cfRule>
  </conditionalFormatting>
  <conditionalFormatting sqref="Q83">
    <cfRule type="cellIs" dxfId="3093" priority="81" operator="notEqual">
      <formula>$M$83</formula>
    </cfRule>
  </conditionalFormatting>
  <conditionalFormatting sqref="Q84">
    <cfRule type="cellIs" dxfId="3092" priority="80" operator="notEqual">
      <formula>$M$84</formula>
    </cfRule>
  </conditionalFormatting>
  <conditionalFormatting sqref="Q85">
    <cfRule type="cellIs" dxfId="3091" priority="79" operator="notEqual">
      <formula>$M$85</formula>
    </cfRule>
  </conditionalFormatting>
  <conditionalFormatting sqref="Q86">
    <cfRule type="cellIs" dxfId="3090" priority="78" operator="notEqual">
      <formula>$M$86</formula>
    </cfRule>
  </conditionalFormatting>
  <conditionalFormatting sqref="Q87">
    <cfRule type="cellIs" dxfId="3089" priority="77" operator="notEqual">
      <formula>$M$87</formula>
    </cfRule>
  </conditionalFormatting>
  <conditionalFormatting sqref="Q88">
    <cfRule type="cellIs" dxfId="3088" priority="76" operator="notEqual">
      <formula>$M$88</formula>
    </cfRule>
  </conditionalFormatting>
  <conditionalFormatting sqref="Q89">
    <cfRule type="cellIs" dxfId="3087" priority="75" operator="notEqual">
      <formula>$M$89</formula>
    </cfRule>
  </conditionalFormatting>
  <conditionalFormatting sqref="Q90">
    <cfRule type="cellIs" dxfId="3086" priority="74" operator="notEqual">
      <formula>$M$90</formula>
    </cfRule>
  </conditionalFormatting>
  <conditionalFormatting sqref="Q91">
    <cfRule type="cellIs" dxfId="3085" priority="73" operator="notEqual">
      <formula>$M$91</formula>
    </cfRule>
  </conditionalFormatting>
  <conditionalFormatting sqref="Q92">
    <cfRule type="cellIs" dxfId="3084" priority="72" operator="notEqual">
      <formula>$M$92</formula>
    </cfRule>
  </conditionalFormatting>
  <conditionalFormatting sqref="Q93">
    <cfRule type="cellIs" dxfId="3083" priority="71" operator="notEqual">
      <formula>$M$93</formula>
    </cfRule>
  </conditionalFormatting>
  <conditionalFormatting sqref="Q10">
    <cfRule type="cellIs" dxfId="3082" priority="59" operator="notEqual">
      <formula>$M$10</formula>
    </cfRule>
  </conditionalFormatting>
  <conditionalFormatting sqref="Q11">
    <cfRule type="cellIs" dxfId="3081" priority="58" operator="notEqual">
      <formula>$M$11</formula>
    </cfRule>
  </conditionalFormatting>
  <conditionalFormatting sqref="Q12">
    <cfRule type="cellIs" dxfId="3080" priority="57" operator="notEqual">
      <formula>$M$12</formula>
    </cfRule>
  </conditionalFormatting>
  <conditionalFormatting sqref="Q13">
    <cfRule type="cellIs" dxfId="3079" priority="56" operator="notEqual">
      <formula>$M$13</formula>
    </cfRule>
  </conditionalFormatting>
  <conditionalFormatting sqref="Q14">
    <cfRule type="cellIs" dxfId="3078" priority="55" operator="notEqual">
      <formula>$M$14</formula>
    </cfRule>
  </conditionalFormatting>
  <conditionalFormatting sqref="Q15">
    <cfRule type="cellIs" dxfId="3077" priority="54" operator="notEqual">
      <formula>$M$15</formula>
    </cfRule>
  </conditionalFormatting>
  <conditionalFormatting sqref="Q16">
    <cfRule type="cellIs" dxfId="3076" priority="53" operator="notEqual">
      <formula>$M$16</formula>
    </cfRule>
  </conditionalFormatting>
  <conditionalFormatting sqref="Q17">
    <cfRule type="cellIs" dxfId="3075" priority="52" operator="notEqual">
      <formula>$M$17</formula>
    </cfRule>
  </conditionalFormatting>
  <conditionalFormatting sqref="Q18">
    <cfRule type="cellIs" dxfId="3074" priority="51" operator="notEqual">
      <formula>$M$18</formula>
    </cfRule>
  </conditionalFormatting>
  <conditionalFormatting sqref="Q19">
    <cfRule type="cellIs" dxfId="3073" priority="50" operator="notEqual">
      <formula>$M$19</formula>
    </cfRule>
  </conditionalFormatting>
  <conditionalFormatting sqref="Q20">
    <cfRule type="cellIs" dxfId="3072" priority="49" operator="notEqual">
      <formula>$M$20</formula>
    </cfRule>
  </conditionalFormatting>
  <conditionalFormatting sqref="Q21">
    <cfRule type="cellIs" dxfId="3071" priority="48" operator="notEqual">
      <formula>$M$21</formula>
    </cfRule>
  </conditionalFormatting>
  <conditionalFormatting sqref="Q22">
    <cfRule type="cellIs" dxfId="3070" priority="47" operator="notEqual">
      <formula>$M$22</formula>
    </cfRule>
  </conditionalFormatting>
  <conditionalFormatting sqref="Q23">
    <cfRule type="cellIs" dxfId="3069" priority="46" operator="notEqual">
      <formula>$M$23</formula>
    </cfRule>
  </conditionalFormatting>
  <conditionalFormatting sqref="Q24">
    <cfRule type="cellIs" dxfId="3068" priority="45" operator="notEqual">
      <formula>$M$24</formula>
    </cfRule>
  </conditionalFormatting>
  <conditionalFormatting sqref="Q25">
    <cfRule type="cellIs" dxfId="3067" priority="44" operator="notEqual">
      <formula>$M$25</formula>
    </cfRule>
  </conditionalFormatting>
  <conditionalFormatting sqref="Q26">
    <cfRule type="cellIs" dxfId="3066" priority="43" operator="notEqual">
      <formula>$M$26</formula>
    </cfRule>
  </conditionalFormatting>
  <conditionalFormatting sqref="Q27">
    <cfRule type="cellIs" dxfId="3065" priority="42" operator="notEqual">
      <formula>$M$27</formula>
    </cfRule>
  </conditionalFormatting>
  <conditionalFormatting sqref="Q28">
    <cfRule type="cellIs" dxfId="3064" priority="41" operator="notEqual">
      <formula>$M$28</formula>
    </cfRule>
  </conditionalFormatting>
  <conditionalFormatting sqref="Q29">
    <cfRule type="cellIs" dxfId="3063" priority="40" operator="notEqual">
      <formula>$M$29</formula>
    </cfRule>
  </conditionalFormatting>
  <conditionalFormatting sqref="Q30">
    <cfRule type="cellIs" dxfId="3062" priority="39" operator="notEqual">
      <formula>$M$30</formula>
    </cfRule>
  </conditionalFormatting>
  <conditionalFormatting sqref="Q31">
    <cfRule type="cellIs" dxfId="3061" priority="38" operator="notEqual">
      <formula>$M$31</formula>
    </cfRule>
  </conditionalFormatting>
  <conditionalFormatting sqref="Q32">
    <cfRule type="cellIs" dxfId="3060" priority="37" operator="notEqual">
      <formula>$M$32</formula>
    </cfRule>
  </conditionalFormatting>
  <conditionalFormatting sqref="Q33">
    <cfRule type="cellIs" dxfId="3059" priority="36" operator="notEqual">
      <formula>$M$33</formula>
    </cfRule>
  </conditionalFormatting>
  <conditionalFormatting sqref="Q34">
    <cfRule type="cellIs" dxfId="3058" priority="35" operator="notEqual">
      <formula>$M$34</formula>
    </cfRule>
  </conditionalFormatting>
  <conditionalFormatting sqref="Q35">
    <cfRule type="cellIs" dxfId="3057" priority="34" operator="notEqual">
      <formula>$M$35</formula>
    </cfRule>
  </conditionalFormatting>
  <conditionalFormatting sqref="Q36">
    <cfRule type="cellIs" dxfId="3056" priority="33" operator="notEqual">
      <formula>$M$36</formula>
    </cfRule>
  </conditionalFormatting>
  <conditionalFormatting sqref="Q37">
    <cfRule type="cellIs" dxfId="3055" priority="32" operator="notEqual">
      <formula>$M$37</formula>
    </cfRule>
  </conditionalFormatting>
  <conditionalFormatting sqref="Q38">
    <cfRule type="cellIs" dxfId="3054" priority="31" operator="notEqual">
      <formula>$M$38</formula>
    </cfRule>
  </conditionalFormatting>
  <conditionalFormatting sqref="Q39">
    <cfRule type="cellIs" dxfId="3053" priority="30" operator="notEqual">
      <formula>$M$39</formula>
    </cfRule>
  </conditionalFormatting>
  <conditionalFormatting sqref="Q40">
    <cfRule type="cellIs" dxfId="3052" priority="29" operator="notEqual">
      <formula>$M$40</formula>
    </cfRule>
  </conditionalFormatting>
  <conditionalFormatting sqref="Q41">
    <cfRule type="cellIs" dxfId="3051" priority="28" operator="notEqual">
      <formula>$M$41</formula>
    </cfRule>
  </conditionalFormatting>
  <conditionalFormatting sqref="Q42">
    <cfRule type="cellIs" dxfId="3050" priority="27" operator="notEqual">
      <formula>$M$42</formula>
    </cfRule>
  </conditionalFormatting>
  <conditionalFormatting sqref="Q43">
    <cfRule type="cellIs" dxfId="3049" priority="26" operator="notEqual">
      <formula>$M$43</formula>
    </cfRule>
  </conditionalFormatting>
  <conditionalFormatting sqref="Q44">
    <cfRule type="cellIs" dxfId="3048" priority="25" operator="notEqual">
      <formula>$M$44</formula>
    </cfRule>
  </conditionalFormatting>
  <conditionalFormatting sqref="Q45">
    <cfRule type="cellIs" dxfId="3047" priority="24" operator="notEqual">
      <formula>$M$45</formula>
    </cfRule>
  </conditionalFormatting>
  <conditionalFormatting sqref="Q46">
    <cfRule type="cellIs" dxfId="3046" priority="23" operator="notEqual">
      <formula>$M$46</formula>
    </cfRule>
  </conditionalFormatting>
  <conditionalFormatting sqref="Q47">
    <cfRule type="cellIs" dxfId="3045" priority="22" operator="notEqual">
      <formula>$M$47</formula>
    </cfRule>
  </conditionalFormatting>
  <conditionalFormatting sqref="Q48">
    <cfRule type="cellIs" dxfId="3044" priority="21" operator="notEqual">
      <formula>$M$48</formula>
    </cfRule>
  </conditionalFormatting>
  <conditionalFormatting sqref="Q49">
    <cfRule type="cellIs" dxfId="3043" priority="20" operator="notEqual">
      <formula>$M$49</formula>
    </cfRule>
  </conditionalFormatting>
  <conditionalFormatting sqref="Q50">
    <cfRule type="cellIs" dxfId="3042" priority="19" operator="notEqual">
      <formula>$M$50</formula>
    </cfRule>
  </conditionalFormatting>
  <conditionalFormatting sqref="Q51">
    <cfRule type="cellIs" dxfId="3041" priority="18" operator="notEqual">
      <formula>$M$51</formula>
    </cfRule>
  </conditionalFormatting>
  <conditionalFormatting sqref="Q52">
    <cfRule type="cellIs" dxfId="3040" priority="17" operator="notEqual">
      <formula>$M$52</formula>
    </cfRule>
  </conditionalFormatting>
  <conditionalFormatting sqref="Q53">
    <cfRule type="cellIs" dxfId="3039" priority="16" operator="notEqual">
      <formula>$M$53</formula>
    </cfRule>
  </conditionalFormatting>
  <conditionalFormatting sqref="Q54">
    <cfRule type="cellIs" dxfId="3038" priority="15" operator="notEqual">
      <formula>$M$54</formula>
    </cfRule>
  </conditionalFormatting>
  <conditionalFormatting sqref="Q55">
    <cfRule type="cellIs" dxfId="3037" priority="14" operator="notEqual">
      <formula>$M$55</formula>
    </cfRule>
  </conditionalFormatting>
  <conditionalFormatting sqref="Q56">
    <cfRule type="cellIs" dxfId="3036" priority="13" operator="notEqual">
      <formula>$M$56</formula>
    </cfRule>
  </conditionalFormatting>
  <conditionalFormatting sqref="Q57">
    <cfRule type="cellIs" dxfId="3035" priority="12" operator="notEqual">
      <formula>$M$57</formula>
    </cfRule>
  </conditionalFormatting>
  <conditionalFormatting sqref="Q58">
    <cfRule type="cellIs" dxfId="3034" priority="11" operator="notEqual">
      <formula>$M$58</formula>
    </cfRule>
  </conditionalFormatting>
  <conditionalFormatting sqref="Q59">
    <cfRule type="cellIs" dxfId="3033" priority="10" operator="notEqual">
      <formula>$M$59</formula>
    </cfRule>
  </conditionalFormatting>
  <conditionalFormatting sqref="Q60">
    <cfRule type="cellIs" dxfId="3032" priority="9" operator="notEqual">
      <formula>$M$60</formula>
    </cfRule>
  </conditionalFormatting>
  <conditionalFormatting sqref="Q61">
    <cfRule type="cellIs" dxfId="3031" priority="8" operator="notEqual">
      <formula>$M$61</formula>
    </cfRule>
  </conditionalFormatting>
  <conditionalFormatting sqref="Q62">
    <cfRule type="cellIs" dxfId="3030" priority="7" operator="notEqual">
      <formula>$M$62</formula>
    </cfRule>
  </conditionalFormatting>
  <conditionalFormatting sqref="Q130">
    <cfRule type="cellIs" dxfId="3029" priority="6" operator="notEqual">
      <formula>$M$130</formula>
    </cfRule>
  </conditionalFormatting>
  <conditionalFormatting sqref="V6">
    <cfRule type="containsBlanks" dxfId="3028" priority="3">
      <formula>LEN(TRIM(V6))=0</formula>
    </cfRule>
  </conditionalFormatting>
  <conditionalFormatting sqref="Q173">
    <cfRule type="cellIs" dxfId="3027" priority="1" operator="notEqual">
      <formula>$M$6</formula>
    </cfRule>
  </conditionalFormatting>
  <dataValidations count="148">
    <dataValidation allowBlank="1" showInputMessage="1" showErrorMessage="1" promptTitle="Description:" prompt="Joins insulated electric power cables installed in underground conduits and trenches and prepares cable terminations for connection to electrical equipment and overhead lines. " sqref="B93:D93"/>
    <dataValidation allowBlank="1" showInputMessage="1" showErrorMessage="1" promptTitle="Description:" prompt="Installs, maintains, troubleshoots and repairs stationary industrial machinery and electromechanical equipment." sqref="B92:D92"/>
    <dataValidation allowBlank="1" showInputMessage="1" showErrorMessage="1" promptTitle="Description:" prompt="Installs, tests, connects, commissions, maintains and modifies electrical equipment, wiring and control systems. " sqref="B91:D91"/>
    <dataValidation allowBlank="1" showInputMessage="1" showErrorMessage="1" promptTitle="Description:" prompt="Fits and assembles metal parts and sub-assemblies to fabricate production machines and other equipment. " sqref="B90:D90"/>
    <dataValidation allowBlank="1" showInputMessage="1" showErrorMessage="1" promptTitle="Description:" prompt="Maintains, tests and repairs diesel and petrol road vehicles (less than 8 tons) and the mechanical parts thereof including transmissions, suspension, steering and brakes. " sqref="B89:D89"/>
    <dataValidation allowBlank="1" showInputMessage="1" showErrorMessage="1" promptTitle="Description:" prompt="Inspects plumbing work to ensure compliance with relevant standards and regulations. " sqref="B88:D88"/>
    <dataValidation allowBlank="1" showInputMessage="1" showErrorMessage="1" promptTitle="Description:" prompt="Installs and repairs water, drainage and sewerage pipes and systems. " sqref="B87:D87"/>
    <dataValidation allowBlank="1" showInputMessage="1" showErrorMessage="1" promptTitle="Description:" prompt="Cuts and shapes hard and soft stone blocks and masonry slabs to construct and renovate stone structures and monumental masonry. " sqref="B86:D86"/>
    <dataValidation allowBlank="1" showInputMessage="1" showErrorMessage="1" promptTitle="Description:" prompt="Lays bricks, pre-cut stone and other types of building blocks in mortar to construct and repair walls, partitions, arches and other structures. " sqref="B85:D85"/>
    <dataValidation allowBlank="1" showInputMessage="1" showErrorMessage="1" promptTitle="Description:" prompt="Propagates and cultivates trees, shrubs, and ornamental and flowering plants in plant nurseries." sqref="B84:D84"/>
    <dataValidation allowBlank="1" showInputMessage="1" showErrorMessage="1" promptTitle="Description:" prompt="Plans and constructs garden landscapes." sqref="B83:D83"/>
    <dataValidation allowBlank="1" showInputMessage="1" showErrorMessage="1" promptTitle="Description:" prompt="Maintains, monitors and supports the optimal functioning of internet and intranet websites and web server hardware and software." sqref="B82:D82"/>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81:D81"/>
    <dataValidation allowBlank="1" showInputMessage="1" showErrorMessage="1" promptTitle="Description:" prompt="Establishes, operates and maintains network and other data communications systems." sqref="B80:D80"/>
    <dataValidation allowBlank="1" showInputMessage="1" showErrorMessage="1" promptTitle="Description:" prompt="Inspects buildings to ensure compliance with laws and regulations and advises on building requirements. " sqref="B78:D78"/>
    <dataValidation allowBlank="1" showInputMessage="1" showErrorMessage="1" promptTitle="Description:" prompt="Operates a still camera to take photographs." sqref="B79:D79"/>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77:D77"/>
    <dataValidation allowBlank="1" showInputMessage="1" showErrorMessage="1" promptTitle="Description:" prompt="Performs tests and experiments, and provide technical support functions to assist environmental scientists and technologists in research and teaching. " sqref="B76:D76"/>
    <dataValidation allowBlank="1" showInputMessage="1" showErrorMessage="1" promptTitle="Description:" prompt="Identifies and collects living organisms and conducts field and laboratory studies in support of life scientists and technologists." sqref="B75:D75"/>
    <dataValidation allowBlank="1" showInputMessage="1" showErrorMessage="1" promptTitle="Description:" prompt="Operates machinery which disposes of waste. " sqref="B74:D74"/>
    <dataValidation allowBlank="1" showInputMessage="1" showErrorMessage="1" promptTitle="Description:" prompt="Operates plant to store, distribute and treat water including purifying water for human consumption and removing wastes from sewerage. " sqref="B73:D73"/>
    <dataValidation allowBlank="1" showInputMessage="1" showErrorMessage="1" promptTitle="Description:" prompt="Supervises construction sites, and organises and coordinates the material and human resources required." sqref="B72:D72"/>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71:D71"/>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70:D70"/>
    <dataValidation allowBlank="1" showInputMessage="1" showErrorMessage="1" promptTitle="Description:" prompt="Conducts tests of mechanical systems, collects and analyses data, and assembles and installs mechanical assemblies in support of mechanical engineers and engineering technologists. " sqref="B69:D69"/>
    <dataValidation allowBlank="1" showInputMessage="1" showErrorMessage="1" promptTitle="Description:" prompt="Conducts tests of electrical systems, prepares charts and tabulations, and assists in estimating costs in support of electrical engineers and engineering technologists." sqref="B68:D68"/>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67:D67"/>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66:D66"/>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65:D65"/>
    <dataValidation allowBlank="1" showInputMessage="1" showErrorMessage="1" promptTitle="Description:" prompt="Transmits and receives radio messages by use of voice and radio teletype." sqref="B130:D130"/>
    <dataValidation allowBlank="1" showInputMessage="1" showErrorMessage="1" promptTitle="Description:" prompt="Performs a range of clerical and administrative tasks in support of public relations and communication management._x000d_" sqref="B129:D129"/>
    <dataValidation allowBlank="1" showInputMessage="1" showErrorMessage="1" promptTitle="Description:" prompt="Plans and undertakes administration of organisational programs, special projects and support services." sqref="B128:D128"/>
    <dataValidation allowBlank="1" showInputMessage="1" showErrorMessage="1" promptTitle="Description:" prompt="Prepares, interprets, maintains, reviews and negotiates variations to contracts on behalf of an organisation." sqref="B127:D127"/>
    <dataValidation allowBlank="1" showInputMessage="1" showErrorMessage="1" promptTitle="Description:" prompt="Maintains and updates organisational skills development plans, reports, programmes and projects." sqref="B126:D126"/>
    <dataValidation allowBlank="1" showInputMessage="1" showErrorMessage="1" promptTitle="Description:" prompt="Maintains and updates personnel records such as information on promotions, employee leave taken and accumulated, salaries, superannuation and taxation, qualifications and training." sqref="B125:D125"/>
    <dataValidation allowBlank="1" showInputMessage="1" showErrorMessage="1" promptTitle="Description:" prompt="Operates one or more of a variety of office machines, such as photocopying, photographic, and duplicating machines, or other office machines." sqref="B124:D124"/>
    <dataValidation allowBlank="1" showInputMessage="1" showErrorMessage="1" promptTitle="Description:" prompt="Processes and handles information and documents to maintain access to and security of database and record management systems." sqref="B123:D123"/>
    <dataValidation allowBlank="1" showInputMessage="1" showErrorMessage="1" promptTitle="Description:" prompt="Issues, receives and shelves library items and maintains associated records." sqref="B122:D122"/>
    <dataValidation allowBlank="1" showInputMessage="1" showErrorMessage="1" promptTitle="Description:" prompt="Monitors stock levels and maintains stock, order and inventory records." sqref="B121:D121"/>
    <dataValidation allowBlank="1" showInputMessage="1" showErrorMessage="1" promptTitle="Description:" prompt="Prepares payroll and related records for employee salaries and statutory record keeping purposes." sqref="B120:D120"/>
    <dataValidation allowBlank="1" showInputMessage="1" showErrorMessage="1" promptTitle="Description:" prompt="Prepares standard tax returns and provides administrative support to professional tax practitioners." sqref="B119:D119"/>
    <dataValidation allowBlank="1" showInputMessage="1" showErrorMessage="1" promptTitle="Description:" prompt="Includes: Assets Clerk_x000d__x000d_Monitors creditor and debtor accounts, and undertakes related routine documentation. " sqref="B118:D118"/>
    <dataValidation allowBlank="1" showInputMessage="1" showErrorMessage="1" promptTitle="Description:" prompt="Greets clients and visitors, and responds to personal, telephone, email and written inquiries and requests." sqref="B117:D117"/>
    <dataValidation allowBlank="1" showInputMessage="1" showErrorMessage="1" promptTitle="Description:" prompt="Responds to personal, written and telephone inquiries and complaints about the organisation's goods and services, provides information and refers people to other sources." sqref="B116:D116"/>
    <dataValidation allowBlank="1" showInputMessage="1" showErrorMessage="1" promptTitle="Description:" prompt="Operates telecommunication switchboards and consoles to assist callers establish telephone connections, receive caller inquiries and fault reports." sqref="B115:D115"/>
    <dataValidation allowBlank="1" showInputMessage="1" showErrorMessage="1" promptTitle="Description:" prompt="Conducts inbound and/or outbound calls, responds to, or communicates with customers on a variety of products or services." sqref="B114:D114"/>
    <dataValidation allowBlank="1" showInputMessage="1" showErrorMessage="1" promptTitle="Description:" prompt="Operates a keyboard to input and transfer data into a computer for storage, processing and transmission." sqref="B113:D113"/>
    <dataValidation allowBlank="1" showInputMessage="1" showErrorMessage="1" promptTitle="Description:" prompt="Operates a computer to type, edit and generate a variety of documents and reports." sqref="B112:D112"/>
    <dataValidation allowBlank="1" showInputMessage="1" showErrorMessage="1" promptTitle="Description:" prompt="Performs secretarial, clerical and other administrative tasks in support of managers and professionals." sqref="B111:D111"/>
    <dataValidation allowBlank="1" showInputMessage="1" showErrorMessage="1" promptTitle="Description:" prompt="Includes: Administrative Coordinator_x000d__x000d_Performs a range of clerical and administrative tasks in an organisation" sqref="B110:D110"/>
    <dataValidation allowBlank="1" showInputMessage="1" showErrorMessage="1" promptTitle="Description:" prompt="Organises, manages, controls and coordinates the supply chain management function including demand, acquisition ,logistics, disposal, performance and risk management." sqref="B104:D104"/>
    <dataValidation allowBlank="1" showInputMessage="1" showErrorMessage="1" promptTitle="Description:" prompt="Tests motor vehicle driving licence applicants and issues learner's permits and probationary licences. Registration or licensing is required." sqref="B109:D109"/>
    <dataValidation allowBlank="1" showInputMessage="1" showErrorMessage="1" promptTitle="Description:" prompt="Performs liaison, coordination and organisational tasks in support of managers and professionals." sqref="B108:D108"/>
    <dataValidation allowBlank="1" showInputMessage="1" showErrorMessage="1" promptTitle="Description:" prompt="Performs secretarial, clerical and other administrative tasks in support of legal professionals." sqref="B107:D107"/>
    <dataValidation allowBlank="1" showInputMessage="1" showErrorMessage="1" promptTitle="Description:" prompt="Coordinates the activities of an office including administrative systems and office personnel." sqref="B106:D106"/>
    <dataValidation allowBlank="1" showInputMessage="1" showErrorMessage="1" promptTitle="Description:" prompt="Coordinates, assigns and reviews the work of clerks involved in general office and administrative skills." sqref="B105:D105"/>
    <dataValidation allowBlank="1" showInputMessage="1" showErrorMessage="1" promptTitle="Description:" prompt="Prepares purchase orders, monitors supply sources and negotiates contracts with suppliers." sqref="B103:D103"/>
    <dataValidation allowBlank="1" showInputMessage="1" showErrorMessage="1" promptTitle="Description:" prompt="Maintains and evaluates records of financial transactions in account books and computerised accounting systems." sqref="B102:D102"/>
    <dataValidation allowBlank="1" showInputMessage="1" showErrorMessage="1" promptTitle="Description:" prompt="Assists motor mechanics to replace and repair worn and defective parts, re-assemble mechanical components, change oil and filters, and perform other routine mechanical tasks." sqref="B171:D171"/>
    <dataValidation allowBlank="1" showInputMessage="1" showErrorMessage="1" promptTitle="Description:" prompt="Assists electrical and telecommunications trades workers to install and maintain electrical and telecommunications systems." sqref="B170:D170"/>
    <dataValidation allowBlank="1" showInputMessage="1" showErrorMessage="1" promptTitle="Description:" prompt="Reads electric, gas and water meters, records usage, inspects meters and connections for defects and damage, and reports irregularities." sqref="B169:D169"/>
    <dataValidation allowBlank="1" showInputMessage="1" showErrorMessage="1" promptTitle="Description:" prompt="Cleans, paints, repairs and maintains buildings, grounds and facilities." sqref="B168:D168"/>
    <dataValidation allowBlank="1" showInputMessage="1" showErrorMessage="1" promptTitle="Description:" prompt="Collects household, commercial and industrial waste for recycling and disposal. " sqref="B167:D167"/>
    <dataValidation allowBlank="1" showInputMessage="1" showErrorMessage="1" promptTitle="Description:" prompt="Performs routine tasks in fabricating, laying, installing and maintaining pipes, fixtures, water meters and regulators." sqref="B166:D166"/>
    <dataValidation allowBlank="1" showInputMessage="1" showErrorMessage="1" promptTitle="Description:" prompt="Performs routine tasks in excavating earth, clearing and levelling sites, and digging irrigation channels." sqref="B165:D165"/>
    <dataValidation allowBlank="1" showInputMessage="1" showErrorMessage="1" promptTitle="Descriptions:" prompt="Performs routine tasks in maintaining drainage, sewerage and storm water systems." sqref="B164:D164"/>
    <dataValidation allowBlank="1" showInputMessage="1" showErrorMessage="1" promptTitle="Description:" prompt="Performs routine tasks in erecting and repairing structures and facilities on building and construction sites and in factories producing prefabricated building components." sqref="B163:D163"/>
    <dataValidation allowBlank="1" showInputMessage="1" showErrorMessage="1" promptTitle="Description:" prompt="Assists in cultivating and maintaining gardens." sqref="B162:D162"/>
    <dataValidation allowBlank="1" showInputMessage="1" showErrorMessage="1" promptTitle="Description:" prompt="Cleans and keeps swimming pools in good condition." sqref="B161:D161"/>
    <dataValidation allowBlank="1" showInputMessage="1" showErrorMessage="1" promptTitle="Description:" prompt="Maintains and cleans a residential building, school, office, holiday camp or caravan park and associated grounds." sqref="B160:D160"/>
    <dataValidation allowBlank="1" showInputMessage="1" showErrorMessage="1" promptTitle="Description:" prompt="Serves tea to guests." sqref="B159:D159"/>
    <dataValidation allowBlank="1" showInputMessage="1" showErrorMessage="1" promptTitle="Description:" prompt="Cleans offices, residential complexes, industrial work areas, industrial machines, construction sites and other commercial premises using heavy duty cleaning equipment." sqref="B158:D158"/>
    <dataValidation allowBlank="1" showInputMessage="1" showErrorMessage="1" promptTitle="Description:" prompt="Operates a grader to spread and level materials in construction projects." sqref="B155:D155"/>
    <dataValidation allowBlank="1" showInputMessage="1" showErrorMessage="1" promptTitle="Description:" prompt="Operates heavy excavation plant to excavate, move and load earth, rock and rubble." sqref="B154:D154"/>
    <dataValidation allowBlank="1" showInputMessage="1" showErrorMessage="1" promptTitle="Description:" prompt="Operates a range of earthmoving plant to assist with the building of roads, rail, water supply, dams, treatment plants and agricultural earthworks." sqref="B153:D153"/>
    <dataValidation allowBlank="1" showInputMessage="1" showErrorMessage="1" promptTitle="Description:" prompt="Operates plant to apply markings to roads and other surfaces such as car parks, airports and sports grounds." sqref="B152:D152"/>
    <dataValidation allowBlank="1" showInputMessage="1" showErrorMessage="1" promptTitle="Description:" prompt="Drives a heavy truck, requiring a specially endorsed class of licence, to transport bulky goods." sqref="B151:D151"/>
    <dataValidation allowBlank="1" showInputMessage="1" showErrorMessage="1" promptTitle="Description:" prompt="Drives a bus to transport passengers short distances on scheduled intercity services over established routes." sqref="B150:D150"/>
    <dataValidation allowBlank="1" showInputMessage="1" showErrorMessage="1" promptTitle="Description:" prompt="Drives emergency vehicles." sqref="B149:D149"/>
    <dataValidation allowBlank="1" showInputMessage="1" showErrorMessage="1" promptTitle="Description:" prompt="Drives a car to transport passengers to destinations " sqref="B148:D148"/>
    <dataValidation allowBlank="1" showInputMessage="1" showErrorMessage="1" promptTitle="Description:" prompt="Drives a van or car to deliver goods." sqref="B147:D147"/>
    <dataValidation allowBlank="1" showInputMessage="1" showErrorMessage="1" promptTitle="Description:" prompt="Attends the scene of reported emergencies to minimise risk to community and worker safety and security." sqref="B144:D144"/>
    <dataValidation allowBlank="1" showInputMessage="1" showErrorMessage="1" promptTitle="Description:" prompt="Looks after the safety of people at beaches or swimming pools through public relations, public education, accident prevention and rescue." sqref="B143:D143"/>
    <dataValidation allowBlank="1" showInputMessage="1" showErrorMessage="1" promptTitle="Description:" prompt="Maintains public order, and enforces laws by investigating crimes, patrolling public areas and arresting offenders." sqref="B141:D141"/>
    <dataValidation allowBlank="1" showInputMessage="1" showErrorMessage="1" promptTitle="Description:" prompt="Preserves safety on the roads through the enforcement of traffic rules." sqref="B140:D140"/>
    <dataValidation allowBlank="1" showInputMessage="1" showErrorMessage="1" promptTitle="Description:" prompt="Responds to fire alarms and emergency calls, controls and extinguishes fires, and protects life and property." sqref="B139:D139"/>
    <dataValidation allowBlank="1" showInputMessage="1" showErrorMessage="1" promptTitle="Description:" prompt="Receives payments from customers, issues receipts, returns change due, and meets the public and explains charging and billing policy." sqref="B138:D138"/>
    <dataValidation allowBlank="1" showInputMessage="1" showErrorMessage="1" promptTitle="Description:" prompt="Feeds, provides water for and monitors the health of animals in zoos, aquaria and wildlife parks; cleans, fixes and maintains animal cages; and informs visitors about animals." sqref="B137:D137"/>
    <dataValidation allowBlank="1" showInputMessage="1" showErrorMessage="1" promptTitle="Description:" prompt="Feeds, grooms, shears and cares for animals." sqref="B136:D136"/>
    <dataValidation allowBlank="1" showInputMessage="1" showErrorMessage="1" promptTitle="Description:" prompt="Maintains and oversees the cleaning of a residential building, school, office, holiday camp or caravan park and associated grounds." sqref="B135:D135"/>
    <dataValidation allowBlank="1" showInputMessage="1" showErrorMessage="1" promptTitle="Description:" prompt="Escorts visitors on sightseeing, educational or other tours, and describes and explains points of interest." sqref="B134:D134"/>
    <dataValidation allowBlank="1" showInputMessage="1" showErrorMessage="1" promptTitle="Description:" prompt="Answers inquires and directs and guides visitors in galleries or museums." sqref="B133:D133"/>
    <dataValidation allowBlank="1" showInputMessage="1" showErrorMessage="1" promptTitle="Description:" prompt="Promotes sports and skills development, and oversees the participation of young people in sport." sqref="B99:D99"/>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98:D98"/>
    <dataValidation allowBlank="1" showInputMessage="1" showErrorMessage="1" promptTitle="Description:" prompt="Provides specialised pre-hospital health care to injured, sick, infirm and aged persons and emergency transport to medical facilities." sqref="B97:D97"/>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96:D96"/>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61:D61"/>
    <dataValidation allowBlank="1" showInputMessage="1" showErrorMessage="1" promptTitle="Description:" prompt="Assesses the value of land, property, commercial equipment, merchandise, personal effects, household goods and objects of art." sqref="B60:D60"/>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59:D59"/>
    <dataValidation allowBlank="1" showInputMessage="1" showErrorMessage="1" promptTitle="Description:" prompt="Transfers a spoken or signed language into another spoken or signed language, usually within a limited time frame in the presence of the participants requiring the translation." sqref="B58:D58"/>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57:D57"/>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56:D56"/>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55:D55"/>
    <dataValidation allowBlank="1" showInputMessage="1" showErrorMessage="1" promptTitle="Description:" prompt="Develops, organises and manages library services such as collections of information, recreational resources and reader information services." sqref="B54:D54"/>
    <dataValidation allowBlank="1" showInputMessage="1" showErrorMessage="1" promptTitle="Description:" prompt="Plans and organises a museum or gallery collection by drafting collection policies and arranging acquisitions of pieces." sqref="B53:D53"/>
    <dataValidation allowBlank="1" showInputMessage="1" showErrorMessage="1" promptTitle="Description:" prompt="Provides legal advice, prepares and drafts legal documents and conducts negotiations on behalf of clients on matters associated with the law." sqref="B52:D52"/>
    <dataValidation allowBlank="1" showInputMessage="1" showErrorMessage="1" promptTitle="Description:" prompt="Manages and controls systems and network engineering support service functions, including strategy, support for business development, quality of service and operations.  " sqref="B51:D51"/>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50:D50"/>
    <dataValidation allowBlank="1" showInputMessage="1" showErrorMessage="1" promptTitle="Description:" prompt="Develops, controls ,maintains and supports the optimal performance and security of information technology systems." sqref="B49:D49"/>
    <dataValidation allowBlank="1" showInputMessage="1" showErrorMessage="1" promptTitle="Description:" prompt="Designs, develops, controls, maintains and supports the optimal performance and security of databases." sqref="B48:D48"/>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47:D47"/>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46:D46"/>
    <dataValidation allowBlank="1" showInputMessage="1" showErrorMessage="1" promptTitle="Description:" prompt="Develops and implements communication strategies and campaigns by writing and selecting favourable public material and various communications media." sqref="B44:D44"/>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43:D43"/>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42:D42"/>
    <dataValidation allowBlank="1" showInputMessage="1" showErrorMessage="1" promptTitle="Description:" prompt="Plans, organises and coordinates recreation facilities and programs through organisations such as local governments, schools, church bodies and youth organisations." sqref="B41:D41"/>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40:D40"/>
    <dataValidation allowBlank="1" showInputMessage="1" showErrorMessage="1" promptTitle="Description:" prompt="Provides staffing and personnel administration services in support of an organisation's human resources policies and programs." sqref="B39:D39"/>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38:D38"/>
    <dataValidation allowBlank="1" showInputMessage="1" showErrorMessage="1" promptTitle="Description:" prompt="Advises organisations on assessment processes to determine actual and potential risks pertaining to the organisation as a total entity." sqref="B36:D36"/>
    <dataValidation allowBlank="1" showInputMessage="1" showErrorMessage="1" promptTitle="Description:" prompt="Provides compliance services to assist management to discharge their responsibilities by complying with applicable regulatory requirements." sqref="B35:D35"/>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34:D34"/>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33:D33"/>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32:D32"/>
    <dataValidation allowBlank="1" showInputMessage="1" showErrorMessage="1" promptTitle="Description:" prompt="Collects and analyses information and data to produce intelligence for public or private sector organisations to support planning, operations and human resource functions." sqref="B31:D31"/>
    <dataValidation allowBlank="1" showInputMessage="1" showErrorMessage="1" promptTitle="Description:" prompt="Assists organisations to achieve greater efficiency and solve organisational problems." sqref="B30:D30"/>
    <dataValidation allowBlank="1" showInputMessage="1" showErrorMessage="1" promptTitle="Description:" prompt="Contributes to the development and implementation of the organisation's accounting systems, policies and procedures." sqref="B29:D29"/>
    <dataValidation allowBlank="1" showInputMessage="1" showErrorMessage="1" promptTitle="Description:" prompt="Analyses, reports and provides advice on taxation issues to tax entities, prepares and reviews tax returns and reports and handles disputes." sqref="B28:D28"/>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27:D27"/>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25:D25"/>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24:D24"/>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23:D23"/>
    <dataValidation allowBlank="1" showInputMessage="1" showErrorMessage="1" promptTitle="Description:" prompt="Conducts studies in the use and operation of transportation systems and develops transportation models or simulations." sqref="B21:D21"/>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20:D20"/>
    <dataValidation allowBlank="1" showInputMessage="1" showErrorMessage="1" promptTitle="Description:" prompt="Designs buildings and advises on the procurement of buildings, provides concepts, plans, specifications and detailed drawings, and negotiates with builders. " sqref="B19:D19"/>
    <dataValidation allowBlank="1" showInputMessage="1" showErrorMessage="1" promptTitle="Description:" prompt="Analyses and modifies new and existing electrical engineering technologies and applies them in the testing and implementation of electrical engineering projects." sqref="B18:D18"/>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17:D17"/>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16:D16"/>
    <dataValidation allowBlank="1" showInputMessage="1" showErrorMessage="1" promptTitle="Description:" prompt="Plans, designs, organises and oversees the construction and operation of civil engineering projects such as structural, transportation or hydraulic engineering systems." sqref="B15:D15"/>
    <dataValidation allowBlank="1" showInputMessage="1" showErrorMessage="1" promptTitle="Description:" prompt="Controls state or national parks, scenic areas, historic sites, nature reserves, recreation areas and conservation reserves in accordance with authorised policies and priorities. " sqref="B14:D14"/>
    <dataValidation allowBlank="1" showInputMessage="1" showErrorMessage="1" promptTitle="Description:" prompt="Analyses and develops policies and plans for the control of factors which may produce water pollution. " sqref="B13:D13"/>
    <dataValidation allowBlank="1" showInputMessage="1" showErrorMessage="1" promptTitle="Description:" prompt="Analyses and develops policies and plans for the control of factors which may produce air pollution. " sqref="B12:D12"/>
    <dataValidation allowBlank="1" showInputMessage="1" showErrorMessage="1" promptTitle="Description:" prompt="Studies and develops policies and plans for the control of factors which may produce pollution, imbalance or degradation of the environment. " sqref="B11:D11"/>
    <dataValidation allowBlank="1" showInputMessage="1" showErrorMessage="1" promptTitle="Description:" prompt="Develops and implements programs and regulations for the protection of fish, wildlife and other natural resources. " sqref="B10:D10"/>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37:D37"/>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26:D26"/>
    <dataValidation allowBlank="1" showInputMessage="1" showErrorMessage="1" promptTitle="Description:" prompt="Patrols and guards industrial and commercial property, railway yards, stations or other facilities." sqref="B142:D142"/>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22:D22"/>
  </dataValidations>
  <hyperlinks>
    <hyperlink ref="A175"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90"/>
  <sheetViews>
    <sheetView workbookViewId="0">
      <pane ySplit="9" topLeftCell="A10" activePane="bottomLeft" state="frozen"/>
      <selection pane="bottomLeft" activeCell="K13" sqref="K13"/>
    </sheetView>
  </sheetViews>
  <sheetFormatPr defaultColWidth="10.875" defaultRowHeight="15.75" x14ac:dyDescent="0.25"/>
  <cols>
    <col min="1" max="1" width="5.875" style="7" customWidth="1"/>
    <col min="2" max="2" width="10.875" style="2" customWidth="1"/>
    <col min="3" max="3" width="9.625" style="2" customWidth="1"/>
    <col min="4" max="4" width="9.875" style="2" customWidth="1"/>
    <col min="5" max="5" width="4.625" style="202" customWidth="1"/>
    <col min="6" max="7" width="4.5" style="202" customWidth="1"/>
    <col min="8" max="12" width="4.625" style="202" customWidth="1"/>
    <col min="13" max="13" width="4.625" style="190" customWidth="1"/>
    <col min="14" max="16" width="4.625" style="202" customWidth="1"/>
    <col min="17" max="17" width="6.125" style="192" customWidth="1"/>
    <col min="18" max="21" width="4.625" style="202" customWidth="1"/>
    <col min="22" max="22" width="4" style="202" customWidth="1"/>
    <col min="23" max="23" width="5" style="3" customWidth="1"/>
    <col min="24" max="42" width="5" style="5" customWidth="1"/>
    <col min="43" max="49" width="10.875" style="5"/>
    <col min="50" max="16384" width="10.875" style="6"/>
  </cols>
  <sheetData>
    <row r="1" spans="1:49" ht="18" x14ac:dyDescent="0.25">
      <c r="A1" s="692" t="s">
        <v>593</v>
      </c>
      <c r="B1" s="692"/>
      <c r="C1" s="692"/>
      <c r="D1" s="692"/>
      <c r="E1" s="692"/>
      <c r="F1" s="692"/>
      <c r="G1" s="692"/>
      <c r="H1" s="692"/>
      <c r="I1" s="692"/>
      <c r="J1" s="692"/>
      <c r="K1" s="692"/>
      <c r="L1" s="692"/>
      <c r="M1" s="692"/>
      <c r="N1" s="692"/>
      <c r="O1" s="692"/>
      <c r="P1" s="692"/>
      <c r="Q1" s="692"/>
      <c r="R1" s="692"/>
      <c r="S1" s="692"/>
      <c r="T1" s="692"/>
      <c r="U1" s="692"/>
      <c r="V1" s="692"/>
    </row>
    <row r="2" spans="1:49" ht="32.1" customHeight="1" x14ac:dyDescent="0.25">
      <c r="A2" s="693" t="s">
        <v>556</v>
      </c>
      <c r="B2" s="693"/>
      <c r="C2" s="693"/>
      <c r="D2" s="693"/>
      <c r="E2" s="693"/>
      <c r="F2" s="693"/>
      <c r="G2" s="693"/>
      <c r="H2" s="693"/>
      <c r="I2" s="693"/>
      <c r="J2" s="693"/>
      <c r="K2" s="693"/>
      <c r="L2" s="693"/>
      <c r="M2" s="693"/>
      <c r="N2" s="693"/>
      <c r="O2" s="693"/>
      <c r="P2" s="693"/>
      <c r="Q2" s="693"/>
      <c r="R2" s="693"/>
      <c r="S2" s="693"/>
      <c r="T2" s="693"/>
      <c r="U2" s="693"/>
      <c r="V2" s="693"/>
    </row>
    <row r="3" spans="1:49" ht="18.95" customHeight="1" x14ac:dyDescent="0.25">
      <c r="A3" s="697" t="s">
        <v>595</v>
      </c>
      <c r="B3" s="698"/>
      <c r="C3" s="698"/>
      <c r="D3" s="698"/>
      <c r="E3" s="698"/>
      <c r="F3" s="698"/>
      <c r="G3" s="698"/>
      <c r="H3" s="698"/>
      <c r="I3" s="698"/>
      <c r="J3" s="698"/>
      <c r="K3" s="698"/>
      <c r="L3" s="698"/>
      <c r="M3" s="698"/>
      <c r="N3" s="698"/>
      <c r="O3" s="698"/>
      <c r="P3" s="698"/>
      <c r="Q3" s="698"/>
      <c r="R3" s="698"/>
      <c r="S3" s="698"/>
      <c r="T3" s="698"/>
      <c r="U3" s="698"/>
      <c r="V3" s="699"/>
    </row>
    <row r="4" spans="1:49" ht="44.1" customHeight="1" x14ac:dyDescent="0.25">
      <c r="A4" s="670" t="s">
        <v>550</v>
      </c>
      <c r="B4" s="670"/>
      <c r="C4" s="670"/>
      <c r="D4" s="670"/>
      <c r="E4" s="670"/>
      <c r="F4" s="670"/>
      <c r="G4" s="670"/>
      <c r="H4" s="670"/>
      <c r="I4" s="670"/>
      <c r="J4" s="670"/>
      <c r="K4" s="670"/>
      <c r="L4" s="670"/>
      <c r="M4" s="670"/>
      <c r="N4" s="670"/>
      <c r="O4" s="670"/>
      <c r="P4" s="670"/>
      <c r="Q4" s="670"/>
      <c r="R4" s="670"/>
      <c r="S4" s="670"/>
      <c r="T4" s="670"/>
      <c r="U4" s="670"/>
      <c r="V4" s="670"/>
    </row>
    <row r="5" spans="1:49" ht="15.95" customHeight="1" x14ac:dyDescent="0.25">
      <c r="A5" s="670" t="s">
        <v>551</v>
      </c>
      <c r="B5" s="670"/>
      <c r="C5" s="670"/>
      <c r="D5" s="670"/>
      <c r="E5" s="670"/>
      <c r="F5" s="670"/>
      <c r="G5" s="670"/>
      <c r="H5" s="670"/>
      <c r="I5" s="670"/>
      <c r="J5" s="670"/>
      <c r="K5" s="670"/>
      <c r="L5" s="670"/>
      <c r="M5" s="670"/>
      <c r="N5" s="670"/>
      <c r="O5" s="670"/>
      <c r="P5" s="670"/>
      <c r="Q5" s="670"/>
      <c r="R5" s="670"/>
      <c r="S5" s="670"/>
      <c r="T5" s="670"/>
      <c r="U5" s="670"/>
      <c r="V5" s="670"/>
    </row>
    <row r="6" spans="1:49" ht="16.5" x14ac:dyDescent="0.25">
      <c r="A6" s="682"/>
      <c r="B6" s="682"/>
      <c r="C6" s="682"/>
      <c r="D6" s="682"/>
      <c r="E6" s="682"/>
      <c r="F6" s="682"/>
      <c r="G6" s="682"/>
      <c r="H6" s="682"/>
      <c r="I6" s="682"/>
      <c r="J6" s="682"/>
      <c r="K6" s="682"/>
      <c r="L6" s="682"/>
      <c r="M6" s="682"/>
      <c r="N6" s="682"/>
      <c r="O6" s="682"/>
      <c r="P6" s="682"/>
      <c r="Q6" s="682"/>
      <c r="R6" s="682"/>
      <c r="S6" s="682"/>
      <c r="T6" s="682"/>
      <c r="U6" s="682"/>
      <c r="V6" s="682"/>
    </row>
    <row r="7" spans="1:49" ht="26.1" customHeight="1" x14ac:dyDescent="0.25">
      <c r="A7" s="694" t="s">
        <v>549</v>
      </c>
      <c r="B7" s="694"/>
      <c r="C7" s="694"/>
      <c r="D7" s="694"/>
      <c r="E7" s="694"/>
      <c r="F7" s="694"/>
      <c r="G7" s="694"/>
      <c r="H7" s="694"/>
      <c r="I7" s="694"/>
      <c r="J7" s="694"/>
      <c r="K7" s="694"/>
      <c r="L7" s="694"/>
      <c r="M7" s="323">
        <f>'Section B2_Interns Summary '!V6</f>
        <v>0</v>
      </c>
      <c r="N7" s="700"/>
      <c r="O7" s="700"/>
      <c r="P7" s="700"/>
      <c r="Q7" s="700"/>
      <c r="R7" s="700"/>
      <c r="S7" s="700"/>
      <c r="T7" s="700"/>
      <c r="U7" s="700"/>
      <c r="V7" s="700"/>
    </row>
    <row r="8" spans="1:49" s="98" customFormat="1" ht="11.1" customHeight="1" x14ac:dyDescent="0.25">
      <c r="A8" s="671" t="s">
        <v>360</v>
      </c>
      <c r="B8" s="673" t="s">
        <v>54</v>
      </c>
      <c r="C8" s="674"/>
      <c r="D8" s="674"/>
      <c r="E8" s="662" t="s">
        <v>55</v>
      </c>
      <c r="F8" s="662"/>
      <c r="G8" s="662"/>
      <c r="H8" s="662"/>
      <c r="I8" s="662" t="s">
        <v>56</v>
      </c>
      <c r="J8" s="662"/>
      <c r="K8" s="662"/>
      <c r="L8" s="662"/>
      <c r="M8" s="695" t="s">
        <v>57</v>
      </c>
      <c r="N8" s="639" t="s">
        <v>59</v>
      </c>
      <c r="O8" s="640"/>
      <c r="P8" s="641"/>
      <c r="Q8" s="680" t="s">
        <v>332</v>
      </c>
      <c r="R8" s="662" t="s">
        <v>58</v>
      </c>
      <c r="S8" s="662"/>
      <c r="T8" s="662"/>
      <c r="U8" s="662"/>
      <c r="V8" s="680" t="s">
        <v>452</v>
      </c>
      <c r="W8" s="99"/>
      <c r="X8" s="100"/>
      <c r="Y8" s="101"/>
      <c r="Z8" s="101"/>
      <c r="AA8" s="101"/>
      <c r="AB8" s="101"/>
      <c r="AC8" s="101"/>
      <c r="AD8" s="101"/>
      <c r="AE8" s="101"/>
      <c r="AF8" s="101"/>
      <c r="AG8" s="101"/>
      <c r="AH8" s="101"/>
      <c r="AI8" s="101"/>
      <c r="AJ8" s="101"/>
      <c r="AK8" s="101"/>
      <c r="AL8" s="101"/>
      <c r="AM8" s="101"/>
      <c r="AN8" s="101"/>
      <c r="AO8" s="101"/>
      <c r="AP8" s="101"/>
      <c r="AQ8" s="101"/>
      <c r="AR8" s="100"/>
      <c r="AS8" s="100"/>
      <c r="AT8" s="100"/>
      <c r="AU8" s="100"/>
      <c r="AV8" s="100"/>
      <c r="AW8" s="100"/>
    </row>
    <row r="9" spans="1:49" s="98" customFormat="1" ht="27" x14ac:dyDescent="0.25">
      <c r="A9" s="672"/>
      <c r="B9" s="675"/>
      <c r="C9" s="676"/>
      <c r="D9" s="676"/>
      <c r="E9" s="310" t="s">
        <v>60</v>
      </c>
      <c r="F9" s="310" t="s">
        <v>61</v>
      </c>
      <c r="G9" s="310" t="s">
        <v>62</v>
      </c>
      <c r="H9" s="310" t="s">
        <v>63</v>
      </c>
      <c r="I9" s="310" t="s">
        <v>60</v>
      </c>
      <c r="J9" s="310" t="s">
        <v>61</v>
      </c>
      <c r="K9" s="310" t="s">
        <v>62</v>
      </c>
      <c r="L9" s="310" t="s">
        <v>63</v>
      </c>
      <c r="M9" s="696"/>
      <c r="N9" s="9" t="s">
        <v>500</v>
      </c>
      <c r="O9" s="310" t="s">
        <v>505</v>
      </c>
      <c r="P9" s="310" t="s">
        <v>64</v>
      </c>
      <c r="Q9" s="681"/>
      <c r="R9" s="310" t="s">
        <v>60</v>
      </c>
      <c r="S9" s="310" t="s">
        <v>61</v>
      </c>
      <c r="T9" s="310" t="s">
        <v>62</v>
      </c>
      <c r="U9" s="310" t="s">
        <v>63</v>
      </c>
      <c r="V9" s="681"/>
      <c r="W9" s="99"/>
      <c r="X9" s="101"/>
      <c r="Y9" s="99"/>
      <c r="Z9" s="99"/>
      <c r="AA9" s="99"/>
      <c r="AB9" s="99"/>
      <c r="AC9" s="99"/>
      <c r="AD9" s="99"/>
      <c r="AE9" s="99"/>
      <c r="AF9" s="101"/>
      <c r="AG9" s="101"/>
      <c r="AH9" s="101"/>
      <c r="AI9" s="101"/>
      <c r="AJ9" s="101"/>
      <c r="AK9" s="101"/>
      <c r="AL9" s="101"/>
      <c r="AM9" s="101"/>
      <c r="AN9" s="101"/>
      <c r="AO9" s="101"/>
      <c r="AP9" s="101"/>
      <c r="AQ9" s="101"/>
      <c r="AR9" s="100"/>
      <c r="AS9" s="100"/>
      <c r="AT9" s="100"/>
      <c r="AU9" s="100"/>
      <c r="AV9" s="100"/>
      <c r="AW9" s="100"/>
    </row>
    <row r="10" spans="1:49" s="98" customFormat="1" ht="13.5" x14ac:dyDescent="0.25">
      <c r="A10" s="635" t="s">
        <v>77</v>
      </c>
      <c r="B10" s="635"/>
      <c r="C10" s="635"/>
      <c r="D10" s="635"/>
      <c r="E10" s="635"/>
      <c r="F10" s="635"/>
      <c r="G10" s="635"/>
      <c r="H10" s="635"/>
      <c r="I10" s="635"/>
      <c r="J10" s="635"/>
      <c r="K10" s="635"/>
      <c r="L10" s="635"/>
      <c r="M10" s="635"/>
      <c r="N10" s="635"/>
      <c r="O10" s="635"/>
      <c r="P10" s="635"/>
      <c r="Q10" s="635"/>
      <c r="R10" s="635"/>
      <c r="S10" s="635"/>
      <c r="T10" s="635"/>
      <c r="U10" s="635"/>
      <c r="V10" s="635"/>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row>
    <row r="11" spans="1:49" s="98" customFormat="1" ht="13.5" x14ac:dyDescent="0.25">
      <c r="A11" s="155">
        <v>213301</v>
      </c>
      <c r="B11" s="655" t="s">
        <v>84</v>
      </c>
      <c r="C11" s="655"/>
      <c r="D11" s="655"/>
      <c r="E11" s="87"/>
      <c r="F11" s="87"/>
      <c r="G11" s="87"/>
      <c r="H11" s="87"/>
      <c r="I11" s="87"/>
      <c r="J11" s="87"/>
      <c r="K11" s="87"/>
      <c r="L11" s="87"/>
      <c r="M11" s="288">
        <f>SUM(E11:L11)</f>
        <v>0</v>
      </c>
      <c r="N11" s="87"/>
      <c r="O11" s="87"/>
      <c r="P11" s="87"/>
      <c r="Q11" s="191">
        <f>SUM(N11:P11)</f>
        <v>0</v>
      </c>
      <c r="R11" s="87"/>
      <c r="S11" s="87"/>
      <c r="T11" s="87"/>
      <c r="U11" s="87"/>
      <c r="V11" s="87"/>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row>
    <row r="12" spans="1:49" s="98" customFormat="1" ht="13.5" x14ac:dyDescent="0.25">
      <c r="A12" s="155">
        <v>213302</v>
      </c>
      <c r="B12" s="655" t="s">
        <v>220</v>
      </c>
      <c r="C12" s="655"/>
      <c r="D12" s="655"/>
      <c r="E12" s="87"/>
      <c r="F12" s="87"/>
      <c r="G12" s="87"/>
      <c r="H12" s="87"/>
      <c r="I12" s="87"/>
      <c r="J12" s="87"/>
      <c r="K12" s="87"/>
      <c r="L12" s="87"/>
      <c r="M12" s="288">
        <f t="shared" ref="M12:M63" si="0">SUM(E12:L12)</f>
        <v>0</v>
      </c>
      <c r="N12" s="87"/>
      <c r="O12" s="87"/>
      <c r="P12" s="87"/>
      <c r="Q12" s="191">
        <f t="shared" ref="Q12:Q63" si="1">SUM(N12:P12)</f>
        <v>0</v>
      </c>
      <c r="R12" s="87"/>
      <c r="S12" s="87"/>
      <c r="T12" s="87"/>
      <c r="U12" s="87"/>
      <c r="V12" s="87"/>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row>
    <row r="13" spans="1:49" s="98" customFormat="1" ht="13.5" x14ac:dyDescent="0.25">
      <c r="A13" s="155">
        <v>213305</v>
      </c>
      <c r="B13" s="655" t="s">
        <v>221</v>
      </c>
      <c r="C13" s="655"/>
      <c r="D13" s="655"/>
      <c r="E13" s="87"/>
      <c r="F13" s="87"/>
      <c r="G13" s="87"/>
      <c r="H13" s="87"/>
      <c r="I13" s="87"/>
      <c r="J13" s="87"/>
      <c r="K13" s="87"/>
      <c r="L13" s="87"/>
      <c r="M13" s="288">
        <f t="shared" si="0"/>
        <v>0</v>
      </c>
      <c r="N13" s="87"/>
      <c r="O13" s="87"/>
      <c r="P13" s="87"/>
      <c r="Q13" s="191">
        <f t="shared" si="1"/>
        <v>0</v>
      </c>
      <c r="R13" s="87"/>
      <c r="S13" s="87"/>
      <c r="T13" s="87"/>
      <c r="U13" s="87"/>
      <c r="V13" s="87"/>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row>
    <row r="14" spans="1:49" s="98" customFormat="1" ht="13.5" x14ac:dyDescent="0.25">
      <c r="A14" s="155">
        <v>213306</v>
      </c>
      <c r="B14" s="655" t="s">
        <v>222</v>
      </c>
      <c r="C14" s="655"/>
      <c r="D14" s="655"/>
      <c r="E14" s="87"/>
      <c r="F14" s="87"/>
      <c r="G14" s="87"/>
      <c r="H14" s="87"/>
      <c r="I14" s="87"/>
      <c r="J14" s="87"/>
      <c r="K14" s="87"/>
      <c r="L14" s="87"/>
      <c r="M14" s="288">
        <f t="shared" si="0"/>
        <v>0</v>
      </c>
      <c r="N14" s="87"/>
      <c r="O14" s="87"/>
      <c r="P14" s="87"/>
      <c r="Q14" s="191">
        <f t="shared" si="1"/>
        <v>0</v>
      </c>
      <c r="R14" s="87"/>
      <c r="S14" s="87"/>
      <c r="T14" s="87"/>
      <c r="U14" s="87"/>
      <c r="V14" s="87"/>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row>
    <row r="15" spans="1:49" s="98" customFormat="1" ht="13.5" x14ac:dyDescent="0.25">
      <c r="A15" s="155">
        <v>213307</v>
      </c>
      <c r="B15" s="655" t="s">
        <v>257</v>
      </c>
      <c r="C15" s="655"/>
      <c r="D15" s="655"/>
      <c r="E15" s="87"/>
      <c r="F15" s="87"/>
      <c r="G15" s="87"/>
      <c r="H15" s="87"/>
      <c r="I15" s="87"/>
      <c r="J15" s="87"/>
      <c r="K15" s="87"/>
      <c r="L15" s="87"/>
      <c r="M15" s="288">
        <f t="shared" si="0"/>
        <v>0</v>
      </c>
      <c r="N15" s="87"/>
      <c r="O15" s="87"/>
      <c r="P15" s="87"/>
      <c r="Q15" s="191">
        <f t="shared" si="1"/>
        <v>0</v>
      </c>
      <c r="R15" s="87"/>
      <c r="S15" s="87"/>
      <c r="T15" s="87"/>
      <c r="U15" s="87"/>
      <c r="V15" s="87"/>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row>
    <row r="16" spans="1:49" s="98" customFormat="1" ht="13.5" x14ac:dyDescent="0.25">
      <c r="A16" s="155">
        <v>214201</v>
      </c>
      <c r="B16" s="628" t="s">
        <v>78</v>
      </c>
      <c r="C16" s="628"/>
      <c r="D16" s="628"/>
      <c r="E16" s="87"/>
      <c r="F16" s="87"/>
      <c r="G16" s="87"/>
      <c r="H16" s="87"/>
      <c r="I16" s="87"/>
      <c r="J16" s="87"/>
      <c r="K16" s="87"/>
      <c r="L16" s="87"/>
      <c r="M16" s="288">
        <f t="shared" si="0"/>
        <v>0</v>
      </c>
      <c r="N16" s="87"/>
      <c r="O16" s="87"/>
      <c r="P16" s="87"/>
      <c r="Q16" s="191">
        <f t="shared" si="1"/>
        <v>0</v>
      </c>
      <c r="R16" s="87"/>
      <c r="S16" s="87"/>
      <c r="T16" s="87"/>
      <c r="U16" s="87"/>
      <c r="V16" s="87"/>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row>
    <row r="17" spans="1:49" s="98" customFormat="1" ht="13.5" x14ac:dyDescent="0.25">
      <c r="A17" s="155">
        <v>214202</v>
      </c>
      <c r="B17" s="628" t="s">
        <v>79</v>
      </c>
      <c r="C17" s="628"/>
      <c r="D17" s="628"/>
      <c r="E17" s="87"/>
      <c r="F17" s="87"/>
      <c r="G17" s="87"/>
      <c r="H17" s="87"/>
      <c r="I17" s="87"/>
      <c r="J17" s="87"/>
      <c r="K17" s="87"/>
      <c r="L17" s="87"/>
      <c r="M17" s="288">
        <f t="shared" si="0"/>
        <v>0</v>
      </c>
      <c r="N17" s="87"/>
      <c r="O17" s="87"/>
      <c r="P17" s="87"/>
      <c r="Q17" s="191">
        <f t="shared" si="1"/>
        <v>0</v>
      </c>
      <c r="R17" s="87"/>
      <c r="S17" s="87"/>
      <c r="T17" s="87"/>
      <c r="U17" s="87"/>
      <c r="V17" s="87"/>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row>
    <row r="18" spans="1:49" s="98" customFormat="1" ht="13.5" x14ac:dyDescent="0.25">
      <c r="A18" s="155">
        <v>215101</v>
      </c>
      <c r="B18" s="628" t="s">
        <v>173</v>
      </c>
      <c r="C18" s="628"/>
      <c r="D18" s="628"/>
      <c r="E18" s="87"/>
      <c r="F18" s="87"/>
      <c r="G18" s="87"/>
      <c r="H18" s="87"/>
      <c r="I18" s="87"/>
      <c r="J18" s="87"/>
      <c r="K18" s="87"/>
      <c r="L18" s="87"/>
      <c r="M18" s="288">
        <f t="shared" si="0"/>
        <v>0</v>
      </c>
      <c r="N18" s="87"/>
      <c r="O18" s="87"/>
      <c r="P18" s="87"/>
      <c r="Q18" s="191">
        <f t="shared" si="1"/>
        <v>0</v>
      </c>
      <c r="R18" s="87"/>
      <c r="S18" s="87"/>
      <c r="T18" s="87"/>
      <c r="U18" s="87"/>
      <c r="V18" s="87"/>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row>
    <row r="19" spans="1:49" s="98" customFormat="1" ht="13.5" x14ac:dyDescent="0.25">
      <c r="A19" s="155">
        <v>215102</v>
      </c>
      <c r="B19" s="652" t="s">
        <v>174</v>
      </c>
      <c r="C19" s="653"/>
      <c r="D19" s="653"/>
      <c r="E19" s="87"/>
      <c r="F19" s="87"/>
      <c r="G19" s="87"/>
      <c r="H19" s="87"/>
      <c r="I19" s="87"/>
      <c r="J19" s="87"/>
      <c r="K19" s="87"/>
      <c r="L19" s="87"/>
      <c r="M19" s="288">
        <f t="shared" si="0"/>
        <v>0</v>
      </c>
      <c r="N19" s="87"/>
      <c r="O19" s="87"/>
      <c r="P19" s="87"/>
      <c r="Q19" s="191">
        <f t="shared" si="1"/>
        <v>0</v>
      </c>
      <c r="R19" s="87"/>
      <c r="S19" s="87"/>
      <c r="T19" s="87"/>
      <c r="U19" s="87"/>
      <c r="V19" s="87"/>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row>
    <row r="20" spans="1:49" s="98" customFormat="1" ht="13.5" x14ac:dyDescent="0.25">
      <c r="A20" s="155">
        <v>216101</v>
      </c>
      <c r="B20" s="628" t="s">
        <v>80</v>
      </c>
      <c r="C20" s="628"/>
      <c r="D20" s="628"/>
      <c r="E20" s="87"/>
      <c r="F20" s="87"/>
      <c r="G20" s="87"/>
      <c r="H20" s="87"/>
      <c r="I20" s="87"/>
      <c r="J20" s="87"/>
      <c r="K20" s="87"/>
      <c r="L20" s="87"/>
      <c r="M20" s="288">
        <f t="shared" si="0"/>
        <v>0</v>
      </c>
      <c r="N20" s="87"/>
      <c r="O20" s="87"/>
      <c r="P20" s="87"/>
      <c r="Q20" s="191">
        <f t="shared" si="1"/>
        <v>0</v>
      </c>
      <c r="R20" s="87"/>
      <c r="S20" s="87"/>
      <c r="T20" s="87"/>
      <c r="U20" s="87"/>
      <c r="V20" s="87"/>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row>
    <row r="21" spans="1:49" s="98" customFormat="1" ht="13.5" x14ac:dyDescent="0.25">
      <c r="A21" s="155">
        <v>216401</v>
      </c>
      <c r="B21" s="628" t="s">
        <v>325</v>
      </c>
      <c r="C21" s="628"/>
      <c r="D21" s="628"/>
      <c r="E21" s="87"/>
      <c r="F21" s="87"/>
      <c r="G21" s="87"/>
      <c r="H21" s="87"/>
      <c r="I21" s="87"/>
      <c r="J21" s="87"/>
      <c r="K21" s="87"/>
      <c r="L21" s="87"/>
      <c r="M21" s="288">
        <f t="shared" si="0"/>
        <v>0</v>
      </c>
      <c r="N21" s="87"/>
      <c r="O21" s="87"/>
      <c r="P21" s="87"/>
      <c r="Q21" s="191">
        <f t="shared" si="1"/>
        <v>0</v>
      </c>
      <c r="R21" s="87"/>
      <c r="S21" s="87"/>
      <c r="T21" s="87"/>
      <c r="U21" s="87"/>
      <c r="V21" s="87"/>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row>
    <row r="22" spans="1:49" s="98" customFormat="1" ht="13.5" x14ac:dyDescent="0.25">
      <c r="A22" s="155">
        <v>216402</v>
      </c>
      <c r="B22" s="628" t="s">
        <v>175</v>
      </c>
      <c r="C22" s="628"/>
      <c r="D22" s="628"/>
      <c r="E22" s="87"/>
      <c r="F22" s="87"/>
      <c r="G22" s="87"/>
      <c r="H22" s="87"/>
      <c r="I22" s="87"/>
      <c r="J22" s="87"/>
      <c r="K22" s="87"/>
      <c r="L22" s="87"/>
      <c r="M22" s="288">
        <f t="shared" si="0"/>
        <v>0</v>
      </c>
      <c r="N22" s="87"/>
      <c r="O22" s="87"/>
      <c r="P22" s="87"/>
      <c r="Q22" s="191">
        <f t="shared" si="1"/>
        <v>0</v>
      </c>
      <c r="R22" s="87"/>
      <c r="S22" s="87"/>
      <c r="T22" s="87"/>
      <c r="U22" s="87"/>
      <c r="V22" s="87"/>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row>
    <row r="23" spans="1:49" s="98" customFormat="1" ht="13.5" x14ac:dyDescent="0.25">
      <c r="A23" s="155">
        <v>222104</v>
      </c>
      <c r="B23" s="628" t="s">
        <v>176</v>
      </c>
      <c r="C23" s="628"/>
      <c r="D23" s="628"/>
      <c r="E23" s="87"/>
      <c r="F23" s="87"/>
      <c r="G23" s="87"/>
      <c r="H23" s="87"/>
      <c r="I23" s="87"/>
      <c r="J23" s="87"/>
      <c r="K23" s="87"/>
      <c r="L23" s="87"/>
      <c r="M23" s="288">
        <f t="shared" si="0"/>
        <v>0</v>
      </c>
      <c r="N23" s="87"/>
      <c r="O23" s="87"/>
      <c r="P23" s="87"/>
      <c r="Q23" s="191">
        <f t="shared" si="1"/>
        <v>0</v>
      </c>
      <c r="R23" s="87"/>
      <c r="S23" s="87"/>
      <c r="T23" s="87"/>
      <c r="U23" s="87"/>
      <c r="V23" s="87"/>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row>
    <row r="24" spans="1:49" s="98" customFormat="1" ht="13.5" x14ac:dyDescent="0.25">
      <c r="A24" s="155">
        <v>222116</v>
      </c>
      <c r="B24" s="628" t="s">
        <v>81</v>
      </c>
      <c r="C24" s="628"/>
      <c r="D24" s="628"/>
      <c r="E24" s="87"/>
      <c r="F24" s="87"/>
      <c r="G24" s="87"/>
      <c r="H24" s="87"/>
      <c r="I24" s="87"/>
      <c r="J24" s="87"/>
      <c r="K24" s="87"/>
      <c r="L24" s="87"/>
      <c r="M24" s="288">
        <f t="shared" si="0"/>
        <v>0</v>
      </c>
      <c r="N24" s="87"/>
      <c r="O24" s="87"/>
      <c r="P24" s="87"/>
      <c r="Q24" s="191">
        <f t="shared" si="1"/>
        <v>0</v>
      </c>
      <c r="R24" s="87"/>
      <c r="S24" s="87"/>
      <c r="T24" s="87"/>
      <c r="U24" s="87"/>
      <c r="V24" s="87"/>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row>
    <row r="25" spans="1:49" s="98" customFormat="1" ht="13.5" x14ac:dyDescent="0.25">
      <c r="A25" s="155">
        <v>226301</v>
      </c>
      <c r="B25" s="628" t="s">
        <v>177</v>
      </c>
      <c r="C25" s="628"/>
      <c r="D25" s="628"/>
      <c r="E25" s="87"/>
      <c r="F25" s="87"/>
      <c r="G25" s="87"/>
      <c r="H25" s="87"/>
      <c r="I25" s="87"/>
      <c r="J25" s="87"/>
      <c r="K25" s="87"/>
      <c r="L25" s="87"/>
      <c r="M25" s="288">
        <f t="shared" si="0"/>
        <v>0</v>
      </c>
      <c r="N25" s="87"/>
      <c r="O25" s="87"/>
      <c r="P25" s="87"/>
      <c r="Q25" s="191">
        <f t="shared" si="1"/>
        <v>0</v>
      </c>
      <c r="R25" s="87"/>
      <c r="S25" s="87"/>
      <c r="T25" s="87"/>
      <c r="U25" s="87"/>
      <c r="V25" s="87"/>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row>
    <row r="26" spans="1:49" s="98" customFormat="1" ht="13.5" x14ac:dyDescent="0.25">
      <c r="A26" s="155">
        <v>226302</v>
      </c>
      <c r="B26" s="628" t="s">
        <v>178</v>
      </c>
      <c r="C26" s="628"/>
      <c r="D26" s="628"/>
      <c r="E26" s="87"/>
      <c r="F26" s="87"/>
      <c r="G26" s="87"/>
      <c r="H26" s="87"/>
      <c r="I26" s="87"/>
      <c r="J26" s="87"/>
      <c r="K26" s="87"/>
      <c r="L26" s="87"/>
      <c r="M26" s="288">
        <f t="shared" si="0"/>
        <v>0</v>
      </c>
      <c r="N26" s="87"/>
      <c r="O26" s="87"/>
      <c r="P26" s="87"/>
      <c r="Q26" s="191">
        <f t="shared" si="1"/>
        <v>0</v>
      </c>
      <c r="R26" s="87"/>
      <c r="S26" s="87"/>
      <c r="T26" s="87"/>
      <c r="U26" s="87"/>
      <c r="V26" s="87"/>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row>
    <row r="27" spans="1:49" s="98" customFormat="1" ht="13.5" x14ac:dyDescent="0.25">
      <c r="A27" s="155">
        <v>241101</v>
      </c>
      <c r="B27" s="628" t="s">
        <v>85</v>
      </c>
      <c r="C27" s="628"/>
      <c r="D27" s="628"/>
      <c r="E27" s="87"/>
      <c r="F27" s="87"/>
      <c r="G27" s="87"/>
      <c r="H27" s="87"/>
      <c r="I27" s="87"/>
      <c r="J27" s="87"/>
      <c r="K27" s="87"/>
      <c r="L27" s="87"/>
      <c r="M27" s="288">
        <f t="shared" si="0"/>
        <v>0</v>
      </c>
      <c r="N27" s="87"/>
      <c r="O27" s="87"/>
      <c r="P27" s="87"/>
      <c r="Q27" s="191">
        <f t="shared" si="1"/>
        <v>0</v>
      </c>
      <c r="R27" s="87"/>
      <c r="S27" s="87"/>
      <c r="T27" s="87"/>
      <c r="U27" s="87"/>
      <c r="V27" s="87"/>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row>
    <row r="28" spans="1:49" s="98" customFormat="1" ht="13.5" x14ac:dyDescent="0.25">
      <c r="A28" s="155">
        <v>241102</v>
      </c>
      <c r="B28" s="628" t="s">
        <v>276</v>
      </c>
      <c r="C28" s="628"/>
      <c r="D28" s="628"/>
      <c r="E28" s="87"/>
      <c r="F28" s="87"/>
      <c r="G28" s="87"/>
      <c r="H28" s="87"/>
      <c r="I28" s="87"/>
      <c r="J28" s="87"/>
      <c r="K28" s="87"/>
      <c r="L28" s="87"/>
      <c r="M28" s="288">
        <f t="shared" si="0"/>
        <v>0</v>
      </c>
      <c r="N28" s="87"/>
      <c r="O28" s="87"/>
      <c r="P28" s="87"/>
      <c r="Q28" s="191">
        <f t="shared" si="1"/>
        <v>0</v>
      </c>
      <c r="R28" s="87"/>
      <c r="S28" s="87"/>
      <c r="T28" s="87"/>
      <c r="U28" s="87"/>
      <c r="V28" s="87"/>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row>
    <row r="29" spans="1:49" s="98" customFormat="1" ht="13.5" x14ac:dyDescent="0.25">
      <c r="A29" s="155">
        <v>241103</v>
      </c>
      <c r="B29" s="628" t="s">
        <v>288</v>
      </c>
      <c r="C29" s="628"/>
      <c r="D29" s="628"/>
      <c r="E29" s="87"/>
      <c r="F29" s="87"/>
      <c r="G29" s="87"/>
      <c r="H29" s="87"/>
      <c r="I29" s="87"/>
      <c r="J29" s="87"/>
      <c r="K29" s="87"/>
      <c r="L29" s="87"/>
      <c r="M29" s="288">
        <f t="shared" si="0"/>
        <v>0</v>
      </c>
      <c r="N29" s="87"/>
      <c r="O29" s="87"/>
      <c r="P29" s="87"/>
      <c r="Q29" s="191">
        <f t="shared" si="1"/>
        <v>0</v>
      </c>
      <c r="R29" s="87"/>
      <c r="S29" s="87"/>
      <c r="T29" s="87"/>
      <c r="U29" s="87"/>
      <c r="V29" s="87"/>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row>
    <row r="30" spans="1:49" s="98" customFormat="1" ht="13.5" x14ac:dyDescent="0.25">
      <c r="A30" s="155">
        <v>241107</v>
      </c>
      <c r="B30" s="628" t="s">
        <v>289</v>
      </c>
      <c r="C30" s="628"/>
      <c r="D30" s="628"/>
      <c r="E30" s="87"/>
      <c r="F30" s="87"/>
      <c r="G30" s="87"/>
      <c r="H30" s="87"/>
      <c r="I30" s="87"/>
      <c r="J30" s="87"/>
      <c r="K30" s="87"/>
      <c r="L30" s="87"/>
      <c r="M30" s="288">
        <f t="shared" si="0"/>
        <v>0</v>
      </c>
      <c r="N30" s="87"/>
      <c r="O30" s="87"/>
      <c r="P30" s="87"/>
      <c r="Q30" s="191">
        <f t="shared" si="1"/>
        <v>0</v>
      </c>
      <c r="R30" s="87"/>
      <c r="S30" s="87"/>
      <c r="T30" s="87"/>
      <c r="U30" s="87"/>
      <c r="V30" s="87"/>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row>
    <row r="31" spans="1:49" s="98" customFormat="1" ht="13.5" x14ac:dyDescent="0.25">
      <c r="A31" s="155">
        <v>242102</v>
      </c>
      <c r="B31" s="628" t="s">
        <v>223</v>
      </c>
      <c r="C31" s="628"/>
      <c r="D31" s="628"/>
      <c r="E31" s="87"/>
      <c r="F31" s="87"/>
      <c r="G31" s="87"/>
      <c r="H31" s="87"/>
      <c r="I31" s="87"/>
      <c r="J31" s="87"/>
      <c r="K31" s="87"/>
      <c r="L31" s="87"/>
      <c r="M31" s="288">
        <f t="shared" si="0"/>
        <v>0</v>
      </c>
      <c r="N31" s="87"/>
      <c r="O31" s="87"/>
      <c r="P31" s="87"/>
      <c r="Q31" s="191">
        <f t="shared" si="1"/>
        <v>0</v>
      </c>
      <c r="R31" s="87"/>
      <c r="S31" s="87"/>
      <c r="T31" s="87"/>
      <c r="U31" s="87"/>
      <c r="V31" s="87"/>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row>
    <row r="32" spans="1:49" s="98" customFormat="1" ht="13.5" x14ac:dyDescent="0.25">
      <c r="A32" s="155">
        <v>242202</v>
      </c>
      <c r="B32" s="628" t="s">
        <v>224</v>
      </c>
      <c r="C32" s="628"/>
      <c r="D32" s="628"/>
      <c r="E32" s="87"/>
      <c r="F32" s="87"/>
      <c r="G32" s="87"/>
      <c r="H32" s="87"/>
      <c r="I32" s="87"/>
      <c r="J32" s="87"/>
      <c r="K32" s="87"/>
      <c r="L32" s="87"/>
      <c r="M32" s="288">
        <f t="shared" si="0"/>
        <v>0</v>
      </c>
      <c r="N32" s="87"/>
      <c r="O32" s="87"/>
      <c r="P32" s="87"/>
      <c r="Q32" s="191">
        <f t="shared" si="1"/>
        <v>0</v>
      </c>
      <c r="R32" s="87"/>
      <c r="S32" s="87"/>
      <c r="T32" s="87"/>
      <c r="U32" s="87"/>
      <c r="V32" s="87"/>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row>
    <row r="33" spans="1:49" s="98" customFormat="1" ht="13.5" x14ac:dyDescent="0.25">
      <c r="A33" s="155">
        <v>242203</v>
      </c>
      <c r="B33" s="628" t="s">
        <v>275</v>
      </c>
      <c r="C33" s="628"/>
      <c r="D33" s="628"/>
      <c r="E33" s="87"/>
      <c r="F33" s="87"/>
      <c r="G33" s="87"/>
      <c r="H33" s="87"/>
      <c r="I33" s="87"/>
      <c r="J33" s="87"/>
      <c r="K33" s="87"/>
      <c r="L33" s="87"/>
      <c r="M33" s="288">
        <f t="shared" si="0"/>
        <v>0</v>
      </c>
      <c r="N33" s="87"/>
      <c r="O33" s="87"/>
      <c r="P33" s="87"/>
      <c r="Q33" s="191">
        <f t="shared" si="1"/>
        <v>0</v>
      </c>
      <c r="R33" s="87"/>
      <c r="S33" s="87"/>
      <c r="T33" s="87"/>
      <c r="U33" s="87"/>
      <c r="V33" s="87"/>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row>
    <row r="34" spans="1:49" s="98" customFormat="1" ht="13.5" x14ac:dyDescent="0.25">
      <c r="A34" s="155">
        <v>224901</v>
      </c>
      <c r="B34" s="628" t="s">
        <v>219</v>
      </c>
      <c r="C34" s="628"/>
      <c r="D34" s="628"/>
      <c r="E34" s="87"/>
      <c r="F34" s="87"/>
      <c r="G34" s="87"/>
      <c r="H34" s="87"/>
      <c r="I34" s="87"/>
      <c r="J34" s="87"/>
      <c r="K34" s="87"/>
      <c r="L34" s="87"/>
      <c r="M34" s="288">
        <f t="shared" si="0"/>
        <v>0</v>
      </c>
      <c r="N34" s="87"/>
      <c r="O34" s="87"/>
      <c r="P34" s="87"/>
      <c r="Q34" s="191">
        <f t="shared" si="1"/>
        <v>0</v>
      </c>
      <c r="R34" s="87"/>
      <c r="S34" s="87"/>
      <c r="T34" s="87"/>
      <c r="U34" s="87"/>
      <c r="V34" s="87"/>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row>
    <row r="35" spans="1:49" s="98" customFormat="1" ht="13.5" x14ac:dyDescent="0.25">
      <c r="A35" s="155">
        <v>224902</v>
      </c>
      <c r="B35" s="655" t="s">
        <v>83</v>
      </c>
      <c r="C35" s="655"/>
      <c r="D35" s="655"/>
      <c r="E35" s="87"/>
      <c r="F35" s="87"/>
      <c r="G35" s="87"/>
      <c r="H35" s="87"/>
      <c r="I35" s="87"/>
      <c r="J35" s="87"/>
      <c r="K35" s="87"/>
      <c r="L35" s="87"/>
      <c r="M35" s="288">
        <f t="shared" si="0"/>
        <v>0</v>
      </c>
      <c r="N35" s="87"/>
      <c r="O35" s="87"/>
      <c r="P35" s="87"/>
      <c r="Q35" s="191">
        <f t="shared" si="1"/>
        <v>0</v>
      </c>
      <c r="R35" s="87"/>
      <c r="S35" s="87"/>
      <c r="T35" s="87"/>
      <c r="U35" s="87"/>
      <c r="V35" s="87"/>
      <c r="W35" s="100"/>
      <c r="X35" s="100"/>
      <c r="Y35" s="100"/>
      <c r="Z35" s="100"/>
      <c r="AA35" s="100"/>
      <c r="AB35" s="100"/>
      <c r="AC35" s="100"/>
      <c r="AD35" s="100"/>
      <c r="AE35" s="100"/>
      <c r="AF35" s="100"/>
      <c r="AG35" s="100"/>
      <c r="AH35" s="100"/>
      <c r="AI35" s="100"/>
      <c r="AJ35" s="100"/>
      <c r="AK35" s="100"/>
      <c r="AL35" s="100"/>
      <c r="AM35" s="100"/>
      <c r="AN35" s="100"/>
      <c r="AO35" s="100"/>
      <c r="AP35" s="100"/>
      <c r="AQ35" s="100"/>
      <c r="AR35" s="100"/>
      <c r="AS35" s="100"/>
      <c r="AT35" s="100"/>
      <c r="AU35" s="100"/>
      <c r="AV35" s="100"/>
      <c r="AW35" s="100"/>
    </row>
    <row r="36" spans="1:49" s="98" customFormat="1" ht="13.5" x14ac:dyDescent="0.25">
      <c r="A36" s="155">
        <v>242207</v>
      </c>
      <c r="B36" s="628" t="s">
        <v>279</v>
      </c>
      <c r="C36" s="628"/>
      <c r="D36" s="628"/>
      <c r="E36" s="87"/>
      <c r="F36" s="87"/>
      <c r="G36" s="87"/>
      <c r="H36" s="87"/>
      <c r="I36" s="87"/>
      <c r="J36" s="87"/>
      <c r="K36" s="87"/>
      <c r="L36" s="87"/>
      <c r="M36" s="288">
        <f t="shared" si="0"/>
        <v>0</v>
      </c>
      <c r="N36" s="87"/>
      <c r="O36" s="87"/>
      <c r="P36" s="87"/>
      <c r="Q36" s="191">
        <f t="shared" si="1"/>
        <v>0</v>
      </c>
      <c r="R36" s="87"/>
      <c r="S36" s="87"/>
      <c r="T36" s="87"/>
      <c r="U36" s="87"/>
      <c r="V36" s="87"/>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row>
    <row r="37" spans="1:49" s="98" customFormat="1" ht="13.5" x14ac:dyDescent="0.25">
      <c r="A37" s="155">
        <v>242208</v>
      </c>
      <c r="B37" s="628" t="s">
        <v>82</v>
      </c>
      <c r="C37" s="628"/>
      <c r="D37" s="628"/>
      <c r="E37" s="87"/>
      <c r="F37" s="87"/>
      <c r="G37" s="87"/>
      <c r="H37" s="87"/>
      <c r="I37" s="87"/>
      <c r="J37" s="87"/>
      <c r="K37" s="87"/>
      <c r="L37" s="87"/>
      <c r="M37" s="288">
        <f t="shared" si="0"/>
        <v>0</v>
      </c>
      <c r="N37" s="87"/>
      <c r="O37" s="87"/>
      <c r="P37" s="87"/>
      <c r="Q37" s="191">
        <f t="shared" si="1"/>
        <v>0</v>
      </c>
      <c r="R37" s="87"/>
      <c r="S37" s="87"/>
      <c r="T37" s="87"/>
      <c r="U37" s="87"/>
      <c r="V37" s="87"/>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row>
    <row r="38" spans="1:49" s="98" customFormat="1" ht="13.5" x14ac:dyDescent="0.25">
      <c r="A38" s="155">
        <v>242211</v>
      </c>
      <c r="B38" s="628" t="s">
        <v>86</v>
      </c>
      <c r="C38" s="628"/>
      <c r="D38" s="628"/>
      <c r="E38" s="87"/>
      <c r="F38" s="87"/>
      <c r="G38" s="87"/>
      <c r="H38" s="87"/>
      <c r="I38" s="87"/>
      <c r="J38" s="87"/>
      <c r="K38" s="87"/>
      <c r="L38" s="87"/>
      <c r="M38" s="288">
        <f t="shared" si="0"/>
        <v>0</v>
      </c>
      <c r="N38" s="87"/>
      <c r="O38" s="87"/>
      <c r="P38" s="87"/>
      <c r="Q38" s="191">
        <f t="shared" si="1"/>
        <v>0</v>
      </c>
      <c r="R38" s="87"/>
      <c r="S38" s="87"/>
      <c r="T38" s="87"/>
      <c r="U38" s="87"/>
      <c r="V38" s="87"/>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row>
    <row r="39" spans="1:49" s="98" customFormat="1" ht="13.5" x14ac:dyDescent="0.25">
      <c r="A39" s="155">
        <v>242302</v>
      </c>
      <c r="B39" s="628" t="s">
        <v>179</v>
      </c>
      <c r="C39" s="628"/>
      <c r="D39" s="628"/>
      <c r="E39" s="87"/>
      <c r="F39" s="87"/>
      <c r="G39" s="87"/>
      <c r="H39" s="87"/>
      <c r="I39" s="87"/>
      <c r="J39" s="87"/>
      <c r="K39" s="87"/>
      <c r="L39" s="87"/>
      <c r="M39" s="288">
        <f t="shared" si="0"/>
        <v>0</v>
      </c>
      <c r="N39" s="87"/>
      <c r="O39" s="87"/>
      <c r="P39" s="87"/>
      <c r="Q39" s="191">
        <f t="shared" si="1"/>
        <v>0</v>
      </c>
      <c r="R39" s="87"/>
      <c r="S39" s="87"/>
      <c r="T39" s="87"/>
      <c r="U39" s="87"/>
      <c r="V39" s="87"/>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row>
    <row r="40" spans="1:49" s="98" customFormat="1" ht="13.5" x14ac:dyDescent="0.25">
      <c r="A40" s="155">
        <v>242303</v>
      </c>
      <c r="B40" s="628" t="s">
        <v>215</v>
      </c>
      <c r="C40" s="628"/>
      <c r="D40" s="628"/>
      <c r="E40" s="87"/>
      <c r="F40" s="87"/>
      <c r="G40" s="87"/>
      <c r="H40" s="87"/>
      <c r="I40" s="87"/>
      <c r="J40" s="87"/>
      <c r="K40" s="87"/>
      <c r="L40" s="87"/>
      <c r="M40" s="288">
        <f t="shared" si="0"/>
        <v>0</v>
      </c>
      <c r="N40" s="87"/>
      <c r="O40" s="87"/>
      <c r="P40" s="87"/>
      <c r="Q40" s="191">
        <f t="shared" si="1"/>
        <v>0</v>
      </c>
      <c r="R40" s="87"/>
      <c r="S40" s="87"/>
      <c r="T40" s="87"/>
      <c r="U40" s="87"/>
      <c r="V40" s="87"/>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row>
    <row r="41" spans="1:49" s="98" customFormat="1" ht="13.5" x14ac:dyDescent="0.25">
      <c r="A41" s="155">
        <v>242304</v>
      </c>
      <c r="B41" s="628" t="s">
        <v>225</v>
      </c>
      <c r="C41" s="628"/>
      <c r="D41" s="628"/>
      <c r="E41" s="87"/>
      <c r="F41" s="87"/>
      <c r="G41" s="87"/>
      <c r="H41" s="87"/>
      <c r="I41" s="87"/>
      <c r="J41" s="87"/>
      <c r="K41" s="87"/>
      <c r="L41" s="87"/>
      <c r="M41" s="288">
        <f t="shared" si="0"/>
        <v>0</v>
      </c>
      <c r="N41" s="87"/>
      <c r="O41" s="87"/>
      <c r="P41" s="87"/>
      <c r="Q41" s="191">
        <f t="shared" si="1"/>
        <v>0</v>
      </c>
      <c r="R41" s="87"/>
      <c r="S41" s="87"/>
      <c r="T41" s="87"/>
      <c r="U41" s="87"/>
      <c r="V41" s="87"/>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row>
    <row r="42" spans="1:49" s="98" customFormat="1" ht="13.5" x14ac:dyDescent="0.25">
      <c r="A42" s="155">
        <v>242307</v>
      </c>
      <c r="B42" s="628" t="s">
        <v>277</v>
      </c>
      <c r="C42" s="628"/>
      <c r="D42" s="628"/>
      <c r="E42" s="87"/>
      <c r="F42" s="87"/>
      <c r="G42" s="87"/>
      <c r="H42" s="87"/>
      <c r="I42" s="87"/>
      <c r="J42" s="87"/>
      <c r="K42" s="87"/>
      <c r="L42" s="87"/>
      <c r="M42" s="288">
        <f t="shared" si="0"/>
        <v>0</v>
      </c>
      <c r="N42" s="87"/>
      <c r="O42" s="87"/>
      <c r="P42" s="87"/>
      <c r="Q42" s="191">
        <f t="shared" si="1"/>
        <v>0</v>
      </c>
      <c r="R42" s="87"/>
      <c r="S42" s="87"/>
      <c r="T42" s="87"/>
      <c r="U42" s="87"/>
      <c r="V42" s="87"/>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row>
    <row r="43" spans="1:49" s="98" customFormat="1" ht="13.5" x14ac:dyDescent="0.25">
      <c r="A43" s="155">
        <v>242401</v>
      </c>
      <c r="B43" s="628" t="s">
        <v>87</v>
      </c>
      <c r="C43" s="628"/>
      <c r="D43" s="628"/>
      <c r="E43" s="87"/>
      <c r="F43" s="87"/>
      <c r="G43" s="87"/>
      <c r="H43" s="87"/>
      <c r="I43" s="87"/>
      <c r="J43" s="87"/>
      <c r="K43" s="87"/>
      <c r="L43" s="87"/>
      <c r="M43" s="288">
        <f t="shared" si="0"/>
        <v>0</v>
      </c>
      <c r="N43" s="87"/>
      <c r="O43" s="87"/>
      <c r="P43" s="87"/>
      <c r="Q43" s="191">
        <f t="shared" si="1"/>
        <v>0</v>
      </c>
      <c r="R43" s="87"/>
      <c r="S43" s="87"/>
      <c r="T43" s="87"/>
      <c r="U43" s="87"/>
      <c r="V43" s="87"/>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row>
    <row r="44" spans="1:49" s="98" customFormat="1" ht="13.5" x14ac:dyDescent="0.25">
      <c r="A44" s="155">
        <v>243201</v>
      </c>
      <c r="B44" s="628" t="s">
        <v>278</v>
      </c>
      <c r="C44" s="628"/>
      <c r="D44" s="628"/>
      <c r="E44" s="87"/>
      <c r="F44" s="87"/>
      <c r="G44" s="87"/>
      <c r="H44" s="87"/>
      <c r="I44" s="87"/>
      <c r="J44" s="87"/>
      <c r="K44" s="87"/>
      <c r="L44" s="87"/>
      <c r="M44" s="288">
        <f t="shared" si="0"/>
        <v>0</v>
      </c>
      <c r="N44" s="87"/>
      <c r="O44" s="87"/>
      <c r="P44" s="87"/>
      <c r="Q44" s="191">
        <f t="shared" si="1"/>
        <v>0</v>
      </c>
      <c r="R44" s="87"/>
      <c r="S44" s="87"/>
      <c r="T44" s="87"/>
      <c r="U44" s="87"/>
      <c r="V44" s="87"/>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row>
    <row r="45" spans="1:49" s="98" customFormat="1" ht="13.5" x14ac:dyDescent="0.25">
      <c r="A45" s="155">
        <v>243203</v>
      </c>
      <c r="B45" s="628" t="s">
        <v>384</v>
      </c>
      <c r="C45" s="628"/>
      <c r="D45" s="628"/>
      <c r="E45" s="87"/>
      <c r="F45" s="87"/>
      <c r="G45" s="87"/>
      <c r="H45" s="87"/>
      <c r="I45" s="87"/>
      <c r="J45" s="87"/>
      <c r="K45" s="87"/>
      <c r="L45" s="87"/>
      <c r="M45" s="288">
        <f t="shared" si="0"/>
        <v>0</v>
      </c>
      <c r="N45" s="87"/>
      <c r="O45" s="87"/>
      <c r="P45" s="87"/>
      <c r="Q45" s="191">
        <f t="shared" si="1"/>
        <v>0</v>
      </c>
      <c r="R45" s="87"/>
      <c r="S45" s="87"/>
      <c r="T45" s="87"/>
      <c r="U45" s="87"/>
      <c r="V45" s="87"/>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row>
    <row r="46" spans="1:49" s="98" customFormat="1" ht="13.5" x14ac:dyDescent="0.25">
      <c r="A46" s="155">
        <v>243204</v>
      </c>
      <c r="B46" s="628" t="s">
        <v>214</v>
      </c>
      <c r="C46" s="628"/>
      <c r="D46" s="628"/>
      <c r="E46" s="87"/>
      <c r="F46" s="87"/>
      <c r="G46" s="87"/>
      <c r="H46" s="87"/>
      <c r="I46" s="87"/>
      <c r="J46" s="87"/>
      <c r="K46" s="87"/>
      <c r="L46" s="87"/>
      <c r="M46" s="288">
        <f t="shared" si="0"/>
        <v>0</v>
      </c>
      <c r="N46" s="87"/>
      <c r="O46" s="87"/>
      <c r="P46" s="87"/>
      <c r="Q46" s="191">
        <f t="shared" si="1"/>
        <v>0</v>
      </c>
      <c r="R46" s="87"/>
      <c r="S46" s="87"/>
      <c r="T46" s="87"/>
      <c r="U46" s="87"/>
      <c r="V46" s="87"/>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row>
    <row r="47" spans="1:49" s="98" customFormat="1" ht="13.5" x14ac:dyDescent="0.25">
      <c r="A47" s="155">
        <v>251101</v>
      </c>
      <c r="B47" s="628" t="s">
        <v>226</v>
      </c>
      <c r="C47" s="628"/>
      <c r="D47" s="628"/>
      <c r="E47" s="87"/>
      <c r="F47" s="87"/>
      <c r="G47" s="87"/>
      <c r="H47" s="87"/>
      <c r="I47" s="87"/>
      <c r="J47" s="87"/>
      <c r="K47" s="87"/>
      <c r="L47" s="87"/>
      <c r="M47" s="288">
        <f t="shared" si="0"/>
        <v>0</v>
      </c>
      <c r="N47" s="87"/>
      <c r="O47" s="87"/>
      <c r="P47" s="87"/>
      <c r="Q47" s="191">
        <f t="shared" si="1"/>
        <v>0</v>
      </c>
      <c r="R47" s="87"/>
      <c r="S47" s="87"/>
      <c r="T47" s="87"/>
      <c r="U47" s="87"/>
      <c r="V47" s="87"/>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row>
    <row r="48" spans="1:49" s="98" customFormat="1" ht="13.5" x14ac:dyDescent="0.25">
      <c r="A48" s="155">
        <v>251302</v>
      </c>
      <c r="B48" s="628" t="s">
        <v>180</v>
      </c>
      <c r="C48" s="628"/>
      <c r="D48" s="628"/>
      <c r="E48" s="87"/>
      <c r="F48" s="87"/>
      <c r="G48" s="87"/>
      <c r="H48" s="87"/>
      <c r="I48" s="87"/>
      <c r="J48" s="87"/>
      <c r="K48" s="87"/>
      <c r="L48" s="87"/>
      <c r="M48" s="288">
        <f t="shared" si="0"/>
        <v>0</v>
      </c>
      <c r="N48" s="87"/>
      <c r="O48" s="87"/>
      <c r="P48" s="87"/>
      <c r="Q48" s="191">
        <f t="shared" si="1"/>
        <v>0</v>
      </c>
      <c r="R48" s="87"/>
      <c r="S48" s="87"/>
      <c r="T48" s="87"/>
      <c r="U48" s="87"/>
      <c r="V48" s="87"/>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row>
    <row r="49" spans="1:49" s="98" customFormat="1" ht="13.5" x14ac:dyDescent="0.25">
      <c r="A49" s="155">
        <v>252101</v>
      </c>
      <c r="B49" s="628" t="s">
        <v>227</v>
      </c>
      <c r="C49" s="628"/>
      <c r="D49" s="628"/>
      <c r="E49" s="87"/>
      <c r="F49" s="87"/>
      <c r="G49" s="87"/>
      <c r="H49" s="87"/>
      <c r="I49" s="87"/>
      <c r="J49" s="87"/>
      <c r="K49" s="87"/>
      <c r="L49" s="87"/>
      <c r="M49" s="288">
        <f t="shared" si="0"/>
        <v>0</v>
      </c>
      <c r="N49" s="87"/>
      <c r="O49" s="87"/>
      <c r="P49" s="87"/>
      <c r="Q49" s="191">
        <f t="shared" si="1"/>
        <v>0</v>
      </c>
      <c r="R49" s="87"/>
      <c r="S49" s="87"/>
      <c r="T49" s="87"/>
      <c r="U49" s="87"/>
      <c r="V49" s="87"/>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row>
    <row r="50" spans="1:49" s="98" customFormat="1" ht="13.5" x14ac:dyDescent="0.25">
      <c r="A50" s="155">
        <v>252201</v>
      </c>
      <c r="B50" s="628" t="s">
        <v>88</v>
      </c>
      <c r="C50" s="628"/>
      <c r="D50" s="628"/>
      <c r="E50" s="87"/>
      <c r="F50" s="87"/>
      <c r="G50" s="87"/>
      <c r="H50" s="87"/>
      <c r="I50" s="87"/>
      <c r="J50" s="87"/>
      <c r="K50" s="87"/>
      <c r="L50" s="87"/>
      <c r="M50" s="288">
        <f t="shared" si="0"/>
        <v>0</v>
      </c>
      <c r="N50" s="87"/>
      <c r="O50" s="87"/>
      <c r="P50" s="87"/>
      <c r="Q50" s="191">
        <f t="shared" si="1"/>
        <v>0</v>
      </c>
      <c r="R50" s="87"/>
      <c r="S50" s="87"/>
      <c r="T50" s="87"/>
      <c r="U50" s="87"/>
      <c r="V50" s="87"/>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row>
    <row r="51" spans="1:49" s="98" customFormat="1" ht="13.5" x14ac:dyDescent="0.25">
      <c r="A51" s="155">
        <v>252301</v>
      </c>
      <c r="B51" s="628" t="s">
        <v>228</v>
      </c>
      <c r="C51" s="628"/>
      <c r="D51" s="628"/>
      <c r="E51" s="87"/>
      <c r="F51" s="87"/>
      <c r="G51" s="87"/>
      <c r="H51" s="87"/>
      <c r="I51" s="87"/>
      <c r="J51" s="87"/>
      <c r="K51" s="87"/>
      <c r="L51" s="87"/>
      <c r="M51" s="288">
        <f t="shared" si="0"/>
        <v>0</v>
      </c>
      <c r="N51" s="87"/>
      <c r="O51" s="87"/>
      <c r="P51" s="87"/>
      <c r="Q51" s="191">
        <f t="shared" si="1"/>
        <v>0</v>
      </c>
      <c r="R51" s="87"/>
      <c r="S51" s="87"/>
      <c r="T51" s="87"/>
      <c r="U51" s="87"/>
      <c r="V51" s="87"/>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row>
    <row r="52" spans="1:49" s="98" customFormat="1" ht="13.5" x14ac:dyDescent="0.25">
      <c r="A52" s="155">
        <v>252902</v>
      </c>
      <c r="B52" s="628" t="s">
        <v>181</v>
      </c>
      <c r="C52" s="628"/>
      <c r="D52" s="628"/>
      <c r="E52" s="87"/>
      <c r="F52" s="87"/>
      <c r="G52" s="87"/>
      <c r="H52" s="87"/>
      <c r="I52" s="87"/>
      <c r="J52" s="87"/>
      <c r="K52" s="87"/>
      <c r="L52" s="87"/>
      <c r="M52" s="288">
        <f t="shared" si="0"/>
        <v>0</v>
      </c>
      <c r="N52" s="87"/>
      <c r="O52" s="87"/>
      <c r="P52" s="87"/>
      <c r="Q52" s="191">
        <f t="shared" si="1"/>
        <v>0</v>
      </c>
      <c r="R52" s="87"/>
      <c r="S52" s="87"/>
      <c r="T52" s="87"/>
      <c r="U52" s="87"/>
      <c r="V52" s="87"/>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row>
    <row r="53" spans="1:49" s="98" customFormat="1" ht="13.5" x14ac:dyDescent="0.25">
      <c r="A53" s="155">
        <v>261102</v>
      </c>
      <c r="B53" s="652" t="s">
        <v>324</v>
      </c>
      <c r="C53" s="653"/>
      <c r="D53" s="653"/>
      <c r="E53" s="87"/>
      <c r="F53" s="87"/>
      <c r="G53" s="87"/>
      <c r="H53" s="87"/>
      <c r="I53" s="87"/>
      <c r="J53" s="87"/>
      <c r="K53" s="87"/>
      <c r="L53" s="87"/>
      <c r="M53" s="288">
        <f t="shared" si="0"/>
        <v>0</v>
      </c>
      <c r="N53" s="87"/>
      <c r="O53" s="87"/>
      <c r="P53" s="87"/>
      <c r="Q53" s="191">
        <f t="shared" si="1"/>
        <v>0</v>
      </c>
      <c r="R53" s="87"/>
      <c r="S53" s="87"/>
      <c r="T53" s="87"/>
      <c r="U53" s="87"/>
      <c r="V53" s="87"/>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row>
    <row r="54" spans="1:49" s="98" customFormat="1" ht="13.5" x14ac:dyDescent="0.25">
      <c r="A54" s="155">
        <v>262102</v>
      </c>
      <c r="B54" s="628" t="s">
        <v>182</v>
      </c>
      <c r="C54" s="628"/>
      <c r="D54" s="628"/>
      <c r="E54" s="87"/>
      <c r="F54" s="87"/>
      <c r="G54" s="87"/>
      <c r="H54" s="87"/>
      <c r="I54" s="87"/>
      <c r="J54" s="87"/>
      <c r="K54" s="87"/>
      <c r="L54" s="87"/>
      <c r="M54" s="288">
        <f t="shared" si="0"/>
        <v>0</v>
      </c>
      <c r="N54" s="87"/>
      <c r="O54" s="87"/>
      <c r="P54" s="87"/>
      <c r="Q54" s="191">
        <f t="shared" si="1"/>
        <v>0</v>
      </c>
      <c r="R54" s="87"/>
      <c r="S54" s="87"/>
      <c r="T54" s="87"/>
      <c r="U54" s="87"/>
      <c r="V54" s="87"/>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row>
    <row r="55" spans="1:49" s="98" customFormat="1" ht="13.5" x14ac:dyDescent="0.25">
      <c r="A55" s="155">
        <v>262201</v>
      </c>
      <c r="B55" s="628" t="s">
        <v>89</v>
      </c>
      <c r="C55" s="628"/>
      <c r="D55" s="628"/>
      <c r="E55" s="87"/>
      <c r="F55" s="87"/>
      <c r="G55" s="87"/>
      <c r="H55" s="87"/>
      <c r="I55" s="87"/>
      <c r="J55" s="87"/>
      <c r="K55" s="87"/>
      <c r="L55" s="87"/>
      <c r="M55" s="288">
        <f t="shared" si="0"/>
        <v>0</v>
      </c>
      <c r="N55" s="87"/>
      <c r="O55" s="87"/>
      <c r="P55" s="87"/>
      <c r="Q55" s="191">
        <f t="shared" si="1"/>
        <v>0</v>
      </c>
      <c r="R55" s="87"/>
      <c r="S55" s="87"/>
      <c r="T55" s="87"/>
      <c r="U55" s="87"/>
      <c r="V55" s="87"/>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row>
    <row r="56" spans="1:49" s="98" customFormat="1" ht="13.5" x14ac:dyDescent="0.25">
      <c r="A56" s="155">
        <v>262202</v>
      </c>
      <c r="B56" s="628" t="s">
        <v>264</v>
      </c>
      <c r="C56" s="628"/>
      <c r="D56" s="628"/>
      <c r="E56" s="87"/>
      <c r="F56" s="87"/>
      <c r="G56" s="87"/>
      <c r="H56" s="87"/>
      <c r="I56" s="87"/>
      <c r="J56" s="87"/>
      <c r="K56" s="87"/>
      <c r="L56" s="87"/>
      <c r="M56" s="288">
        <f t="shared" si="0"/>
        <v>0</v>
      </c>
      <c r="N56" s="87"/>
      <c r="O56" s="87"/>
      <c r="P56" s="87"/>
      <c r="Q56" s="191">
        <f t="shared" si="1"/>
        <v>0</v>
      </c>
      <c r="R56" s="87"/>
      <c r="S56" s="87"/>
      <c r="T56" s="87"/>
      <c r="U56" s="87"/>
      <c r="V56" s="87"/>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c r="AW56" s="100"/>
    </row>
    <row r="57" spans="1:49" s="98" customFormat="1" ht="13.5" x14ac:dyDescent="0.25">
      <c r="A57" s="103">
        <v>263101</v>
      </c>
      <c r="B57" s="654" t="s">
        <v>183</v>
      </c>
      <c r="C57" s="654"/>
      <c r="D57" s="654"/>
      <c r="E57" s="87"/>
      <c r="F57" s="87"/>
      <c r="G57" s="87"/>
      <c r="H57" s="87"/>
      <c r="I57" s="87"/>
      <c r="J57" s="87"/>
      <c r="K57" s="87"/>
      <c r="L57" s="87"/>
      <c r="M57" s="288">
        <f t="shared" si="0"/>
        <v>0</v>
      </c>
      <c r="N57" s="87"/>
      <c r="O57" s="87"/>
      <c r="P57" s="87"/>
      <c r="Q57" s="191">
        <f t="shared" si="1"/>
        <v>0</v>
      </c>
      <c r="R57" s="87"/>
      <c r="S57" s="87"/>
      <c r="T57" s="87"/>
      <c r="U57" s="87"/>
      <c r="V57" s="87"/>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c r="AW57" s="100"/>
    </row>
    <row r="58" spans="1:49" s="98" customFormat="1" ht="13.5" x14ac:dyDescent="0.25">
      <c r="A58" s="103">
        <v>263510</v>
      </c>
      <c r="B58" s="654" t="s">
        <v>265</v>
      </c>
      <c r="C58" s="654"/>
      <c r="D58" s="654"/>
      <c r="E58" s="87"/>
      <c r="F58" s="87"/>
      <c r="G58" s="87"/>
      <c r="H58" s="87"/>
      <c r="I58" s="87"/>
      <c r="J58" s="87"/>
      <c r="K58" s="87"/>
      <c r="L58" s="87"/>
      <c r="M58" s="288">
        <f t="shared" si="0"/>
        <v>0</v>
      </c>
      <c r="N58" s="87"/>
      <c r="O58" s="87"/>
      <c r="P58" s="87"/>
      <c r="Q58" s="191">
        <f t="shared" si="1"/>
        <v>0</v>
      </c>
      <c r="R58" s="87"/>
      <c r="S58" s="87"/>
      <c r="T58" s="87"/>
      <c r="U58" s="87"/>
      <c r="V58" s="87"/>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row>
    <row r="59" spans="1:49" s="98" customFormat="1" ht="13.5" x14ac:dyDescent="0.25">
      <c r="A59" s="155">
        <v>264301</v>
      </c>
      <c r="B59" s="628" t="s">
        <v>184</v>
      </c>
      <c r="C59" s="628"/>
      <c r="D59" s="628"/>
      <c r="E59" s="87"/>
      <c r="F59" s="87"/>
      <c r="G59" s="87"/>
      <c r="H59" s="87"/>
      <c r="I59" s="87"/>
      <c r="J59" s="87"/>
      <c r="K59" s="87"/>
      <c r="L59" s="87"/>
      <c r="M59" s="288">
        <f t="shared" si="0"/>
        <v>0</v>
      </c>
      <c r="N59" s="87"/>
      <c r="O59" s="87"/>
      <c r="P59" s="87"/>
      <c r="Q59" s="191">
        <f t="shared" si="1"/>
        <v>0</v>
      </c>
      <c r="R59" s="87"/>
      <c r="S59" s="87"/>
      <c r="T59" s="87"/>
      <c r="U59" s="87"/>
      <c r="V59" s="87"/>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row>
    <row r="60" spans="1:49" s="98" customFormat="1" ht="13.5" x14ac:dyDescent="0.25">
      <c r="A60" s="155">
        <v>264302</v>
      </c>
      <c r="B60" s="628" t="s">
        <v>185</v>
      </c>
      <c r="C60" s="628"/>
      <c r="D60" s="628"/>
      <c r="E60" s="87"/>
      <c r="F60" s="87"/>
      <c r="G60" s="87"/>
      <c r="H60" s="87"/>
      <c r="I60" s="87"/>
      <c r="J60" s="87"/>
      <c r="K60" s="87"/>
      <c r="L60" s="87"/>
      <c r="M60" s="288">
        <f t="shared" si="0"/>
        <v>0</v>
      </c>
      <c r="N60" s="87"/>
      <c r="O60" s="87"/>
      <c r="P60" s="87"/>
      <c r="Q60" s="191">
        <f t="shared" si="1"/>
        <v>0</v>
      </c>
      <c r="R60" s="87"/>
      <c r="S60" s="87"/>
      <c r="T60" s="87"/>
      <c r="U60" s="87"/>
      <c r="V60" s="87"/>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row>
    <row r="61" spans="1:49" s="98" customFormat="1" ht="13.5" x14ac:dyDescent="0.25">
      <c r="A61" s="103">
        <v>331501</v>
      </c>
      <c r="B61" s="628" t="s">
        <v>196</v>
      </c>
      <c r="C61" s="628"/>
      <c r="D61" s="628"/>
      <c r="E61" s="87"/>
      <c r="F61" s="87"/>
      <c r="G61" s="87"/>
      <c r="H61" s="87"/>
      <c r="I61" s="87"/>
      <c r="J61" s="87"/>
      <c r="K61" s="87"/>
      <c r="L61" s="87"/>
      <c r="M61" s="288">
        <f t="shared" si="0"/>
        <v>0</v>
      </c>
      <c r="N61" s="87"/>
      <c r="O61" s="87"/>
      <c r="P61" s="87"/>
      <c r="Q61" s="191">
        <f t="shared" si="1"/>
        <v>0</v>
      </c>
      <c r="R61" s="87"/>
      <c r="S61" s="87"/>
      <c r="T61" s="87"/>
      <c r="U61" s="87"/>
      <c r="V61" s="87"/>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row>
    <row r="62" spans="1:49" s="98" customFormat="1" ht="13.5" x14ac:dyDescent="0.25">
      <c r="A62" s="103">
        <v>341110</v>
      </c>
      <c r="B62" s="628" t="s">
        <v>200</v>
      </c>
      <c r="C62" s="628"/>
      <c r="D62" s="628"/>
      <c r="E62" s="87"/>
      <c r="F62" s="87"/>
      <c r="G62" s="87"/>
      <c r="H62" s="87"/>
      <c r="I62" s="87"/>
      <c r="J62" s="87"/>
      <c r="K62" s="87"/>
      <c r="L62" s="87"/>
      <c r="M62" s="288">
        <f t="shared" si="0"/>
        <v>0</v>
      </c>
      <c r="N62" s="87"/>
      <c r="O62" s="87"/>
      <c r="P62" s="87"/>
      <c r="Q62" s="191">
        <f t="shared" si="1"/>
        <v>0</v>
      </c>
      <c r="R62" s="87"/>
      <c r="S62" s="87"/>
      <c r="T62" s="87"/>
      <c r="U62" s="87"/>
      <c r="V62" s="87"/>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row>
    <row r="63" spans="1:49" s="98" customFormat="1" ht="13.5" x14ac:dyDescent="0.25">
      <c r="A63" s="155">
        <v>399999</v>
      </c>
      <c r="B63" s="652" t="s">
        <v>330</v>
      </c>
      <c r="C63" s="653"/>
      <c r="D63" s="653"/>
      <c r="E63" s="87"/>
      <c r="F63" s="87"/>
      <c r="G63" s="87"/>
      <c r="H63" s="87"/>
      <c r="I63" s="87"/>
      <c r="J63" s="87"/>
      <c r="K63" s="87"/>
      <c r="L63" s="87"/>
      <c r="M63" s="288">
        <f t="shared" si="0"/>
        <v>0</v>
      </c>
      <c r="N63" s="87"/>
      <c r="O63" s="87"/>
      <c r="P63" s="87"/>
      <c r="Q63" s="191">
        <f t="shared" si="1"/>
        <v>0</v>
      </c>
      <c r="R63" s="87"/>
      <c r="S63" s="87"/>
      <c r="T63" s="87"/>
      <c r="U63" s="87"/>
      <c r="V63" s="87"/>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row>
    <row r="64" spans="1:49" s="98" customFormat="1" ht="13.5" x14ac:dyDescent="0.25">
      <c r="A64" s="629" t="s">
        <v>90</v>
      </c>
      <c r="B64" s="629"/>
      <c r="C64" s="629"/>
      <c r="D64" s="629"/>
      <c r="E64" s="93">
        <f t="shared" ref="E64:V64" si="2">SUM(E11:E63)</f>
        <v>0</v>
      </c>
      <c r="F64" s="89">
        <f t="shared" si="2"/>
        <v>0</v>
      </c>
      <c r="G64" s="89">
        <f t="shared" si="2"/>
        <v>0</v>
      </c>
      <c r="H64" s="89">
        <f t="shared" si="2"/>
        <v>0</v>
      </c>
      <c r="I64" s="93">
        <f t="shared" si="2"/>
        <v>0</v>
      </c>
      <c r="J64" s="89">
        <f t="shared" si="2"/>
        <v>0</v>
      </c>
      <c r="K64" s="89">
        <f t="shared" si="2"/>
        <v>0</v>
      </c>
      <c r="L64" s="89">
        <f t="shared" si="2"/>
        <v>0</v>
      </c>
      <c r="M64" s="96">
        <f t="shared" si="2"/>
        <v>0</v>
      </c>
      <c r="N64" s="89">
        <f>SUM(N11:N63)</f>
        <v>0</v>
      </c>
      <c r="O64" s="89">
        <f>SUM(O11:O63)</f>
        <v>0</v>
      </c>
      <c r="P64" s="89">
        <f>SUM(P11:P63)</f>
        <v>0</v>
      </c>
      <c r="Q64" s="89">
        <f>SUM(Q11:Q63)</f>
        <v>0</v>
      </c>
      <c r="R64" s="89">
        <f t="shared" si="2"/>
        <v>0</v>
      </c>
      <c r="S64" s="89">
        <f t="shared" si="2"/>
        <v>0</v>
      </c>
      <c r="T64" s="89">
        <f t="shared" si="2"/>
        <v>0</v>
      </c>
      <c r="U64" s="89">
        <f t="shared" si="2"/>
        <v>0</v>
      </c>
      <c r="V64" s="89">
        <f t="shared" si="2"/>
        <v>0</v>
      </c>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row>
    <row r="65" spans="1:49" s="98" customFormat="1" ht="13.5" x14ac:dyDescent="0.25">
      <c r="A65" s="649" t="s">
        <v>91</v>
      </c>
      <c r="B65" s="650"/>
      <c r="C65" s="650"/>
      <c r="D65" s="650"/>
      <c r="E65" s="650"/>
      <c r="F65" s="650"/>
      <c r="G65" s="650"/>
      <c r="H65" s="650"/>
      <c r="I65" s="650"/>
      <c r="J65" s="650"/>
      <c r="K65" s="650"/>
      <c r="L65" s="650"/>
      <c r="M65" s="650"/>
      <c r="N65" s="650"/>
      <c r="O65" s="650"/>
      <c r="P65" s="650"/>
      <c r="Q65" s="650"/>
      <c r="R65" s="650"/>
      <c r="S65" s="650"/>
      <c r="T65" s="650"/>
      <c r="U65" s="650"/>
      <c r="V65" s="65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row>
    <row r="66" spans="1:49" s="98" customFormat="1" ht="13.5" x14ac:dyDescent="0.25">
      <c r="A66" s="155">
        <v>311101</v>
      </c>
      <c r="B66" s="628" t="s">
        <v>186</v>
      </c>
      <c r="C66" s="628"/>
      <c r="D66" s="628"/>
      <c r="E66" s="87"/>
      <c r="F66" s="87"/>
      <c r="G66" s="87"/>
      <c r="H66" s="87"/>
      <c r="I66" s="87"/>
      <c r="J66" s="87"/>
      <c r="K66" s="87"/>
      <c r="L66" s="87"/>
      <c r="M66" s="286">
        <f>SUM(E66:L66)</f>
        <v>0</v>
      </c>
      <c r="N66" s="87"/>
      <c r="O66" s="87"/>
      <c r="P66" s="87"/>
      <c r="Q66" s="191">
        <f>SUM(N66:P66)</f>
        <v>0</v>
      </c>
      <c r="R66" s="87"/>
      <c r="S66" s="87"/>
      <c r="T66" s="87"/>
      <c r="U66" s="87"/>
      <c r="V66" s="87"/>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row>
    <row r="67" spans="1:49" s="98" customFormat="1" ht="13.5" x14ac:dyDescent="0.25">
      <c r="A67" s="155">
        <v>311201</v>
      </c>
      <c r="B67" s="628" t="s">
        <v>92</v>
      </c>
      <c r="C67" s="628"/>
      <c r="D67" s="628"/>
      <c r="E67" s="87"/>
      <c r="F67" s="87"/>
      <c r="G67" s="87"/>
      <c r="H67" s="87"/>
      <c r="I67" s="87"/>
      <c r="J67" s="87"/>
      <c r="K67" s="87"/>
      <c r="L67" s="87"/>
      <c r="M67" s="286">
        <f t="shared" ref="M67:M94" si="3">SUM(E67:L67)</f>
        <v>0</v>
      </c>
      <c r="N67" s="87"/>
      <c r="O67" s="87"/>
      <c r="P67" s="87"/>
      <c r="Q67" s="191">
        <f t="shared" ref="Q67:Q94" si="4">SUM(N67:P67)</f>
        <v>0</v>
      </c>
      <c r="R67" s="87"/>
      <c r="S67" s="87"/>
      <c r="T67" s="87"/>
      <c r="U67" s="87"/>
      <c r="V67" s="87"/>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row>
    <row r="68" spans="1:49" s="98" customFormat="1" ht="13.5" x14ac:dyDescent="0.25">
      <c r="A68" s="155">
        <v>311203</v>
      </c>
      <c r="B68" s="628" t="s">
        <v>187</v>
      </c>
      <c r="C68" s="628"/>
      <c r="D68" s="628"/>
      <c r="E68" s="87"/>
      <c r="F68" s="87"/>
      <c r="G68" s="87"/>
      <c r="H68" s="87"/>
      <c r="I68" s="87"/>
      <c r="J68" s="87"/>
      <c r="K68" s="87"/>
      <c r="L68" s="87"/>
      <c r="M68" s="286">
        <f t="shared" si="3"/>
        <v>0</v>
      </c>
      <c r="N68" s="87"/>
      <c r="O68" s="87"/>
      <c r="P68" s="87"/>
      <c r="Q68" s="191">
        <f t="shared" si="4"/>
        <v>0</v>
      </c>
      <c r="R68" s="87"/>
      <c r="S68" s="87"/>
      <c r="T68" s="87"/>
      <c r="U68" s="87"/>
      <c r="V68" s="87"/>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row>
    <row r="69" spans="1:49" s="98" customFormat="1" ht="13.5" x14ac:dyDescent="0.25">
      <c r="A69" s="155">
        <v>311301</v>
      </c>
      <c r="B69" s="628" t="s">
        <v>188</v>
      </c>
      <c r="C69" s="628"/>
      <c r="D69" s="628"/>
      <c r="E69" s="87"/>
      <c r="F69" s="87"/>
      <c r="G69" s="87"/>
      <c r="H69" s="87"/>
      <c r="I69" s="87"/>
      <c r="J69" s="87"/>
      <c r="K69" s="87"/>
      <c r="L69" s="87"/>
      <c r="M69" s="286">
        <f t="shared" si="3"/>
        <v>0</v>
      </c>
      <c r="N69" s="87"/>
      <c r="O69" s="87"/>
      <c r="P69" s="87"/>
      <c r="Q69" s="191">
        <f t="shared" si="4"/>
        <v>0</v>
      </c>
      <c r="R69" s="87"/>
      <c r="S69" s="87"/>
      <c r="T69" s="87"/>
      <c r="U69" s="87"/>
      <c r="V69" s="87"/>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row>
    <row r="70" spans="1:49" s="98" customFormat="1" ht="13.5" x14ac:dyDescent="0.25">
      <c r="A70" s="155">
        <v>311501</v>
      </c>
      <c r="B70" s="628" t="s">
        <v>233</v>
      </c>
      <c r="C70" s="628"/>
      <c r="D70" s="628"/>
      <c r="E70" s="87"/>
      <c r="F70" s="87"/>
      <c r="G70" s="87"/>
      <c r="H70" s="87"/>
      <c r="I70" s="87"/>
      <c r="J70" s="87"/>
      <c r="K70" s="87"/>
      <c r="L70" s="87"/>
      <c r="M70" s="286">
        <f t="shared" si="3"/>
        <v>0</v>
      </c>
      <c r="N70" s="87"/>
      <c r="O70" s="87"/>
      <c r="P70" s="87"/>
      <c r="Q70" s="191">
        <f t="shared" si="4"/>
        <v>0</v>
      </c>
      <c r="R70" s="87"/>
      <c r="S70" s="87"/>
      <c r="T70" s="87"/>
      <c r="U70" s="87"/>
      <c r="V70" s="87"/>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row>
    <row r="71" spans="1:49" s="98" customFormat="1" ht="13.5" x14ac:dyDescent="0.25">
      <c r="A71" s="155">
        <v>311801</v>
      </c>
      <c r="B71" s="628" t="s">
        <v>234</v>
      </c>
      <c r="C71" s="628"/>
      <c r="D71" s="628"/>
      <c r="E71" s="87"/>
      <c r="F71" s="87"/>
      <c r="G71" s="87"/>
      <c r="H71" s="87"/>
      <c r="I71" s="87"/>
      <c r="J71" s="87"/>
      <c r="K71" s="87"/>
      <c r="L71" s="87"/>
      <c r="M71" s="286">
        <f t="shared" si="3"/>
        <v>0</v>
      </c>
      <c r="N71" s="87"/>
      <c r="O71" s="87"/>
      <c r="P71" s="87"/>
      <c r="Q71" s="191">
        <f t="shared" si="4"/>
        <v>0</v>
      </c>
      <c r="R71" s="87"/>
      <c r="S71" s="87"/>
      <c r="T71" s="87"/>
      <c r="U71" s="87"/>
      <c r="V71" s="87"/>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row>
    <row r="72" spans="1:49" s="98" customFormat="1" ht="13.5" x14ac:dyDescent="0.25">
      <c r="A72" s="155">
        <v>311904</v>
      </c>
      <c r="B72" s="628" t="s">
        <v>252</v>
      </c>
      <c r="C72" s="628"/>
      <c r="D72" s="628"/>
      <c r="E72" s="87"/>
      <c r="F72" s="87"/>
      <c r="G72" s="87"/>
      <c r="H72" s="87"/>
      <c r="I72" s="87"/>
      <c r="J72" s="87"/>
      <c r="K72" s="87"/>
      <c r="L72" s="87"/>
      <c r="M72" s="286">
        <f t="shared" si="3"/>
        <v>0</v>
      </c>
      <c r="N72" s="87"/>
      <c r="O72" s="87"/>
      <c r="P72" s="87"/>
      <c r="Q72" s="191">
        <f t="shared" si="4"/>
        <v>0</v>
      </c>
      <c r="R72" s="87"/>
      <c r="S72" s="87"/>
      <c r="T72" s="87"/>
      <c r="U72" s="87"/>
      <c r="V72" s="87"/>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row>
    <row r="73" spans="1:49" s="98" customFormat="1" ht="13.5" x14ac:dyDescent="0.25">
      <c r="A73" s="155">
        <v>312301</v>
      </c>
      <c r="B73" s="628" t="s">
        <v>192</v>
      </c>
      <c r="C73" s="628"/>
      <c r="D73" s="628"/>
      <c r="E73" s="87"/>
      <c r="F73" s="87"/>
      <c r="G73" s="87"/>
      <c r="H73" s="87"/>
      <c r="I73" s="87"/>
      <c r="J73" s="87"/>
      <c r="K73" s="87"/>
      <c r="L73" s="87"/>
      <c r="M73" s="286">
        <f t="shared" si="3"/>
        <v>0</v>
      </c>
      <c r="N73" s="87"/>
      <c r="O73" s="87"/>
      <c r="P73" s="87"/>
      <c r="Q73" s="191">
        <f t="shared" si="4"/>
        <v>0</v>
      </c>
      <c r="R73" s="87"/>
      <c r="S73" s="87"/>
      <c r="T73" s="87"/>
      <c r="U73" s="87"/>
      <c r="V73" s="87"/>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row>
    <row r="74" spans="1:49" s="98" customFormat="1" ht="13.5" x14ac:dyDescent="0.25">
      <c r="A74" s="155">
        <v>313201</v>
      </c>
      <c r="B74" s="628" t="s">
        <v>117</v>
      </c>
      <c r="C74" s="628"/>
      <c r="D74" s="628"/>
      <c r="E74" s="87"/>
      <c r="F74" s="87"/>
      <c r="G74" s="87"/>
      <c r="H74" s="87"/>
      <c r="I74" s="87"/>
      <c r="J74" s="87"/>
      <c r="K74" s="87"/>
      <c r="L74" s="87"/>
      <c r="M74" s="286">
        <f t="shared" si="3"/>
        <v>0</v>
      </c>
      <c r="N74" s="87"/>
      <c r="O74" s="87"/>
      <c r="P74" s="87"/>
      <c r="Q74" s="191">
        <f t="shared" si="4"/>
        <v>0</v>
      </c>
      <c r="R74" s="87"/>
      <c r="S74" s="87"/>
      <c r="T74" s="87"/>
      <c r="U74" s="87"/>
      <c r="V74" s="87"/>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row>
    <row r="75" spans="1:49" s="98" customFormat="1" ht="13.5" x14ac:dyDescent="0.25">
      <c r="A75" s="155">
        <v>313202</v>
      </c>
      <c r="B75" s="628" t="s">
        <v>189</v>
      </c>
      <c r="C75" s="628"/>
      <c r="D75" s="628"/>
      <c r="E75" s="87"/>
      <c r="F75" s="87"/>
      <c r="G75" s="87"/>
      <c r="H75" s="87"/>
      <c r="I75" s="87"/>
      <c r="J75" s="87"/>
      <c r="K75" s="87"/>
      <c r="L75" s="87"/>
      <c r="M75" s="286">
        <f t="shared" si="3"/>
        <v>0</v>
      </c>
      <c r="N75" s="87"/>
      <c r="O75" s="87"/>
      <c r="P75" s="87"/>
      <c r="Q75" s="191">
        <f t="shared" si="4"/>
        <v>0</v>
      </c>
      <c r="R75" s="87"/>
      <c r="S75" s="87"/>
      <c r="T75" s="87"/>
      <c r="U75" s="87"/>
      <c r="V75" s="87"/>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row>
    <row r="76" spans="1:49" s="98" customFormat="1" ht="13.5" x14ac:dyDescent="0.25">
      <c r="A76" s="155">
        <v>314101</v>
      </c>
      <c r="B76" s="628" t="s">
        <v>193</v>
      </c>
      <c r="C76" s="628"/>
      <c r="D76" s="628"/>
      <c r="E76" s="87"/>
      <c r="F76" s="87"/>
      <c r="G76" s="87"/>
      <c r="H76" s="87"/>
      <c r="I76" s="87"/>
      <c r="J76" s="87"/>
      <c r="K76" s="87"/>
      <c r="L76" s="87"/>
      <c r="M76" s="286">
        <f t="shared" si="3"/>
        <v>0</v>
      </c>
      <c r="N76" s="87"/>
      <c r="O76" s="87"/>
      <c r="P76" s="87"/>
      <c r="Q76" s="191">
        <f t="shared" si="4"/>
        <v>0</v>
      </c>
      <c r="R76" s="87"/>
      <c r="S76" s="87"/>
      <c r="T76" s="87"/>
      <c r="U76" s="87"/>
      <c r="V76" s="87"/>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row>
    <row r="77" spans="1:49" s="98" customFormat="1" ht="13.5" x14ac:dyDescent="0.25">
      <c r="A77" s="155">
        <v>314102</v>
      </c>
      <c r="B77" s="628" t="s">
        <v>235</v>
      </c>
      <c r="C77" s="628"/>
      <c r="D77" s="628"/>
      <c r="E77" s="87"/>
      <c r="F77" s="87"/>
      <c r="G77" s="87"/>
      <c r="H77" s="87"/>
      <c r="I77" s="87"/>
      <c r="J77" s="87"/>
      <c r="K77" s="87"/>
      <c r="L77" s="87"/>
      <c r="M77" s="286">
        <f t="shared" si="3"/>
        <v>0</v>
      </c>
      <c r="N77" s="87"/>
      <c r="O77" s="87"/>
      <c r="P77" s="87"/>
      <c r="Q77" s="191">
        <f t="shared" si="4"/>
        <v>0</v>
      </c>
      <c r="R77" s="87"/>
      <c r="S77" s="87"/>
      <c r="T77" s="87"/>
      <c r="U77" s="87"/>
      <c r="V77" s="87"/>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row>
    <row r="78" spans="1:49" s="98" customFormat="1" ht="13.5" x14ac:dyDescent="0.25">
      <c r="A78" s="155">
        <v>325701</v>
      </c>
      <c r="B78" s="628" t="s">
        <v>194</v>
      </c>
      <c r="C78" s="628"/>
      <c r="D78" s="628"/>
      <c r="E78" s="87"/>
      <c r="F78" s="87"/>
      <c r="G78" s="87"/>
      <c r="H78" s="87"/>
      <c r="I78" s="87"/>
      <c r="J78" s="87"/>
      <c r="K78" s="87"/>
      <c r="L78" s="87"/>
      <c r="M78" s="286">
        <f t="shared" si="3"/>
        <v>0</v>
      </c>
      <c r="N78" s="87"/>
      <c r="O78" s="87"/>
      <c r="P78" s="87"/>
      <c r="Q78" s="191">
        <f t="shared" si="4"/>
        <v>0</v>
      </c>
      <c r="R78" s="87"/>
      <c r="S78" s="87"/>
      <c r="T78" s="87"/>
      <c r="U78" s="87"/>
      <c r="V78" s="87"/>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row>
    <row r="79" spans="1:49" s="98" customFormat="1" ht="13.5" x14ac:dyDescent="0.25">
      <c r="A79" s="159">
        <v>335913</v>
      </c>
      <c r="B79" s="628" t="s">
        <v>199</v>
      </c>
      <c r="C79" s="628"/>
      <c r="D79" s="628"/>
      <c r="E79" s="87"/>
      <c r="F79" s="87"/>
      <c r="G79" s="87"/>
      <c r="H79" s="87"/>
      <c r="I79" s="87"/>
      <c r="J79" s="87"/>
      <c r="K79" s="87"/>
      <c r="L79" s="87"/>
      <c r="M79" s="286">
        <f t="shared" si="3"/>
        <v>0</v>
      </c>
      <c r="N79" s="87"/>
      <c r="O79" s="87"/>
      <c r="P79" s="87"/>
      <c r="Q79" s="191">
        <f t="shared" si="4"/>
        <v>0</v>
      </c>
      <c r="R79" s="87"/>
      <c r="S79" s="87"/>
      <c r="T79" s="87"/>
      <c r="U79" s="87"/>
      <c r="V79" s="87"/>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row>
    <row r="80" spans="1:49" s="98" customFormat="1" ht="13.5" x14ac:dyDescent="0.25">
      <c r="A80" s="155">
        <v>343101</v>
      </c>
      <c r="B80" s="628" t="s">
        <v>191</v>
      </c>
      <c r="C80" s="628"/>
      <c r="D80" s="628"/>
      <c r="E80" s="87"/>
      <c r="F80" s="87"/>
      <c r="G80" s="87"/>
      <c r="H80" s="87"/>
      <c r="I80" s="87"/>
      <c r="J80" s="87"/>
      <c r="K80" s="87"/>
      <c r="L80" s="87"/>
      <c r="M80" s="286">
        <f t="shared" si="3"/>
        <v>0</v>
      </c>
      <c r="N80" s="87"/>
      <c r="O80" s="87"/>
      <c r="P80" s="87"/>
      <c r="Q80" s="191">
        <f t="shared" si="4"/>
        <v>0</v>
      </c>
      <c r="R80" s="87"/>
      <c r="S80" s="87"/>
      <c r="T80" s="87"/>
      <c r="U80" s="87"/>
      <c r="V80" s="87"/>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row>
    <row r="81" spans="1:49" s="98" customFormat="1" ht="13.5" x14ac:dyDescent="0.25">
      <c r="A81" s="103">
        <v>351301</v>
      </c>
      <c r="B81" s="628" t="s">
        <v>237</v>
      </c>
      <c r="C81" s="628"/>
      <c r="D81" s="628"/>
      <c r="E81" s="87"/>
      <c r="F81" s="87"/>
      <c r="G81" s="87"/>
      <c r="H81" s="87"/>
      <c r="I81" s="87"/>
      <c r="J81" s="87"/>
      <c r="K81" s="87"/>
      <c r="L81" s="87"/>
      <c r="M81" s="286">
        <f t="shared" si="3"/>
        <v>0</v>
      </c>
      <c r="N81" s="87"/>
      <c r="O81" s="87"/>
      <c r="P81" s="87"/>
      <c r="Q81" s="191">
        <f t="shared" si="4"/>
        <v>0</v>
      </c>
      <c r="R81" s="87"/>
      <c r="S81" s="87"/>
      <c r="T81" s="87"/>
      <c r="U81" s="87"/>
      <c r="V81" s="87"/>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row>
    <row r="82" spans="1:49" s="98" customFormat="1" ht="13.5" x14ac:dyDescent="0.25">
      <c r="A82" s="103">
        <v>351302</v>
      </c>
      <c r="B82" s="628" t="s">
        <v>446</v>
      </c>
      <c r="C82" s="628"/>
      <c r="D82" s="628"/>
      <c r="E82" s="87"/>
      <c r="F82" s="87"/>
      <c r="G82" s="87"/>
      <c r="H82" s="87"/>
      <c r="I82" s="87"/>
      <c r="J82" s="87"/>
      <c r="K82" s="87"/>
      <c r="L82" s="87"/>
      <c r="M82" s="286">
        <f t="shared" si="3"/>
        <v>0</v>
      </c>
      <c r="N82" s="87"/>
      <c r="O82" s="87"/>
      <c r="P82" s="87"/>
      <c r="Q82" s="191">
        <f t="shared" si="4"/>
        <v>0</v>
      </c>
      <c r="R82" s="87"/>
      <c r="S82" s="87"/>
      <c r="T82" s="87"/>
      <c r="U82" s="87"/>
      <c r="V82" s="87"/>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row>
    <row r="83" spans="1:49" s="98" customFormat="1" ht="13.5" x14ac:dyDescent="0.25">
      <c r="A83" s="103">
        <v>351401</v>
      </c>
      <c r="B83" s="628" t="s">
        <v>201</v>
      </c>
      <c r="C83" s="628"/>
      <c r="D83" s="628"/>
      <c r="E83" s="87"/>
      <c r="F83" s="87"/>
      <c r="G83" s="87"/>
      <c r="H83" s="87"/>
      <c r="I83" s="87"/>
      <c r="J83" s="87"/>
      <c r="K83" s="87"/>
      <c r="L83" s="87"/>
      <c r="M83" s="286">
        <f t="shared" si="3"/>
        <v>0</v>
      </c>
      <c r="N83" s="87"/>
      <c r="O83" s="87"/>
      <c r="P83" s="87"/>
      <c r="Q83" s="191">
        <f t="shared" si="4"/>
        <v>0</v>
      </c>
      <c r="R83" s="87"/>
      <c r="S83" s="87"/>
      <c r="T83" s="87"/>
      <c r="U83" s="87"/>
      <c r="V83" s="87"/>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row>
    <row r="84" spans="1:49" s="98" customFormat="1" ht="13.5" x14ac:dyDescent="0.25">
      <c r="A84" s="155">
        <v>611302</v>
      </c>
      <c r="B84" s="628" t="s">
        <v>243</v>
      </c>
      <c r="C84" s="628"/>
      <c r="D84" s="628"/>
      <c r="E84" s="87"/>
      <c r="F84" s="87"/>
      <c r="G84" s="87"/>
      <c r="H84" s="87"/>
      <c r="I84" s="87"/>
      <c r="J84" s="87"/>
      <c r="K84" s="87"/>
      <c r="L84" s="87"/>
      <c r="M84" s="286">
        <f t="shared" si="3"/>
        <v>0</v>
      </c>
      <c r="N84" s="87"/>
      <c r="O84" s="87"/>
      <c r="P84" s="87"/>
      <c r="Q84" s="191">
        <f t="shared" si="4"/>
        <v>0</v>
      </c>
      <c r="R84" s="87"/>
      <c r="S84" s="87"/>
      <c r="T84" s="87"/>
      <c r="U84" s="87"/>
      <c r="V84" s="87"/>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row>
    <row r="85" spans="1:49" s="98" customFormat="1" ht="13.5" x14ac:dyDescent="0.25">
      <c r="A85" s="103">
        <v>611304</v>
      </c>
      <c r="B85" s="628" t="s">
        <v>212</v>
      </c>
      <c r="C85" s="628"/>
      <c r="D85" s="628"/>
      <c r="E85" s="87"/>
      <c r="F85" s="87"/>
      <c r="G85" s="87"/>
      <c r="H85" s="87"/>
      <c r="I85" s="87"/>
      <c r="J85" s="87"/>
      <c r="K85" s="87"/>
      <c r="L85" s="87"/>
      <c r="M85" s="286">
        <f t="shared" si="3"/>
        <v>0</v>
      </c>
      <c r="N85" s="87"/>
      <c r="O85" s="87"/>
      <c r="P85" s="87"/>
      <c r="Q85" s="191">
        <f t="shared" si="4"/>
        <v>0</v>
      </c>
      <c r="R85" s="87"/>
      <c r="S85" s="87"/>
      <c r="T85" s="87"/>
      <c r="U85" s="87"/>
      <c r="V85" s="87"/>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row>
    <row r="86" spans="1:49" s="98" customFormat="1" ht="13.5" x14ac:dyDescent="0.25">
      <c r="A86" s="103">
        <v>641201</v>
      </c>
      <c r="B86" s="628" t="s">
        <v>213</v>
      </c>
      <c r="C86" s="628"/>
      <c r="D86" s="628"/>
      <c r="E86" s="87"/>
      <c r="F86" s="87"/>
      <c r="G86" s="87"/>
      <c r="H86" s="87"/>
      <c r="I86" s="87"/>
      <c r="J86" s="87"/>
      <c r="K86" s="87"/>
      <c r="L86" s="87"/>
      <c r="M86" s="286">
        <f t="shared" si="3"/>
        <v>0</v>
      </c>
      <c r="N86" s="87"/>
      <c r="O86" s="87"/>
      <c r="P86" s="87"/>
      <c r="Q86" s="191">
        <f t="shared" si="4"/>
        <v>0</v>
      </c>
      <c r="R86" s="87"/>
      <c r="S86" s="87"/>
      <c r="T86" s="87"/>
      <c r="U86" s="87"/>
      <c r="V86" s="87"/>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row>
    <row r="87" spans="1:49" s="98" customFormat="1" ht="13.5" x14ac:dyDescent="0.25">
      <c r="A87" s="103">
        <v>641301</v>
      </c>
      <c r="B87" s="628" t="s">
        <v>244</v>
      </c>
      <c r="C87" s="628"/>
      <c r="D87" s="628"/>
      <c r="E87" s="87"/>
      <c r="F87" s="87"/>
      <c r="G87" s="87"/>
      <c r="H87" s="87"/>
      <c r="I87" s="87"/>
      <c r="J87" s="87"/>
      <c r="K87" s="87"/>
      <c r="L87" s="87"/>
      <c r="M87" s="286">
        <f t="shared" si="3"/>
        <v>0</v>
      </c>
      <c r="N87" s="87"/>
      <c r="O87" s="87"/>
      <c r="P87" s="87"/>
      <c r="Q87" s="191">
        <f t="shared" si="4"/>
        <v>0</v>
      </c>
      <c r="R87" s="87"/>
      <c r="S87" s="87"/>
      <c r="T87" s="87"/>
      <c r="U87" s="87"/>
      <c r="V87" s="87"/>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row>
    <row r="88" spans="1:49" s="98" customFormat="1" ht="13.5" x14ac:dyDescent="0.25">
      <c r="A88" s="155">
        <v>642601</v>
      </c>
      <c r="B88" s="628" t="s">
        <v>93</v>
      </c>
      <c r="C88" s="628"/>
      <c r="D88" s="628"/>
      <c r="E88" s="87"/>
      <c r="F88" s="87"/>
      <c r="G88" s="87"/>
      <c r="H88" s="87"/>
      <c r="I88" s="87"/>
      <c r="J88" s="87"/>
      <c r="K88" s="87"/>
      <c r="L88" s="87"/>
      <c r="M88" s="286">
        <f t="shared" si="3"/>
        <v>0</v>
      </c>
      <c r="N88" s="87"/>
      <c r="O88" s="87"/>
      <c r="P88" s="87"/>
      <c r="Q88" s="191">
        <f t="shared" si="4"/>
        <v>0</v>
      </c>
      <c r="R88" s="87"/>
      <c r="S88" s="87"/>
      <c r="T88" s="87"/>
      <c r="U88" s="87"/>
      <c r="V88" s="87"/>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row>
    <row r="89" spans="1:49" s="98" customFormat="1" ht="13.5" x14ac:dyDescent="0.25">
      <c r="A89" s="155">
        <v>642605</v>
      </c>
      <c r="B89" s="628" t="s">
        <v>94</v>
      </c>
      <c r="C89" s="628"/>
      <c r="D89" s="628"/>
      <c r="E89" s="87"/>
      <c r="F89" s="87"/>
      <c r="G89" s="87"/>
      <c r="H89" s="87"/>
      <c r="I89" s="87"/>
      <c r="J89" s="87"/>
      <c r="K89" s="87"/>
      <c r="L89" s="87"/>
      <c r="M89" s="286">
        <f t="shared" si="3"/>
        <v>0</v>
      </c>
      <c r="N89" s="87"/>
      <c r="O89" s="87"/>
      <c r="P89" s="87"/>
      <c r="Q89" s="191">
        <f t="shared" si="4"/>
        <v>0</v>
      </c>
      <c r="R89" s="87"/>
      <c r="S89" s="87"/>
      <c r="T89" s="87"/>
      <c r="U89" s="87"/>
      <c r="V89" s="87"/>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row>
    <row r="90" spans="1:49" s="98" customFormat="1" ht="13.5" x14ac:dyDescent="0.25">
      <c r="A90" s="155">
        <v>653101</v>
      </c>
      <c r="B90" s="628" t="s">
        <v>245</v>
      </c>
      <c r="C90" s="628"/>
      <c r="D90" s="628"/>
      <c r="E90" s="87"/>
      <c r="F90" s="87"/>
      <c r="G90" s="87"/>
      <c r="H90" s="87"/>
      <c r="I90" s="87"/>
      <c r="J90" s="87"/>
      <c r="K90" s="87"/>
      <c r="L90" s="87"/>
      <c r="M90" s="286">
        <f t="shared" si="3"/>
        <v>0</v>
      </c>
      <c r="N90" s="87"/>
      <c r="O90" s="87"/>
      <c r="P90" s="87"/>
      <c r="Q90" s="191">
        <f t="shared" si="4"/>
        <v>0</v>
      </c>
      <c r="R90" s="87"/>
      <c r="S90" s="87"/>
      <c r="T90" s="87"/>
      <c r="U90" s="87"/>
      <c r="V90" s="87"/>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row>
    <row r="91" spans="1:49" s="98" customFormat="1" ht="13.5" x14ac:dyDescent="0.25">
      <c r="A91" s="155">
        <v>653303</v>
      </c>
      <c r="B91" s="628" t="s">
        <v>95</v>
      </c>
      <c r="C91" s="628"/>
      <c r="D91" s="628"/>
      <c r="E91" s="87"/>
      <c r="F91" s="87"/>
      <c r="G91" s="87"/>
      <c r="H91" s="87"/>
      <c r="I91" s="87"/>
      <c r="J91" s="87"/>
      <c r="K91" s="87"/>
      <c r="L91" s="87"/>
      <c r="M91" s="286">
        <f t="shared" si="3"/>
        <v>0</v>
      </c>
      <c r="N91" s="87"/>
      <c r="O91" s="87"/>
      <c r="P91" s="87"/>
      <c r="Q91" s="191">
        <f t="shared" si="4"/>
        <v>0</v>
      </c>
      <c r="R91" s="87"/>
      <c r="S91" s="87"/>
      <c r="T91" s="87"/>
      <c r="U91" s="87"/>
      <c r="V91" s="87"/>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row>
    <row r="92" spans="1:49" s="98" customFormat="1" ht="13.5" x14ac:dyDescent="0.25">
      <c r="A92" s="155">
        <v>671101</v>
      </c>
      <c r="B92" s="628" t="s">
        <v>96</v>
      </c>
      <c r="C92" s="628"/>
      <c r="D92" s="628"/>
      <c r="E92" s="87"/>
      <c r="F92" s="87"/>
      <c r="G92" s="87"/>
      <c r="H92" s="87"/>
      <c r="I92" s="87"/>
      <c r="J92" s="87"/>
      <c r="K92" s="87"/>
      <c r="L92" s="87"/>
      <c r="M92" s="286">
        <f t="shared" si="3"/>
        <v>0</v>
      </c>
      <c r="N92" s="87"/>
      <c r="O92" s="87"/>
      <c r="P92" s="87"/>
      <c r="Q92" s="191">
        <f t="shared" si="4"/>
        <v>0</v>
      </c>
      <c r="R92" s="87"/>
      <c r="S92" s="87"/>
      <c r="T92" s="87"/>
      <c r="U92" s="87"/>
      <c r="V92" s="87"/>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row>
    <row r="93" spans="1:49" s="98" customFormat="1" ht="13.5" x14ac:dyDescent="0.25">
      <c r="A93" s="103">
        <v>671202</v>
      </c>
      <c r="B93" s="628" t="s">
        <v>211</v>
      </c>
      <c r="C93" s="628"/>
      <c r="D93" s="628"/>
      <c r="E93" s="87"/>
      <c r="F93" s="87"/>
      <c r="G93" s="87"/>
      <c r="H93" s="87"/>
      <c r="I93" s="87"/>
      <c r="J93" s="87"/>
      <c r="K93" s="87"/>
      <c r="L93" s="87"/>
      <c r="M93" s="286">
        <f t="shared" si="3"/>
        <v>0</v>
      </c>
      <c r="N93" s="87"/>
      <c r="O93" s="87"/>
      <c r="P93" s="87"/>
      <c r="Q93" s="191">
        <f t="shared" si="4"/>
        <v>0</v>
      </c>
      <c r="R93" s="87"/>
      <c r="S93" s="87"/>
      <c r="T93" s="87"/>
      <c r="U93" s="87"/>
      <c r="V93" s="87"/>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row>
    <row r="94" spans="1:49" s="98" customFormat="1" ht="13.5" x14ac:dyDescent="0.25">
      <c r="A94" s="155">
        <v>671302</v>
      </c>
      <c r="B94" s="628" t="s">
        <v>97</v>
      </c>
      <c r="C94" s="628"/>
      <c r="D94" s="628"/>
      <c r="E94" s="87"/>
      <c r="F94" s="87"/>
      <c r="G94" s="87"/>
      <c r="H94" s="87"/>
      <c r="I94" s="87"/>
      <c r="J94" s="87"/>
      <c r="K94" s="87"/>
      <c r="L94" s="87"/>
      <c r="M94" s="286">
        <f t="shared" si="3"/>
        <v>0</v>
      </c>
      <c r="N94" s="87"/>
      <c r="O94" s="87"/>
      <c r="P94" s="87"/>
      <c r="Q94" s="191">
        <f t="shared" si="4"/>
        <v>0</v>
      </c>
      <c r="R94" s="87"/>
      <c r="S94" s="87"/>
      <c r="T94" s="87"/>
      <c r="U94" s="87"/>
      <c r="V94" s="87"/>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row>
    <row r="95" spans="1:49" s="98" customFormat="1" ht="13.5" x14ac:dyDescent="0.25">
      <c r="A95" s="629" t="s">
        <v>98</v>
      </c>
      <c r="B95" s="629"/>
      <c r="C95" s="629"/>
      <c r="D95" s="629"/>
      <c r="E95" s="93">
        <f t="shared" ref="E95:V95" si="5">SUM(E66:E94)</f>
        <v>0</v>
      </c>
      <c r="F95" s="93">
        <f t="shared" si="5"/>
        <v>0</v>
      </c>
      <c r="G95" s="93">
        <f t="shared" si="5"/>
        <v>0</v>
      </c>
      <c r="H95" s="93">
        <f t="shared" si="5"/>
        <v>0</v>
      </c>
      <c r="I95" s="93">
        <f t="shared" si="5"/>
        <v>0</v>
      </c>
      <c r="J95" s="93">
        <f t="shared" si="5"/>
        <v>0</v>
      </c>
      <c r="K95" s="93">
        <f t="shared" si="5"/>
        <v>0</v>
      </c>
      <c r="L95" s="93">
        <f t="shared" si="5"/>
        <v>0</v>
      </c>
      <c r="M95" s="289">
        <f t="shared" si="5"/>
        <v>0</v>
      </c>
      <c r="N95" s="93">
        <f>SUM(N66:N94)</f>
        <v>0</v>
      </c>
      <c r="O95" s="93">
        <f>SUM(O66:O94)</f>
        <v>0</v>
      </c>
      <c r="P95" s="93">
        <f>SUM(P66:P94)</f>
        <v>0</v>
      </c>
      <c r="Q95" s="93">
        <f>SUM(Q66:Q94)</f>
        <v>0</v>
      </c>
      <c r="R95" s="93">
        <f t="shared" si="5"/>
        <v>0</v>
      </c>
      <c r="S95" s="93">
        <f t="shared" si="5"/>
        <v>0</v>
      </c>
      <c r="T95" s="93">
        <f t="shared" si="5"/>
        <v>0</v>
      </c>
      <c r="U95" s="93">
        <f t="shared" si="5"/>
        <v>0</v>
      </c>
      <c r="V95" s="93">
        <f t="shared" si="5"/>
        <v>0</v>
      </c>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row>
    <row r="96" spans="1:49" s="98" customFormat="1" ht="13.5" x14ac:dyDescent="0.25">
      <c r="A96" s="635" t="s">
        <v>99</v>
      </c>
      <c r="B96" s="635"/>
      <c r="C96" s="635"/>
      <c r="D96" s="635"/>
      <c r="E96" s="635"/>
      <c r="F96" s="635"/>
      <c r="G96" s="635"/>
      <c r="H96" s="635"/>
      <c r="I96" s="635"/>
      <c r="J96" s="635"/>
      <c r="K96" s="635"/>
      <c r="L96" s="635"/>
      <c r="M96" s="635"/>
      <c r="N96" s="635"/>
      <c r="O96" s="635"/>
      <c r="P96" s="635"/>
      <c r="Q96" s="635"/>
      <c r="R96" s="635"/>
      <c r="S96" s="635"/>
      <c r="T96" s="635"/>
      <c r="U96" s="635"/>
      <c r="V96" s="635"/>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row>
    <row r="97" spans="1:49" s="98" customFormat="1" ht="13.5" x14ac:dyDescent="0.25">
      <c r="A97" s="155">
        <v>323102</v>
      </c>
      <c r="B97" s="628" t="s">
        <v>100</v>
      </c>
      <c r="C97" s="628"/>
      <c r="D97" s="628"/>
      <c r="E97" s="87"/>
      <c r="F97" s="87"/>
      <c r="G97" s="87"/>
      <c r="H97" s="87"/>
      <c r="I97" s="87"/>
      <c r="J97" s="87"/>
      <c r="K97" s="87"/>
      <c r="L97" s="87"/>
      <c r="M97" s="286">
        <f>SUM(E97:L97)</f>
        <v>0</v>
      </c>
      <c r="N97" s="87"/>
      <c r="O97" s="87"/>
      <c r="P97" s="87"/>
      <c r="Q97" s="191">
        <f>SUM(N97:P97)</f>
        <v>0</v>
      </c>
      <c r="R97" s="87"/>
      <c r="S97" s="87"/>
      <c r="T97" s="87"/>
      <c r="U97" s="87"/>
      <c r="V97" s="87"/>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row>
    <row r="98" spans="1:49" s="98" customFormat="1" ht="13.5" x14ac:dyDescent="0.25">
      <c r="A98" s="103">
        <v>325802</v>
      </c>
      <c r="B98" s="628" t="s">
        <v>195</v>
      </c>
      <c r="C98" s="628"/>
      <c r="D98" s="628"/>
      <c r="E98" s="87"/>
      <c r="F98" s="87"/>
      <c r="G98" s="87"/>
      <c r="H98" s="87"/>
      <c r="I98" s="87"/>
      <c r="J98" s="87"/>
      <c r="K98" s="87"/>
      <c r="L98" s="87"/>
      <c r="M98" s="286">
        <f>SUM(E98:L98)</f>
        <v>0</v>
      </c>
      <c r="N98" s="87"/>
      <c r="O98" s="87"/>
      <c r="P98" s="87"/>
      <c r="Q98" s="191">
        <f>SUM(N98:P98)</f>
        <v>0</v>
      </c>
      <c r="R98" s="87"/>
      <c r="S98" s="87"/>
      <c r="T98" s="87"/>
      <c r="U98" s="87"/>
      <c r="V98" s="87"/>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row>
    <row r="99" spans="1:49" s="98" customFormat="1" ht="13.5" x14ac:dyDescent="0.25">
      <c r="A99" s="103">
        <v>341201</v>
      </c>
      <c r="B99" s="628" t="s">
        <v>101</v>
      </c>
      <c r="C99" s="628"/>
      <c r="D99" s="628"/>
      <c r="E99" s="87"/>
      <c r="F99" s="87"/>
      <c r="G99" s="87"/>
      <c r="H99" s="87"/>
      <c r="I99" s="87"/>
      <c r="J99" s="87"/>
      <c r="K99" s="87"/>
      <c r="L99" s="87"/>
      <c r="M99" s="286">
        <f>SUM(E99:L99)</f>
        <v>0</v>
      </c>
      <c r="N99" s="87"/>
      <c r="O99" s="87"/>
      <c r="P99" s="87"/>
      <c r="Q99" s="191">
        <f>SUM(N99:P99)</f>
        <v>0</v>
      </c>
      <c r="R99" s="87"/>
      <c r="S99" s="87"/>
      <c r="T99" s="87"/>
      <c r="U99" s="87"/>
      <c r="V99" s="87"/>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row>
    <row r="100" spans="1:49" s="98" customFormat="1" ht="13.5" x14ac:dyDescent="0.25">
      <c r="A100" s="103">
        <v>342201</v>
      </c>
      <c r="B100" s="628" t="s">
        <v>254</v>
      </c>
      <c r="C100" s="628"/>
      <c r="D100" s="628"/>
      <c r="E100" s="87"/>
      <c r="F100" s="87"/>
      <c r="G100" s="87"/>
      <c r="H100" s="87"/>
      <c r="I100" s="87"/>
      <c r="J100" s="87"/>
      <c r="K100" s="87"/>
      <c r="L100" s="87"/>
      <c r="M100" s="286">
        <f>SUM(E100:L100)</f>
        <v>0</v>
      </c>
      <c r="N100" s="87"/>
      <c r="O100" s="87"/>
      <c r="P100" s="87"/>
      <c r="Q100" s="191">
        <f>SUM(N100:P100)</f>
        <v>0</v>
      </c>
      <c r="R100" s="87"/>
      <c r="S100" s="87"/>
      <c r="T100" s="87"/>
      <c r="U100" s="87"/>
      <c r="V100" s="87"/>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row>
    <row r="101" spans="1:49" s="98" customFormat="1" ht="13.5" x14ac:dyDescent="0.25">
      <c r="A101" s="629" t="s">
        <v>106</v>
      </c>
      <c r="B101" s="629"/>
      <c r="C101" s="629"/>
      <c r="D101" s="629"/>
      <c r="E101" s="93">
        <f t="shared" ref="E101:V101" si="6">SUM(E97:E100)</f>
        <v>0</v>
      </c>
      <c r="F101" s="93">
        <f t="shared" si="6"/>
        <v>0</v>
      </c>
      <c r="G101" s="93">
        <f t="shared" si="6"/>
        <v>0</v>
      </c>
      <c r="H101" s="93">
        <f t="shared" si="6"/>
        <v>0</v>
      </c>
      <c r="I101" s="93">
        <f t="shared" si="6"/>
        <v>0</v>
      </c>
      <c r="J101" s="93">
        <f t="shared" si="6"/>
        <v>0</v>
      </c>
      <c r="K101" s="93">
        <f t="shared" si="6"/>
        <v>0</v>
      </c>
      <c r="L101" s="93">
        <f t="shared" si="6"/>
        <v>0</v>
      </c>
      <c r="M101" s="289">
        <f t="shared" si="6"/>
        <v>0</v>
      </c>
      <c r="N101" s="93">
        <f>SUM(N97:N100)</f>
        <v>0</v>
      </c>
      <c r="O101" s="93">
        <f>SUM(O97:O100)</f>
        <v>0</v>
      </c>
      <c r="P101" s="93">
        <f>SUM(P97:P100)</f>
        <v>0</v>
      </c>
      <c r="Q101" s="93">
        <f>SUM(Q97:Q100)</f>
        <v>0</v>
      </c>
      <c r="R101" s="93">
        <f t="shared" si="6"/>
        <v>0</v>
      </c>
      <c r="S101" s="93">
        <f t="shared" si="6"/>
        <v>0</v>
      </c>
      <c r="T101" s="93">
        <f t="shared" si="6"/>
        <v>0</v>
      </c>
      <c r="U101" s="93">
        <f t="shared" si="6"/>
        <v>0</v>
      </c>
      <c r="V101" s="93">
        <f t="shared" si="6"/>
        <v>0</v>
      </c>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row>
    <row r="102" spans="1:49" s="98" customFormat="1" ht="13.5" x14ac:dyDescent="0.25">
      <c r="A102" s="649" t="s">
        <v>107</v>
      </c>
      <c r="B102" s="650"/>
      <c r="C102" s="650"/>
      <c r="D102" s="650"/>
      <c r="E102" s="650"/>
      <c r="F102" s="650"/>
      <c r="G102" s="650"/>
      <c r="H102" s="650"/>
      <c r="I102" s="650"/>
      <c r="J102" s="650"/>
      <c r="K102" s="650"/>
      <c r="L102" s="650"/>
      <c r="M102" s="650"/>
      <c r="N102" s="650"/>
      <c r="O102" s="650"/>
      <c r="P102" s="650"/>
      <c r="Q102" s="650"/>
      <c r="R102" s="650"/>
      <c r="S102" s="650"/>
      <c r="T102" s="650"/>
      <c r="U102" s="650"/>
      <c r="V102" s="65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row>
    <row r="103" spans="1:49" s="98" customFormat="1" ht="13.5" x14ac:dyDescent="0.25">
      <c r="A103" s="155">
        <v>331301</v>
      </c>
      <c r="B103" s="628" t="s">
        <v>328</v>
      </c>
      <c r="C103" s="628"/>
      <c r="D103" s="628"/>
      <c r="E103" s="87"/>
      <c r="F103" s="87"/>
      <c r="G103" s="87"/>
      <c r="H103" s="87"/>
      <c r="I103" s="87"/>
      <c r="J103" s="87"/>
      <c r="K103" s="87"/>
      <c r="L103" s="87"/>
      <c r="M103" s="286">
        <f>SUM(E103:L103)</f>
        <v>0</v>
      </c>
      <c r="N103" s="87"/>
      <c r="O103" s="87"/>
      <c r="P103" s="87"/>
      <c r="Q103" s="191">
        <f>SUM(N103:P103)</f>
        <v>0</v>
      </c>
      <c r="R103" s="87"/>
      <c r="S103" s="87"/>
      <c r="T103" s="87"/>
      <c r="U103" s="87"/>
      <c r="V103" s="87"/>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row>
    <row r="104" spans="1:49" s="98" customFormat="1" ht="13.5" x14ac:dyDescent="0.25">
      <c r="A104" s="155">
        <v>332302</v>
      </c>
      <c r="B104" s="628" t="s">
        <v>197</v>
      </c>
      <c r="C104" s="628"/>
      <c r="D104" s="628"/>
      <c r="E104" s="87"/>
      <c r="F104" s="87"/>
      <c r="G104" s="87"/>
      <c r="H104" s="87"/>
      <c r="I104" s="87"/>
      <c r="J104" s="87"/>
      <c r="K104" s="87"/>
      <c r="L104" s="87"/>
      <c r="M104" s="286">
        <f t="shared" ref="M104:M131" si="7">SUM(E104:L104)</f>
        <v>0</v>
      </c>
      <c r="N104" s="87"/>
      <c r="O104" s="87"/>
      <c r="P104" s="87"/>
      <c r="Q104" s="191">
        <f t="shared" ref="Q104:Q131" si="8">SUM(N104:P104)</f>
        <v>0</v>
      </c>
      <c r="R104" s="87"/>
      <c r="S104" s="87"/>
      <c r="T104" s="87"/>
      <c r="U104" s="87"/>
      <c r="V104" s="87"/>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row>
    <row r="105" spans="1:49" s="98" customFormat="1" ht="13.5" x14ac:dyDescent="0.25">
      <c r="A105" s="155">
        <v>333905</v>
      </c>
      <c r="B105" s="628" t="s">
        <v>290</v>
      </c>
      <c r="C105" s="628"/>
      <c r="D105" s="628"/>
      <c r="E105" s="87"/>
      <c r="F105" s="87"/>
      <c r="G105" s="87"/>
      <c r="H105" s="87"/>
      <c r="I105" s="87"/>
      <c r="J105" s="87"/>
      <c r="K105" s="87"/>
      <c r="L105" s="87"/>
      <c r="M105" s="286">
        <f t="shared" si="7"/>
        <v>0</v>
      </c>
      <c r="N105" s="87"/>
      <c r="O105" s="87"/>
      <c r="P105" s="87"/>
      <c r="Q105" s="191">
        <f t="shared" si="8"/>
        <v>0</v>
      </c>
      <c r="R105" s="87"/>
      <c r="S105" s="87"/>
      <c r="T105" s="87"/>
      <c r="U105" s="87"/>
      <c r="V105" s="87"/>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row>
    <row r="106" spans="1:49" s="98" customFormat="1" ht="13.5" x14ac:dyDescent="0.25">
      <c r="A106" s="155">
        <v>334101</v>
      </c>
      <c r="B106" s="628" t="s">
        <v>232</v>
      </c>
      <c r="C106" s="628"/>
      <c r="D106" s="628"/>
      <c r="E106" s="87"/>
      <c r="F106" s="87"/>
      <c r="G106" s="87"/>
      <c r="H106" s="87"/>
      <c r="I106" s="87"/>
      <c r="J106" s="87"/>
      <c r="K106" s="87"/>
      <c r="L106" s="87"/>
      <c r="M106" s="286">
        <f t="shared" si="7"/>
        <v>0</v>
      </c>
      <c r="N106" s="87"/>
      <c r="O106" s="87"/>
      <c r="P106" s="87"/>
      <c r="Q106" s="191">
        <f t="shared" si="8"/>
        <v>0</v>
      </c>
      <c r="R106" s="87"/>
      <c r="S106" s="87"/>
      <c r="T106" s="87"/>
      <c r="U106" s="87"/>
      <c r="V106" s="87"/>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row>
    <row r="107" spans="1:49" s="98" customFormat="1" ht="13.5" x14ac:dyDescent="0.25">
      <c r="A107" s="155">
        <v>334102</v>
      </c>
      <c r="B107" s="628" t="s">
        <v>108</v>
      </c>
      <c r="C107" s="628"/>
      <c r="D107" s="628"/>
      <c r="E107" s="87"/>
      <c r="F107" s="87"/>
      <c r="G107" s="87"/>
      <c r="H107" s="87"/>
      <c r="I107" s="87"/>
      <c r="J107" s="87"/>
      <c r="K107" s="87"/>
      <c r="L107" s="87"/>
      <c r="M107" s="286">
        <f t="shared" si="7"/>
        <v>0</v>
      </c>
      <c r="N107" s="87"/>
      <c r="O107" s="87"/>
      <c r="P107" s="87"/>
      <c r="Q107" s="191">
        <f t="shared" si="8"/>
        <v>0</v>
      </c>
      <c r="R107" s="87"/>
      <c r="S107" s="87"/>
      <c r="T107" s="87"/>
      <c r="U107" s="87"/>
      <c r="V107" s="87"/>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row>
    <row r="108" spans="1:49" s="98" customFormat="1" ht="13.5" x14ac:dyDescent="0.25">
      <c r="A108" s="103">
        <v>334201</v>
      </c>
      <c r="B108" s="628" t="s">
        <v>291</v>
      </c>
      <c r="C108" s="628"/>
      <c r="D108" s="628"/>
      <c r="E108" s="87"/>
      <c r="F108" s="87"/>
      <c r="G108" s="87"/>
      <c r="H108" s="87"/>
      <c r="I108" s="87"/>
      <c r="J108" s="87"/>
      <c r="K108" s="87"/>
      <c r="L108" s="87"/>
      <c r="M108" s="286">
        <f t="shared" si="7"/>
        <v>0</v>
      </c>
      <c r="N108" s="87"/>
      <c r="O108" s="87"/>
      <c r="P108" s="87"/>
      <c r="Q108" s="191">
        <f t="shared" si="8"/>
        <v>0</v>
      </c>
      <c r="R108" s="87"/>
      <c r="S108" s="87"/>
      <c r="T108" s="87"/>
      <c r="U108" s="87"/>
      <c r="V108" s="87"/>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row>
    <row r="109" spans="1:49" s="98" customFormat="1" ht="13.5" x14ac:dyDescent="0.25">
      <c r="A109" s="155">
        <v>334302</v>
      </c>
      <c r="B109" s="628" t="s">
        <v>198</v>
      </c>
      <c r="C109" s="628"/>
      <c r="D109" s="628"/>
      <c r="E109" s="87"/>
      <c r="F109" s="87"/>
      <c r="G109" s="87"/>
      <c r="H109" s="87"/>
      <c r="I109" s="87"/>
      <c r="J109" s="87"/>
      <c r="K109" s="87"/>
      <c r="L109" s="87"/>
      <c r="M109" s="286">
        <f t="shared" si="7"/>
        <v>0</v>
      </c>
      <c r="N109" s="87"/>
      <c r="O109" s="87"/>
      <c r="P109" s="87"/>
      <c r="Q109" s="191">
        <f t="shared" si="8"/>
        <v>0</v>
      </c>
      <c r="R109" s="87"/>
      <c r="S109" s="87"/>
      <c r="T109" s="87"/>
      <c r="U109" s="87"/>
      <c r="V109" s="87"/>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row>
    <row r="110" spans="1:49" s="98" customFormat="1" ht="13.5" x14ac:dyDescent="0.25">
      <c r="A110" s="155">
        <v>335401</v>
      </c>
      <c r="B110" s="628" t="s">
        <v>236</v>
      </c>
      <c r="C110" s="628"/>
      <c r="D110" s="628"/>
      <c r="E110" s="87"/>
      <c r="F110" s="87"/>
      <c r="G110" s="87"/>
      <c r="H110" s="87"/>
      <c r="I110" s="87"/>
      <c r="J110" s="87"/>
      <c r="K110" s="87"/>
      <c r="L110" s="87"/>
      <c r="M110" s="286">
        <f t="shared" si="7"/>
        <v>0</v>
      </c>
      <c r="N110" s="87"/>
      <c r="O110" s="87"/>
      <c r="P110" s="87"/>
      <c r="Q110" s="191">
        <f t="shared" si="8"/>
        <v>0</v>
      </c>
      <c r="R110" s="87"/>
      <c r="S110" s="87"/>
      <c r="T110" s="87"/>
      <c r="U110" s="87"/>
      <c r="V110" s="87"/>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row>
    <row r="111" spans="1:49" s="98" customFormat="1" ht="13.5" x14ac:dyDescent="0.25">
      <c r="A111" s="155">
        <v>411101</v>
      </c>
      <c r="B111" s="628" t="s">
        <v>202</v>
      </c>
      <c r="C111" s="628"/>
      <c r="D111" s="628"/>
      <c r="E111" s="87"/>
      <c r="F111" s="87"/>
      <c r="G111" s="87"/>
      <c r="H111" s="87"/>
      <c r="I111" s="87"/>
      <c r="J111" s="87"/>
      <c r="K111" s="87"/>
      <c r="L111" s="87"/>
      <c r="M111" s="286">
        <f t="shared" si="7"/>
        <v>0</v>
      </c>
      <c r="N111" s="87"/>
      <c r="O111" s="87"/>
      <c r="P111" s="87"/>
      <c r="Q111" s="191">
        <f t="shared" si="8"/>
        <v>0</v>
      </c>
      <c r="R111" s="87"/>
      <c r="S111" s="87"/>
      <c r="T111" s="87"/>
      <c r="U111" s="87"/>
      <c r="V111" s="87"/>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row>
    <row r="112" spans="1:49" s="98" customFormat="1" ht="13.5" x14ac:dyDescent="0.25">
      <c r="A112" s="155">
        <v>412101</v>
      </c>
      <c r="B112" s="628" t="s">
        <v>109</v>
      </c>
      <c r="C112" s="628"/>
      <c r="D112" s="628"/>
      <c r="E112" s="87"/>
      <c r="F112" s="87"/>
      <c r="G112" s="87"/>
      <c r="H112" s="87"/>
      <c r="I112" s="87"/>
      <c r="J112" s="87"/>
      <c r="K112" s="87"/>
      <c r="L112" s="87"/>
      <c r="M112" s="286">
        <f t="shared" si="7"/>
        <v>0</v>
      </c>
      <c r="N112" s="87"/>
      <c r="O112" s="87"/>
      <c r="P112" s="87"/>
      <c r="Q112" s="191">
        <f t="shared" si="8"/>
        <v>0</v>
      </c>
      <c r="R112" s="87"/>
      <c r="S112" s="87"/>
      <c r="T112" s="87"/>
      <c r="U112" s="87"/>
      <c r="V112" s="87"/>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row>
    <row r="113" spans="1:49" s="98" customFormat="1" ht="13.5" x14ac:dyDescent="0.25">
      <c r="A113" s="155">
        <v>413101</v>
      </c>
      <c r="B113" s="628" t="s">
        <v>203</v>
      </c>
      <c r="C113" s="628"/>
      <c r="D113" s="628"/>
      <c r="E113" s="87"/>
      <c r="F113" s="87"/>
      <c r="G113" s="87"/>
      <c r="H113" s="87"/>
      <c r="I113" s="87"/>
      <c r="J113" s="87"/>
      <c r="K113" s="87"/>
      <c r="L113" s="87"/>
      <c r="M113" s="286">
        <f t="shared" si="7"/>
        <v>0</v>
      </c>
      <c r="N113" s="87"/>
      <c r="O113" s="87"/>
      <c r="P113" s="87"/>
      <c r="Q113" s="191">
        <f t="shared" si="8"/>
        <v>0</v>
      </c>
      <c r="R113" s="87"/>
      <c r="S113" s="87"/>
      <c r="T113" s="87"/>
      <c r="U113" s="87"/>
      <c r="V113" s="87"/>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row>
    <row r="114" spans="1:49" s="98" customFormat="1" ht="13.5" x14ac:dyDescent="0.25">
      <c r="A114" s="155">
        <v>413201</v>
      </c>
      <c r="B114" s="628" t="s">
        <v>204</v>
      </c>
      <c r="C114" s="628"/>
      <c r="D114" s="628"/>
      <c r="E114" s="87"/>
      <c r="F114" s="87"/>
      <c r="G114" s="87"/>
      <c r="H114" s="87"/>
      <c r="I114" s="87"/>
      <c r="J114" s="87"/>
      <c r="K114" s="87"/>
      <c r="L114" s="87"/>
      <c r="M114" s="286">
        <f t="shared" si="7"/>
        <v>0</v>
      </c>
      <c r="N114" s="87"/>
      <c r="O114" s="87"/>
      <c r="P114" s="87"/>
      <c r="Q114" s="191">
        <f t="shared" si="8"/>
        <v>0</v>
      </c>
      <c r="R114" s="87"/>
      <c r="S114" s="87"/>
      <c r="T114" s="87"/>
      <c r="U114" s="87"/>
      <c r="V114" s="87"/>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row>
    <row r="115" spans="1:49" s="98" customFormat="1" ht="13.5" x14ac:dyDescent="0.25">
      <c r="A115" s="155">
        <v>422206</v>
      </c>
      <c r="B115" s="628" t="s">
        <v>229</v>
      </c>
      <c r="C115" s="628"/>
      <c r="D115" s="628"/>
      <c r="E115" s="87"/>
      <c r="F115" s="87"/>
      <c r="G115" s="87"/>
      <c r="H115" s="87"/>
      <c r="I115" s="87"/>
      <c r="J115" s="87"/>
      <c r="K115" s="87"/>
      <c r="L115" s="87"/>
      <c r="M115" s="286">
        <f t="shared" si="7"/>
        <v>0</v>
      </c>
      <c r="N115" s="87"/>
      <c r="O115" s="87"/>
      <c r="P115" s="87"/>
      <c r="Q115" s="191">
        <f t="shared" si="8"/>
        <v>0</v>
      </c>
      <c r="R115" s="87"/>
      <c r="S115" s="87"/>
      <c r="T115" s="87"/>
      <c r="U115" s="87"/>
      <c r="V115" s="87"/>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row>
    <row r="116" spans="1:49" s="98" customFormat="1" ht="13.5" x14ac:dyDescent="0.25">
      <c r="A116" s="155">
        <v>422301</v>
      </c>
      <c r="B116" s="628" t="s">
        <v>230</v>
      </c>
      <c r="C116" s="628"/>
      <c r="D116" s="628"/>
      <c r="E116" s="87"/>
      <c r="F116" s="87"/>
      <c r="G116" s="87"/>
      <c r="H116" s="87"/>
      <c r="I116" s="87"/>
      <c r="J116" s="87"/>
      <c r="K116" s="87"/>
      <c r="L116" s="87"/>
      <c r="M116" s="286">
        <f t="shared" si="7"/>
        <v>0</v>
      </c>
      <c r="N116" s="87"/>
      <c r="O116" s="87"/>
      <c r="P116" s="87"/>
      <c r="Q116" s="191">
        <f t="shared" si="8"/>
        <v>0</v>
      </c>
      <c r="R116" s="87"/>
      <c r="S116" s="87"/>
      <c r="T116" s="87"/>
      <c r="U116" s="87"/>
      <c r="V116" s="87"/>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row>
    <row r="117" spans="1:49" s="98" customFormat="1" ht="13.5" x14ac:dyDescent="0.25">
      <c r="A117" s="155">
        <v>422501</v>
      </c>
      <c r="B117" s="628" t="s">
        <v>205</v>
      </c>
      <c r="C117" s="628"/>
      <c r="D117" s="628"/>
      <c r="E117" s="87"/>
      <c r="F117" s="87"/>
      <c r="G117" s="87"/>
      <c r="H117" s="87"/>
      <c r="I117" s="87"/>
      <c r="J117" s="87"/>
      <c r="K117" s="87"/>
      <c r="L117" s="87"/>
      <c r="M117" s="286">
        <f t="shared" si="7"/>
        <v>0</v>
      </c>
      <c r="N117" s="87"/>
      <c r="O117" s="87"/>
      <c r="P117" s="87"/>
      <c r="Q117" s="191">
        <f t="shared" si="8"/>
        <v>0</v>
      </c>
      <c r="R117" s="87"/>
      <c r="S117" s="87"/>
      <c r="T117" s="87"/>
      <c r="U117" s="87"/>
      <c r="V117" s="87"/>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row>
    <row r="118" spans="1:49" s="98" customFormat="1" ht="13.5" x14ac:dyDescent="0.25">
      <c r="A118" s="155">
        <v>422601</v>
      </c>
      <c r="B118" s="628" t="s">
        <v>231</v>
      </c>
      <c r="C118" s="628"/>
      <c r="D118" s="628"/>
      <c r="E118" s="87"/>
      <c r="F118" s="87"/>
      <c r="G118" s="87"/>
      <c r="H118" s="87"/>
      <c r="I118" s="87"/>
      <c r="J118" s="87"/>
      <c r="K118" s="87"/>
      <c r="L118" s="87"/>
      <c r="M118" s="286">
        <f t="shared" si="7"/>
        <v>0</v>
      </c>
      <c r="N118" s="87"/>
      <c r="O118" s="87"/>
      <c r="P118" s="87"/>
      <c r="Q118" s="191">
        <f t="shared" si="8"/>
        <v>0</v>
      </c>
      <c r="R118" s="87"/>
      <c r="S118" s="87"/>
      <c r="T118" s="87"/>
      <c r="U118" s="87"/>
      <c r="V118" s="87"/>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row>
    <row r="119" spans="1:49" s="98" customFormat="1" ht="13.5" x14ac:dyDescent="0.25">
      <c r="A119" s="155">
        <v>431101</v>
      </c>
      <c r="B119" s="628" t="s">
        <v>261</v>
      </c>
      <c r="C119" s="628"/>
      <c r="D119" s="628"/>
      <c r="E119" s="87"/>
      <c r="F119" s="87"/>
      <c r="G119" s="87"/>
      <c r="H119" s="87"/>
      <c r="I119" s="87"/>
      <c r="J119" s="87"/>
      <c r="K119" s="87"/>
      <c r="L119" s="87"/>
      <c r="M119" s="286">
        <f t="shared" si="7"/>
        <v>0</v>
      </c>
      <c r="N119" s="87"/>
      <c r="O119" s="87"/>
      <c r="P119" s="87"/>
      <c r="Q119" s="191">
        <f t="shared" si="8"/>
        <v>0</v>
      </c>
      <c r="R119" s="87"/>
      <c r="S119" s="87"/>
      <c r="T119" s="87"/>
      <c r="U119" s="87"/>
      <c r="V119" s="87"/>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row>
    <row r="120" spans="1:49" s="98" customFormat="1" ht="13.5" x14ac:dyDescent="0.25">
      <c r="A120" s="155">
        <v>431103</v>
      </c>
      <c r="B120" s="628" t="s">
        <v>292</v>
      </c>
      <c r="C120" s="628"/>
      <c r="D120" s="628"/>
      <c r="E120" s="87"/>
      <c r="F120" s="87"/>
      <c r="G120" s="87"/>
      <c r="H120" s="87"/>
      <c r="I120" s="87"/>
      <c r="J120" s="87"/>
      <c r="K120" s="87"/>
      <c r="L120" s="87"/>
      <c r="M120" s="286">
        <f t="shared" si="7"/>
        <v>0</v>
      </c>
      <c r="N120" s="87"/>
      <c r="O120" s="87"/>
      <c r="P120" s="87"/>
      <c r="Q120" s="191">
        <f t="shared" si="8"/>
        <v>0</v>
      </c>
      <c r="R120" s="87"/>
      <c r="S120" s="87"/>
      <c r="T120" s="87"/>
      <c r="U120" s="87"/>
      <c r="V120" s="87"/>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row>
    <row r="121" spans="1:49" s="98" customFormat="1" ht="13.5" x14ac:dyDescent="0.25">
      <c r="A121" s="155">
        <v>431301</v>
      </c>
      <c r="B121" s="628" t="s">
        <v>110</v>
      </c>
      <c r="C121" s="628"/>
      <c r="D121" s="628"/>
      <c r="E121" s="87"/>
      <c r="F121" s="87"/>
      <c r="G121" s="87"/>
      <c r="H121" s="87"/>
      <c r="I121" s="87"/>
      <c r="J121" s="87"/>
      <c r="K121" s="87"/>
      <c r="L121" s="87"/>
      <c r="M121" s="286">
        <f t="shared" si="7"/>
        <v>0</v>
      </c>
      <c r="N121" s="87"/>
      <c r="O121" s="87"/>
      <c r="P121" s="87"/>
      <c r="Q121" s="191">
        <f t="shared" si="8"/>
        <v>0</v>
      </c>
      <c r="R121" s="87"/>
      <c r="S121" s="87"/>
      <c r="T121" s="87"/>
      <c r="U121" s="87"/>
      <c r="V121" s="87"/>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row>
    <row r="122" spans="1:49" s="98" customFormat="1" ht="13.5" x14ac:dyDescent="0.25">
      <c r="A122" s="155">
        <v>432101</v>
      </c>
      <c r="B122" s="628" t="s">
        <v>206</v>
      </c>
      <c r="C122" s="628"/>
      <c r="D122" s="628"/>
      <c r="E122" s="87"/>
      <c r="F122" s="87"/>
      <c r="G122" s="87"/>
      <c r="H122" s="87"/>
      <c r="I122" s="87"/>
      <c r="J122" s="87"/>
      <c r="K122" s="87"/>
      <c r="L122" s="87"/>
      <c r="M122" s="286">
        <f t="shared" si="7"/>
        <v>0</v>
      </c>
      <c r="N122" s="87"/>
      <c r="O122" s="87"/>
      <c r="P122" s="87"/>
      <c r="Q122" s="191">
        <f t="shared" si="8"/>
        <v>0</v>
      </c>
      <c r="R122" s="87"/>
      <c r="S122" s="87"/>
      <c r="T122" s="87"/>
      <c r="U122" s="87"/>
      <c r="V122" s="87"/>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row>
    <row r="123" spans="1:49" s="98" customFormat="1" ht="13.5" x14ac:dyDescent="0.25">
      <c r="A123" s="155">
        <v>441101</v>
      </c>
      <c r="B123" s="628" t="s">
        <v>111</v>
      </c>
      <c r="C123" s="628"/>
      <c r="D123" s="628"/>
      <c r="E123" s="87"/>
      <c r="F123" s="87"/>
      <c r="G123" s="87"/>
      <c r="H123" s="87"/>
      <c r="I123" s="87"/>
      <c r="J123" s="87"/>
      <c r="K123" s="87"/>
      <c r="L123" s="87"/>
      <c r="M123" s="286">
        <f t="shared" si="7"/>
        <v>0</v>
      </c>
      <c r="N123" s="87"/>
      <c r="O123" s="87"/>
      <c r="P123" s="87"/>
      <c r="Q123" s="191">
        <f t="shared" si="8"/>
        <v>0</v>
      </c>
      <c r="R123" s="87"/>
      <c r="S123" s="87"/>
      <c r="T123" s="87"/>
      <c r="U123" s="87"/>
      <c r="V123" s="87"/>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row>
    <row r="124" spans="1:49" s="98" customFormat="1" ht="13.5" x14ac:dyDescent="0.25">
      <c r="A124" s="155">
        <v>441501</v>
      </c>
      <c r="B124" s="628" t="s">
        <v>207</v>
      </c>
      <c r="C124" s="628"/>
      <c r="D124" s="628"/>
      <c r="E124" s="87"/>
      <c r="F124" s="87"/>
      <c r="G124" s="87"/>
      <c r="H124" s="87"/>
      <c r="I124" s="87"/>
      <c r="J124" s="87"/>
      <c r="K124" s="87"/>
      <c r="L124" s="87"/>
      <c r="M124" s="286">
        <f t="shared" si="7"/>
        <v>0</v>
      </c>
      <c r="N124" s="87"/>
      <c r="O124" s="87"/>
      <c r="P124" s="87"/>
      <c r="Q124" s="191">
        <f t="shared" si="8"/>
        <v>0</v>
      </c>
      <c r="R124" s="87"/>
      <c r="S124" s="87"/>
      <c r="T124" s="87"/>
      <c r="U124" s="87"/>
      <c r="V124" s="87"/>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row>
    <row r="125" spans="1:49" s="98" customFormat="1" ht="13.5" x14ac:dyDescent="0.25">
      <c r="A125" s="155">
        <v>441502</v>
      </c>
      <c r="B125" s="628" t="s">
        <v>329</v>
      </c>
      <c r="C125" s="628"/>
      <c r="D125" s="628"/>
      <c r="E125" s="87"/>
      <c r="F125" s="87"/>
      <c r="G125" s="87"/>
      <c r="H125" s="87"/>
      <c r="I125" s="87"/>
      <c r="J125" s="87"/>
      <c r="K125" s="87"/>
      <c r="L125" s="87"/>
      <c r="M125" s="286">
        <f t="shared" si="7"/>
        <v>0</v>
      </c>
      <c r="N125" s="87"/>
      <c r="O125" s="87"/>
      <c r="P125" s="87"/>
      <c r="Q125" s="191">
        <f t="shared" si="8"/>
        <v>0</v>
      </c>
      <c r="R125" s="87"/>
      <c r="S125" s="87"/>
      <c r="T125" s="87"/>
      <c r="U125" s="87"/>
      <c r="V125" s="87"/>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row>
    <row r="126" spans="1:49" s="98" customFormat="1" ht="13.5" x14ac:dyDescent="0.25">
      <c r="A126" s="155">
        <v>441601</v>
      </c>
      <c r="B126" s="628" t="s">
        <v>112</v>
      </c>
      <c r="C126" s="628"/>
      <c r="D126" s="628"/>
      <c r="E126" s="87"/>
      <c r="F126" s="87"/>
      <c r="G126" s="87"/>
      <c r="H126" s="87"/>
      <c r="I126" s="87"/>
      <c r="J126" s="87"/>
      <c r="K126" s="87"/>
      <c r="L126" s="87"/>
      <c r="M126" s="286">
        <f t="shared" si="7"/>
        <v>0</v>
      </c>
      <c r="N126" s="87"/>
      <c r="O126" s="87"/>
      <c r="P126" s="87"/>
      <c r="Q126" s="191">
        <f t="shared" si="8"/>
        <v>0</v>
      </c>
      <c r="R126" s="87"/>
      <c r="S126" s="87"/>
      <c r="T126" s="87"/>
      <c r="U126" s="87"/>
      <c r="V126" s="87"/>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row>
    <row r="127" spans="1:49" s="98" customFormat="1" ht="13.5" x14ac:dyDescent="0.25">
      <c r="A127" s="155">
        <v>441602</v>
      </c>
      <c r="B127" s="628" t="s">
        <v>293</v>
      </c>
      <c r="C127" s="628"/>
      <c r="D127" s="628"/>
      <c r="E127" s="87"/>
      <c r="F127" s="87"/>
      <c r="G127" s="87"/>
      <c r="H127" s="87"/>
      <c r="I127" s="87"/>
      <c r="J127" s="87"/>
      <c r="K127" s="87"/>
      <c r="L127" s="87"/>
      <c r="M127" s="286">
        <f t="shared" si="7"/>
        <v>0</v>
      </c>
      <c r="N127" s="87"/>
      <c r="O127" s="87"/>
      <c r="P127" s="87"/>
      <c r="Q127" s="191">
        <f t="shared" si="8"/>
        <v>0</v>
      </c>
      <c r="R127" s="87"/>
      <c r="S127" s="87"/>
      <c r="T127" s="87"/>
      <c r="U127" s="87"/>
      <c r="V127" s="87"/>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row>
    <row r="128" spans="1:49" s="98" customFormat="1" ht="13.5" x14ac:dyDescent="0.25">
      <c r="A128" s="155">
        <v>441902</v>
      </c>
      <c r="B128" s="628" t="s">
        <v>239</v>
      </c>
      <c r="C128" s="628"/>
      <c r="D128" s="628"/>
      <c r="E128" s="87"/>
      <c r="F128" s="87"/>
      <c r="G128" s="87"/>
      <c r="H128" s="87"/>
      <c r="I128" s="87"/>
      <c r="J128" s="87"/>
      <c r="K128" s="87"/>
      <c r="L128" s="87"/>
      <c r="M128" s="286">
        <f t="shared" si="7"/>
        <v>0</v>
      </c>
      <c r="N128" s="87"/>
      <c r="O128" s="87"/>
      <c r="P128" s="87"/>
      <c r="Q128" s="191">
        <f t="shared" si="8"/>
        <v>0</v>
      </c>
      <c r="R128" s="87"/>
      <c r="S128" s="87"/>
      <c r="T128" s="87"/>
      <c r="U128" s="87"/>
      <c r="V128" s="87"/>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row>
    <row r="129" spans="1:49" s="98" customFormat="1" ht="13.5" x14ac:dyDescent="0.25">
      <c r="A129" s="155">
        <v>441903</v>
      </c>
      <c r="B129" s="628" t="s">
        <v>208</v>
      </c>
      <c r="C129" s="628"/>
      <c r="D129" s="628"/>
      <c r="E129" s="87"/>
      <c r="F129" s="87"/>
      <c r="G129" s="87"/>
      <c r="H129" s="87"/>
      <c r="I129" s="87"/>
      <c r="J129" s="87"/>
      <c r="K129" s="87"/>
      <c r="L129" s="87"/>
      <c r="M129" s="286">
        <f t="shared" si="7"/>
        <v>0</v>
      </c>
      <c r="N129" s="87"/>
      <c r="O129" s="87"/>
      <c r="P129" s="87"/>
      <c r="Q129" s="191">
        <f t="shared" si="8"/>
        <v>0</v>
      </c>
      <c r="R129" s="87"/>
      <c r="S129" s="87"/>
      <c r="T129" s="87"/>
      <c r="U129" s="87"/>
      <c r="V129" s="87"/>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row>
    <row r="130" spans="1:49" s="98" customFormat="1" ht="13.5" x14ac:dyDescent="0.25">
      <c r="A130" s="159">
        <v>441905</v>
      </c>
      <c r="B130" s="628" t="s">
        <v>209</v>
      </c>
      <c r="C130" s="628"/>
      <c r="D130" s="628"/>
      <c r="E130" s="87"/>
      <c r="F130" s="87"/>
      <c r="G130" s="87"/>
      <c r="H130" s="87"/>
      <c r="I130" s="87"/>
      <c r="J130" s="87"/>
      <c r="K130" s="87"/>
      <c r="L130" s="87"/>
      <c r="M130" s="286">
        <f t="shared" si="7"/>
        <v>0</v>
      </c>
      <c r="N130" s="87"/>
      <c r="O130" s="87"/>
      <c r="P130" s="87"/>
      <c r="Q130" s="191">
        <f t="shared" si="8"/>
        <v>0</v>
      </c>
      <c r="R130" s="87"/>
      <c r="S130" s="87"/>
      <c r="T130" s="87"/>
      <c r="U130" s="87"/>
      <c r="V130" s="87"/>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row>
    <row r="131" spans="1:49" s="98" customFormat="1" ht="13.5" x14ac:dyDescent="0.25">
      <c r="A131" s="155">
        <v>672206</v>
      </c>
      <c r="B131" s="628" t="s">
        <v>246</v>
      </c>
      <c r="C131" s="628"/>
      <c r="D131" s="628"/>
      <c r="E131" s="87"/>
      <c r="F131" s="87"/>
      <c r="G131" s="87"/>
      <c r="H131" s="87"/>
      <c r="I131" s="87"/>
      <c r="J131" s="87"/>
      <c r="K131" s="87"/>
      <c r="L131" s="87"/>
      <c r="M131" s="286">
        <f t="shared" si="7"/>
        <v>0</v>
      </c>
      <c r="N131" s="87"/>
      <c r="O131" s="87"/>
      <c r="P131" s="87"/>
      <c r="Q131" s="191">
        <f t="shared" si="8"/>
        <v>0</v>
      </c>
      <c r="R131" s="87"/>
      <c r="S131" s="87"/>
      <c r="T131" s="87"/>
      <c r="U131" s="87"/>
      <c r="V131" s="87"/>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row>
    <row r="132" spans="1:49" s="98" customFormat="1" ht="13.5" x14ac:dyDescent="0.25">
      <c r="A132" s="648" t="s">
        <v>114</v>
      </c>
      <c r="B132" s="648"/>
      <c r="C132" s="648"/>
      <c r="D132" s="648"/>
      <c r="E132" s="94">
        <f t="shared" ref="E132:V132" si="9">SUM(E103:E131)</f>
        <v>0</v>
      </c>
      <c r="F132" s="94">
        <f t="shared" si="9"/>
        <v>0</v>
      </c>
      <c r="G132" s="94">
        <f t="shared" si="9"/>
        <v>0</v>
      </c>
      <c r="H132" s="94">
        <f t="shared" si="9"/>
        <v>0</v>
      </c>
      <c r="I132" s="94">
        <f t="shared" si="9"/>
        <v>0</v>
      </c>
      <c r="J132" s="94">
        <f t="shared" si="9"/>
        <v>0</v>
      </c>
      <c r="K132" s="94">
        <f t="shared" si="9"/>
        <v>0</v>
      </c>
      <c r="L132" s="94">
        <f t="shared" si="9"/>
        <v>0</v>
      </c>
      <c r="M132" s="290">
        <f t="shared" si="9"/>
        <v>0</v>
      </c>
      <c r="N132" s="94">
        <f>SUM(N103:N131)</f>
        <v>0</v>
      </c>
      <c r="O132" s="94">
        <f>SUM(O103:O131)</f>
        <v>0</v>
      </c>
      <c r="P132" s="94">
        <f>SUM(P103:P131)</f>
        <v>0</v>
      </c>
      <c r="Q132" s="94">
        <f>SUM(Q103:Q131)</f>
        <v>0</v>
      </c>
      <c r="R132" s="94">
        <f t="shared" si="9"/>
        <v>0</v>
      </c>
      <c r="S132" s="94">
        <f t="shared" si="9"/>
        <v>0</v>
      </c>
      <c r="T132" s="94">
        <f t="shared" si="9"/>
        <v>0</v>
      </c>
      <c r="U132" s="94">
        <f t="shared" si="9"/>
        <v>0</v>
      </c>
      <c r="V132" s="94">
        <f t="shared" si="9"/>
        <v>0</v>
      </c>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row>
    <row r="133" spans="1:49" s="98" customFormat="1" ht="13.5" x14ac:dyDescent="0.25">
      <c r="A133" s="635" t="s">
        <v>240</v>
      </c>
      <c r="B133" s="635"/>
      <c r="C133" s="635"/>
      <c r="D133" s="635"/>
      <c r="E133" s="635"/>
      <c r="F133" s="635"/>
      <c r="G133" s="635"/>
      <c r="H133" s="635"/>
      <c r="I133" s="635"/>
      <c r="J133" s="635"/>
      <c r="K133" s="635"/>
      <c r="L133" s="635"/>
      <c r="M133" s="635"/>
      <c r="N133" s="635"/>
      <c r="O133" s="635"/>
      <c r="P133" s="635"/>
      <c r="Q133" s="635"/>
      <c r="R133" s="635"/>
      <c r="S133" s="635"/>
      <c r="T133" s="635"/>
      <c r="U133" s="635"/>
      <c r="V133" s="635"/>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row>
    <row r="134" spans="1:49" s="98" customFormat="1" ht="13.5" x14ac:dyDescent="0.25">
      <c r="A134" s="219">
        <v>511301</v>
      </c>
      <c r="B134" s="636" t="s">
        <v>102</v>
      </c>
      <c r="C134" s="636"/>
      <c r="D134" s="636"/>
      <c r="E134" s="87"/>
      <c r="F134" s="87"/>
      <c r="G134" s="87"/>
      <c r="H134" s="87"/>
      <c r="I134" s="87"/>
      <c r="J134" s="87"/>
      <c r="K134" s="87"/>
      <c r="L134" s="87"/>
      <c r="M134" s="189">
        <f>SUM(E134:L134)</f>
        <v>0</v>
      </c>
      <c r="N134" s="87"/>
      <c r="O134" s="87"/>
      <c r="P134" s="87"/>
      <c r="Q134" s="104">
        <f>SUM(N134:P134)</f>
        <v>0</v>
      </c>
      <c r="R134" s="87"/>
      <c r="S134" s="87"/>
      <c r="T134" s="87"/>
      <c r="U134" s="87"/>
      <c r="V134" s="87"/>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row>
    <row r="135" spans="1:49" s="98" customFormat="1" ht="13.5" x14ac:dyDescent="0.25">
      <c r="A135" s="105">
        <v>511302</v>
      </c>
      <c r="B135" s="637" t="s">
        <v>241</v>
      </c>
      <c r="C135" s="637"/>
      <c r="D135" s="637"/>
      <c r="E135" s="87"/>
      <c r="F135" s="87"/>
      <c r="G135" s="87"/>
      <c r="H135" s="87"/>
      <c r="I135" s="87"/>
      <c r="J135" s="87"/>
      <c r="K135" s="87"/>
      <c r="L135" s="87"/>
      <c r="M135" s="189">
        <f t="shared" ref="M135:M145" si="10">SUM(E135:L135)</f>
        <v>0</v>
      </c>
      <c r="N135" s="87"/>
      <c r="O135" s="87"/>
      <c r="P135" s="87"/>
      <c r="Q135" s="104">
        <f t="shared" ref="Q135:Q145" si="11">SUM(N135:P135)</f>
        <v>0</v>
      </c>
      <c r="R135" s="87"/>
      <c r="S135" s="87"/>
      <c r="T135" s="87"/>
      <c r="U135" s="87"/>
      <c r="V135" s="87"/>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row>
    <row r="136" spans="1:49" s="98" customFormat="1" ht="13.5" x14ac:dyDescent="0.25">
      <c r="A136" s="105">
        <v>515301</v>
      </c>
      <c r="B136" s="637" t="s">
        <v>273</v>
      </c>
      <c r="C136" s="637"/>
      <c r="D136" s="637"/>
      <c r="E136" s="87"/>
      <c r="F136" s="87"/>
      <c r="G136" s="87"/>
      <c r="H136" s="87"/>
      <c r="I136" s="87"/>
      <c r="J136" s="87"/>
      <c r="K136" s="87"/>
      <c r="L136" s="87"/>
      <c r="M136" s="189">
        <f t="shared" si="10"/>
        <v>0</v>
      </c>
      <c r="N136" s="87"/>
      <c r="O136" s="87"/>
      <c r="P136" s="87"/>
      <c r="Q136" s="104">
        <f t="shared" si="11"/>
        <v>0</v>
      </c>
      <c r="R136" s="87"/>
      <c r="S136" s="87"/>
      <c r="T136" s="87"/>
      <c r="U136" s="87"/>
      <c r="V136" s="87"/>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row>
    <row r="137" spans="1:49" s="98" customFormat="1" ht="13.5" x14ac:dyDescent="0.25">
      <c r="A137" s="105">
        <v>516401</v>
      </c>
      <c r="B137" s="637" t="s">
        <v>218</v>
      </c>
      <c r="C137" s="637"/>
      <c r="D137" s="637"/>
      <c r="E137" s="87"/>
      <c r="F137" s="87"/>
      <c r="G137" s="87"/>
      <c r="H137" s="87"/>
      <c r="I137" s="87"/>
      <c r="J137" s="87"/>
      <c r="K137" s="87"/>
      <c r="L137" s="87"/>
      <c r="M137" s="189">
        <f t="shared" si="10"/>
        <v>0</v>
      </c>
      <c r="N137" s="87"/>
      <c r="O137" s="87"/>
      <c r="P137" s="87"/>
      <c r="Q137" s="104">
        <f t="shared" si="11"/>
        <v>0</v>
      </c>
      <c r="R137" s="87"/>
      <c r="S137" s="87"/>
      <c r="T137" s="87"/>
      <c r="U137" s="87"/>
      <c r="V137" s="87"/>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row>
    <row r="138" spans="1:49" s="98" customFormat="1" ht="13.5" x14ac:dyDescent="0.25">
      <c r="A138" s="105">
        <v>516403</v>
      </c>
      <c r="B138" s="637" t="s">
        <v>242</v>
      </c>
      <c r="C138" s="637"/>
      <c r="D138" s="637"/>
      <c r="E138" s="87"/>
      <c r="F138" s="87"/>
      <c r="G138" s="87"/>
      <c r="H138" s="87"/>
      <c r="I138" s="87"/>
      <c r="J138" s="87"/>
      <c r="K138" s="87"/>
      <c r="L138" s="87"/>
      <c r="M138" s="189">
        <f t="shared" si="10"/>
        <v>0</v>
      </c>
      <c r="N138" s="87"/>
      <c r="O138" s="87"/>
      <c r="P138" s="87"/>
      <c r="Q138" s="104">
        <f t="shared" si="11"/>
        <v>0</v>
      </c>
      <c r="R138" s="87"/>
      <c r="S138" s="87"/>
      <c r="T138" s="87"/>
      <c r="U138" s="87"/>
      <c r="V138" s="87"/>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row>
    <row r="139" spans="1:49" s="98" customFormat="1" ht="13.5" x14ac:dyDescent="0.25">
      <c r="A139" s="105">
        <v>523102</v>
      </c>
      <c r="B139" s="637" t="s">
        <v>210</v>
      </c>
      <c r="C139" s="637"/>
      <c r="D139" s="637"/>
      <c r="E139" s="87"/>
      <c r="F139" s="87"/>
      <c r="G139" s="87"/>
      <c r="H139" s="87"/>
      <c r="I139" s="87"/>
      <c r="J139" s="87"/>
      <c r="K139" s="87"/>
      <c r="L139" s="87"/>
      <c r="M139" s="189">
        <f t="shared" si="10"/>
        <v>0</v>
      </c>
      <c r="N139" s="87"/>
      <c r="O139" s="87"/>
      <c r="P139" s="87"/>
      <c r="Q139" s="104">
        <f t="shared" si="11"/>
        <v>0</v>
      </c>
      <c r="R139" s="87"/>
      <c r="S139" s="87"/>
      <c r="T139" s="87"/>
      <c r="U139" s="87"/>
      <c r="V139" s="87"/>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row>
    <row r="140" spans="1:49" s="98" customFormat="1" ht="13.5" x14ac:dyDescent="0.25">
      <c r="A140" s="155">
        <v>541101</v>
      </c>
      <c r="B140" s="628" t="s">
        <v>103</v>
      </c>
      <c r="C140" s="628"/>
      <c r="D140" s="628"/>
      <c r="E140" s="87"/>
      <c r="F140" s="87"/>
      <c r="G140" s="87"/>
      <c r="H140" s="87"/>
      <c r="I140" s="87"/>
      <c r="J140" s="87"/>
      <c r="K140" s="87"/>
      <c r="L140" s="87"/>
      <c r="M140" s="189">
        <f t="shared" si="10"/>
        <v>0</v>
      </c>
      <c r="N140" s="87"/>
      <c r="O140" s="87"/>
      <c r="P140" s="87"/>
      <c r="Q140" s="104">
        <f t="shared" si="11"/>
        <v>0</v>
      </c>
      <c r="R140" s="87"/>
      <c r="S140" s="87"/>
      <c r="T140" s="87"/>
      <c r="U140" s="87"/>
      <c r="V140" s="87"/>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row>
    <row r="141" spans="1:49" s="98" customFormat="1" ht="13.5" x14ac:dyDescent="0.25">
      <c r="A141" s="155">
        <v>541201</v>
      </c>
      <c r="B141" s="628" t="s">
        <v>104</v>
      </c>
      <c r="C141" s="628"/>
      <c r="D141" s="628"/>
      <c r="E141" s="87"/>
      <c r="F141" s="87"/>
      <c r="G141" s="87"/>
      <c r="H141" s="87"/>
      <c r="I141" s="87"/>
      <c r="J141" s="87"/>
      <c r="K141" s="87"/>
      <c r="L141" s="87"/>
      <c r="M141" s="189">
        <f t="shared" si="10"/>
        <v>0</v>
      </c>
      <c r="N141" s="87"/>
      <c r="O141" s="87"/>
      <c r="P141" s="87"/>
      <c r="Q141" s="104">
        <f t="shared" si="11"/>
        <v>0</v>
      </c>
      <c r="R141" s="87"/>
      <c r="S141" s="87"/>
      <c r="T141" s="87"/>
      <c r="U141" s="87"/>
      <c r="V141" s="87"/>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row>
    <row r="142" spans="1:49" s="98" customFormat="1" ht="13.5" x14ac:dyDescent="0.25">
      <c r="A142" s="155">
        <v>541202</v>
      </c>
      <c r="B142" s="628" t="s">
        <v>272</v>
      </c>
      <c r="C142" s="628"/>
      <c r="D142" s="628"/>
      <c r="E142" s="87"/>
      <c r="F142" s="87"/>
      <c r="G142" s="87"/>
      <c r="H142" s="87"/>
      <c r="I142" s="87"/>
      <c r="J142" s="87"/>
      <c r="K142" s="87"/>
      <c r="L142" s="87"/>
      <c r="M142" s="189">
        <f t="shared" si="10"/>
        <v>0</v>
      </c>
      <c r="N142" s="87"/>
      <c r="O142" s="87"/>
      <c r="P142" s="87"/>
      <c r="Q142" s="104">
        <f t="shared" si="11"/>
        <v>0</v>
      </c>
      <c r="R142" s="87"/>
      <c r="S142" s="87"/>
      <c r="T142" s="87"/>
      <c r="U142" s="87"/>
      <c r="V142" s="87"/>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row>
    <row r="143" spans="1:49" s="98" customFormat="1" ht="13.5" x14ac:dyDescent="0.25">
      <c r="A143" s="155">
        <v>541401</v>
      </c>
      <c r="B143" s="628" t="s">
        <v>105</v>
      </c>
      <c r="C143" s="628"/>
      <c r="D143" s="628"/>
      <c r="E143" s="87"/>
      <c r="F143" s="87"/>
      <c r="G143" s="87"/>
      <c r="H143" s="87"/>
      <c r="I143" s="87"/>
      <c r="J143" s="87"/>
      <c r="K143" s="87"/>
      <c r="L143" s="87"/>
      <c r="M143" s="189">
        <f t="shared" si="10"/>
        <v>0</v>
      </c>
      <c r="N143" s="87"/>
      <c r="O143" s="87"/>
      <c r="P143" s="87"/>
      <c r="Q143" s="104">
        <f t="shared" si="11"/>
        <v>0</v>
      </c>
      <c r="R143" s="87"/>
      <c r="S143" s="87"/>
      <c r="T143" s="87"/>
      <c r="U143" s="87"/>
      <c r="V143" s="87"/>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row>
    <row r="144" spans="1:49" s="98" customFormat="1" ht="13.5" x14ac:dyDescent="0.25">
      <c r="A144" s="155">
        <v>541901</v>
      </c>
      <c r="B144" s="628" t="s">
        <v>270</v>
      </c>
      <c r="C144" s="628"/>
      <c r="D144" s="628"/>
      <c r="E144" s="87"/>
      <c r="F144" s="87"/>
      <c r="G144" s="87"/>
      <c r="H144" s="87"/>
      <c r="I144" s="87"/>
      <c r="J144" s="87"/>
      <c r="K144" s="87"/>
      <c r="L144" s="87"/>
      <c r="M144" s="189">
        <f t="shared" si="10"/>
        <v>0</v>
      </c>
      <c r="N144" s="87"/>
      <c r="O144" s="87"/>
      <c r="P144" s="87"/>
      <c r="Q144" s="104">
        <f t="shared" si="11"/>
        <v>0</v>
      </c>
      <c r="R144" s="87"/>
      <c r="S144" s="87"/>
      <c r="T144" s="87"/>
      <c r="U144" s="87"/>
      <c r="V144" s="87"/>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row>
    <row r="145" spans="1:49" s="98" customFormat="1" ht="13.5" x14ac:dyDescent="0.25">
      <c r="A145" s="155">
        <v>541902</v>
      </c>
      <c r="B145" s="628" t="s">
        <v>271</v>
      </c>
      <c r="C145" s="628"/>
      <c r="D145" s="628"/>
      <c r="E145" s="87"/>
      <c r="F145" s="87"/>
      <c r="G145" s="87"/>
      <c r="H145" s="87"/>
      <c r="I145" s="87"/>
      <c r="J145" s="87"/>
      <c r="K145" s="87"/>
      <c r="L145" s="87"/>
      <c r="M145" s="189">
        <f t="shared" si="10"/>
        <v>0</v>
      </c>
      <c r="N145" s="87"/>
      <c r="O145" s="87"/>
      <c r="P145" s="87"/>
      <c r="Q145" s="104">
        <f t="shared" si="11"/>
        <v>0</v>
      </c>
      <c r="R145" s="87"/>
      <c r="S145" s="87"/>
      <c r="T145" s="87"/>
      <c r="U145" s="87"/>
      <c r="V145" s="87"/>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row>
    <row r="146" spans="1:49" s="98" customFormat="1" ht="13.5" x14ac:dyDescent="0.25">
      <c r="A146" s="629" t="s">
        <v>395</v>
      </c>
      <c r="B146" s="629"/>
      <c r="C146" s="629"/>
      <c r="D146" s="629"/>
      <c r="E146" s="96">
        <f>SUM(E134:E145)</f>
        <v>0</v>
      </c>
      <c r="F146" s="96">
        <f t="shared" ref="F146:V146" si="12">SUM(F134:F145)</f>
        <v>0</v>
      </c>
      <c r="G146" s="96">
        <f t="shared" si="12"/>
        <v>0</v>
      </c>
      <c r="H146" s="96">
        <f t="shared" si="12"/>
        <v>0</v>
      </c>
      <c r="I146" s="96">
        <f t="shared" si="12"/>
        <v>0</v>
      </c>
      <c r="J146" s="96">
        <f t="shared" si="12"/>
        <v>0</v>
      </c>
      <c r="K146" s="96">
        <f t="shared" si="12"/>
        <v>0</v>
      </c>
      <c r="L146" s="96">
        <f>SUM(L134:L145)</f>
        <v>0</v>
      </c>
      <c r="M146" s="96">
        <f t="shared" si="12"/>
        <v>0</v>
      </c>
      <c r="N146" s="96">
        <f>SUM(N134:N145)</f>
        <v>0</v>
      </c>
      <c r="O146" s="96">
        <f>SUM(O134:O145)</f>
        <v>0</v>
      </c>
      <c r="P146" s="96">
        <f>SUM(P134:P145)</f>
        <v>0</v>
      </c>
      <c r="Q146" s="96">
        <f>SUM(Q134:Q145)</f>
        <v>0</v>
      </c>
      <c r="R146" s="96">
        <f t="shared" si="12"/>
        <v>0</v>
      </c>
      <c r="S146" s="96">
        <f t="shared" si="12"/>
        <v>0</v>
      </c>
      <c r="T146" s="96">
        <f t="shared" si="12"/>
        <v>0</v>
      </c>
      <c r="U146" s="96">
        <f t="shared" si="12"/>
        <v>0</v>
      </c>
      <c r="V146" s="96">
        <f t="shared" si="12"/>
        <v>0</v>
      </c>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row>
    <row r="147" spans="1:49" s="98" customFormat="1" ht="13.5" x14ac:dyDescent="0.25">
      <c r="A147" s="630" t="s">
        <v>116</v>
      </c>
      <c r="B147" s="631"/>
      <c r="C147" s="631"/>
      <c r="D147" s="631"/>
      <c r="E147" s="631"/>
      <c r="F147" s="631"/>
      <c r="G147" s="631"/>
      <c r="H147" s="631"/>
      <c r="I147" s="631"/>
      <c r="J147" s="631"/>
      <c r="K147" s="631"/>
      <c r="L147" s="631"/>
      <c r="M147" s="631"/>
      <c r="N147" s="631"/>
      <c r="O147" s="631"/>
      <c r="P147" s="631"/>
      <c r="Q147" s="631"/>
      <c r="R147" s="631"/>
      <c r="S147" s="631"/>
      <c r="T147" s="631"/>
      <c r="U147" s="631"/>
      <c r="V147" s="631"/>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row>
    <row r="148" spans="1:49" s="98" customFormat="1" ht="13.5" x14ac:dyDescent="0.25">
      <c r="A148" s="103">
        <v>732101</v>
      </c>
      <c r="B148" s="647" t="s">
        <v>326</v>
      </c>
      <c r="C148" s="647"/>
      <c r="D148" s="647"/>
      <c r="E148" s="87"/>
      <c r="F148" s="87"/>
      <c r="G148" s="87"/>
      <c r="H148" s="87"/>
      <c r="I148" s="87"/>
      <c r="J148" s="87"/>
      <c r="K148" s="87"/>
      <c r="L148" s="87"/>
      <c r="M148" s="288">
        <f>SUM(E148:L148)</f>
        <v>0</v>
      </c>
      <c r="N148" s="87"/>
      <c r="O148" s="87"/>
      <c r="P148" s="87"/>
      <c r="Q148" s="191">
        <f>SUM(N148:P148)</f>
        <v>0</v>
      </c>
      <c r="R148" s="87"/>
      <c r="S148" s="87"/>
      <c r="T148" s="87"/>
      <c r="U148" s="87"/>
      <c r="V148" s="87"/>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row>
    <row r="149" spans="1:49" s="98" customFormat="1" ht="13.5" x14ac:dyDescent="0.25">
      <c r="A149" s="155">
        <v>732201</v>
      </c>
      <c r="B149" s="628" t="s">
        <v>327</v>
      </c>
      <c r="C149" s="628"/>
      <c r="D149" s="628"/>
      <c r="E149" s="87"/>
      <c r="F149" s="87"/>
      <c r="G149" s="87"/>
      <c r="H149" s="87"/>
      <c r="I149" s="87"/>
      <c r="J149" s="87"/>
      <c r="K149" s="87"/>
      <c r="L149" s="87"/>
      <c r="M149" s="288">
        <f t="shared" ref="M149:M156" si="13">SUM(E149:L149)</f>
        <v>0</v>
      </c>
      <c r="N149" s="87"/>
      <c r="O149" s="87"/>
      <c r="P149" s="87"/>
      <c r="Q149" s="191">
        <f t="shared" ref="Q149:Q156" si="14">SUM(N149:P149)</f>
        <v>0</v>
      </c>
      <c r="R149" s="87"/>
      <c r="S149" s="87"/>
      <c r="T149" s="87"/>
      <c r="U149" s="87"/>
      <c r="V149" s="87"/>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row>
    <row r="150" spans="1:49" s="98" customFormat="1" ht="13.5" x14ac:dyDescent="0.25">
      <c r="A150" s="103">
        <v>732203</v>
      </c>
      <c r="B150" s="646" t="s">
        <v>447</v>
      </c>
      <c r="C150" s="646"/>
      <c r="D150" s="646"/>
      <c r="E150" s="87"/>
      <c r="F150" s="87"/>
      <c r="G150" s="87"/>
      <c r="H150" s="87"/>
      <c r="I150" s="87"/>
      <c r="J150" s="87"/>
      <c r="K150" s="87"/>
      <c r="L150" s="87"/>
      <c r="M150" s="288">
        <f t="shared" si="13"/>
        <v>0</v>
      </c>
      <c r="N150" s="87"/>
      <c r="O150" s="87"/>
      <c r="P150" s="87"/>
      <c r="Q150" s="191">
        <f t="shared" si="14"/>
        <v>0</v>
      </c>
      <c r="R150" s="87"/>
      <c r="S150" s="87"/>
      <c r="T150" s="87"/>
      <c r="U150" s="87"/>
      <c r="V150" s="87"/>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row>
    <row r="151" spans="1:49" s="98" customFormat="1" ht="13.5" x14ac:dyDescent="0.25">
      <c r="A151" s="103">
        <v>733101</v>
      </c>
      <c r="B151" s="628" t="s">
        <v>248</v>
      </c>
      <c r="C151" s="628"/>
      <c r="D151" s="628"/>
      <c r="E151" s="87"/>
      <c r="F151" s="87"/>
      <c r="G151" s="87"/>
      <c r="H151" s="87"/>
      <c r="I151" s="87"/>
      <c r="J151" s="87"/>
      <c r="K151" s="87"/>
      <c r="L151" s="87"/>
      <c r="M151" s="288">
        <f t="shared" si="13"/>
        <v>0</v>
      </c>
      <c r="N151" s="87"/>
      <c r="O151" s="87"/>
      <c r="P151" s="87"/>
      <c r="Q151" s="191">
        <f t="shared" si="14"/>
        <v>0</v>
      </c>
      <c r="R151" s="87"/>
      <c r="S151" s="87"/>
      <c r="T151" s="87"/>
      <c r="U151" s="87"/>
      <c r="V151" s="87"/>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row>
    <row r="152" spans="1:49" s="98" customFormat="1" ht="13.5" x14ac:dyDescent="0.25">
      <c r="A152" s="155">
        <v>733201</v>
      </c>
      <c r="B152" s="628" t="s">
        <v>118</v>
      </c>
      <c r="C152" s="628"/>
      <c r="D152" s="628"/>
      <c r="E152" s="87"/>
      <c r="F152" s="87"/>
      <c r="G152" s="87"/>
      <c r="H152" s="87"/>
      <c r="I152" s="87"/>
      <c r="J152" s="87"/>
      <c r="K152" s="87"/>
      <c r="L152" s="87"/>
      <c r="M152" s="288">
        <f t="shared" si="13"/>
        <v>0</v>
      </c>
      <c r="N152" s="87"/>
      <c r="O152" s="87"/>
      <c r="P152" s="87"/>
      <c r="Q152" s="191">
        <f t="shared" si="14"/>
        <v>0</v>
      </c>
      <c r="R152" s="87"/>
      <c r="S152" s="87"/>
      <c r="T152" s="87"/>
      <c r="U152" s="87"/>
      <c r="V152" s="87"/>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row>
    <row r="153" spans="1:49" s="98" customFormat="1" ht="13.5" x14ac:dyDescent="0.25">
      <c r="A153" s="155">
        <v>733209</v>
      </c>
      <c r="B153" s="628" t="s">
        <v>263</v>
      </c>
      <c r="C153" s="628"/>
      <c r="D153" s="628"/>
      <c r="E153" s="87"/>
      <c r="F153" s="87"/>
      <c r="G153" s="87"/>
      <c r="H153" s="87"/>
      <c r="I153" s="87"/>
      <c r="J153" s="87"/>
      <c r="K153" s="87"/>
      <c r="L153" s="87"/>
      <c r="M153" s="288">
        <f t="shared" si="13"/>
        <v>0</v>
      </c>
      <c r="N153" s="87"/>
      <c r="O153" s="87"/>
      <c r="P153" s="87"/>
      <c r="Q153" s="191">
        <f t="shared" si="14"/>
        <v>0</v>
      </c>
      <c r="R153" s="87"/>
      <c r="S153" s="87"/>
      <c r="T153" s="87"/>
      <c r="U153" s="87"/>
      <c r="V153" s="87"/>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row>
    <row r="154" spans="1:49" s="98" customFormat="1" ht="13.5" x14ac:dyDescent="0.25">
      <c r="A154" s="155">
        <v>734201</v>
      </c>
      <c r="B154" s="628" t="s">
        <v>119</v>
      </c>
      <c r="C154" s="628"/>
      <c r="D154" s="628"/>
      <c r="E154" s="87"/>
      <c r="F154" s="87"/>
      <c r="G154" s="87"/>
      <c r="H154" s="87"/>
      <c r="I154" s="87"/>
      <c r="J154" s="87"/>
      <c r="K154" s="87"/>
      <c r="L154" s="87"/>
      <c r="M154" s="288">
        <f t="shared" si="13"/>
        <v>0</v>
      </c>
      <c r="N154" s="87"/>
      <c r="O154" s="87"/>
      <c r="P154" s="87"/>
      <c r="Q154" s="191">
        <f t="shared" si="14"/>
        <v>0</v>
      </c>
      <c r="R154" s="87"/>
      <c r="S154" s="87"/>
      <c r="T154" s="87"/>
      <c r="U154" s="87"/>
      <c r="V154" s="87"/>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row>
    <row r="155" spans="1:49" s="98" customFormat="1" ht="13.5" x14ac:dyDescent="0.25">
      <c r="A155" s="155">
        <v>734204</v>
      </c>
      <c r="B155" s="628" t="s">
        <v>216</v>
      </c>
      <c r="C155" s="628"/>
      <c r="D155" s="628"/>
      <c r="E155" s="87"/>
      <c r="F155" s="87"/>
      <c r="G155" s="87"/>
      <c r="H155" s="87"/>
      <c r="I155" s="87"/>
      <c r="J155" s="87"/>
      <c r="K155" s="87"/>
      <c r="L155" s="87"/>
      <c r="M155" s="288">
        <f t="shared" si="13"/>
        <v>0</v>
      </c>
      <c r="N155" s="87"/>
      <c r="O155" s="87"/>
      <c r="P155" s="87"/>
      <c r="Q155" s="191">
        <f t="shared" si="14"/>
        <v>0</v>
      </c>
      <c r="R155" s="87"/>
      <c r="S155" s="87"/>
      <c r="T155" s="87"/>
      <c r="U155" s="87"/>
      <c r="V155" s="87"/>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row>
    <row r="156" spans="1:49" s="98" customFormat="1" ht="13.5" x14ac:dyDescent="0.25">
      <c r="A156" s="155">
        <v>734205</v>
      </c>
      <c r="B156" s="628" t="s">
        <v>262</v>
      </c>
      <c r="C156" s="628"/>
      <c r="D156" s="628"/>
      <c r="E156" s="87"/>
      <c r="F156" s="87"/>
      <c r="G156" s="87"/>
      <c r="H156" s="87"/>
      <c r="I156" s="87"/>
      <c r="J156" s="87"/>
      <c r="K156" s="87"/>
      <c r="L156" s="87"/>
      <c r="M156" s="288">
        <f t="shared" si="13"/>
        <v>0</v>
      </c>
      <c r="N156" s="87"/>
      <c r="O156" s="87"/>
      <c r="P156" s="87"/>
      <c r="Q156" s="191">
        <f t="shared" si="14"/>
        <v>0</v>
      </c>
      <c r="R156" s="87"/>
      <c r="S156" s="87"/>
      <c r="T156" s="87"/>
      <c r="U156" s="87"/>
      <c r="V156" s="87"/>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row>
    <row r="157" spans="1:49" s="98" customFormat="1" ht="13.5" x14ac:dyDescent="0.25">
      <c r="A157" s="629" t="s">
        <v>120</v>
      </c>
      <c r="B157" s="629"/>
      <c r="C157" s="629"/>
      <c r="D157" s="629"/>
      <c r="E157" s="96">
        <f t="shared" ref="E157:V157" si="15">SUM(E148:E156)</f>
        <v>0</v>
      </c>
      <c r="F157" s="96">
        <f t="shared" si="15"/>
        <v>0</v>
      </c>
      <c r="G157" s="96">
        <f t="shared" si="15"/>
        <v>0</v>
      </c>
      <c r="H157" s="96">
        <f t="shared" si="15"/>
        <v>0</v>
      </c>
      <c r="I157" s="96">
        <f t="shared" si="15"/>
        <v>0</v>
      </c>
      <c r="J157" s="96">
        <f t="shared" si="15"/>
        <v>0</v>
      </c>
      <c r="K157" s="96">
        <f t="shared" si="15"/>
        <v>0</v>
      </c>
      <c r="L157" s="96">
        <f t="shared" si="15"/>
        <v>0</v>
      </c>
      <c r="M157" s="96">
        <f t="shared" si="15"/>
        <v>0</v>
      </c>
      <c r="N157" s="96">
        <f>SUM(N148:N156)</f>
        <v>0</v>
      </c>
      <c r="O157" s="96">
        <f>SUM(O148:O156)</f>
        <v>0</v>
      </c>
      <c r="P157" s="96">
        <f>SUM(P148:P156)</f>
        <v>0</v>
      </c>
      <c r="Q157" s="96">
        <f>SUM(Q148:Q156)</f>
        <v>0</v>
      </c>
      <c r="R157" s="96">
        <f t="shared" si="15"/>
        <v>0</v>
      </c>
      <c r="S157" s="96">
        <f t="shared" si="15"/>
        <v>0</v>
      </c>
      <c r="T157" s="96">
        <f t="shared" si="15"/>
        <v>0</v>
      </c>
      <c r="U157" s="96">
        <f t="shared" si="15"/>
        <v>0</v>
      </c>
      <c r="V157" s="96">
        <f t="shared" si="15"/>
        <v>0</v>
      </c>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row>
    <row r="158" spans="1:49" s="98" customFormat="1" ht="13.5" x14ac:dyDescent="0.25">
      <c r="A158" s="630" t="s">
        <v>121</v>
      </c>
      <c r="B158" s="631"/>
      <c r="C158" s="631"/>
      <c r="D158" s="631"/>
      <c r="E158" s="631"/>
      <c r="F158" s="631"/>
      <c r="G158" s="631"/>
      <c r="H158" s="631"/>
      <c r="I158" s="631"/>
      <c r="J158" s="631"/>
      <c r="K158" s="631"/>
      <c r="L158" s="631"/>
      <c r="M158" s="631"/>
      <c r="N158" s="631"/>
      <c r="O158" s="631"/>
      <c r="P158" s="631"/>
      <c r="Q158" s="631"/>
      <c r="R158" s="631"/>
      <c r="S158" s="631"/>
      <c r="T158" s="631"/>
      <c r="U158" s="631"/>
      <c r="V158" s="631"/>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row>
    <row r="159" spans="1:49" s="98" customFormat="1" ht="13.5" x14ac:dyDescent="0.25">
      <c r="A159" s="155">
        <v>811201</v>
      </c>
      <c r="B159" s="632" t="s">
        <v>217</v>
      </c>
      <c r="C159" s="632"/>
      <c r="D159" s="632"/>
      <c r="E159" s="87"/>
      <c r="F159" s="87"/>
      <c r="G159" s="87"/>
      <c r="H159" s="87"/>
      <c r="I159" s="87"/>
      <c r="J159" s="87"/>
      <c r="K159" s="87"/>
      <c r="L159" s="87"/>
      <c r="M159" s="286">
        <f>SUM(E159:L159)</f>
        <v>0</v>
      </c>
      <c r="N159" s="87"/>
      <c r="O159" s="87"/>
      <c r="P159" s="87"/>
      <c r="Q159" s="191">
        <f>SUM(N159:P159)</f>
        <v>0</v>
      </c>
      <c r="R159" s="87"/>
      <c r="S159" s="87"/>
      <c r="T159" s="87"/>
      <c r="U159" s="87"/>
      <c r="V159" s="87"/>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row>
    <row r="160" spans="1:49" s="98" customFormat="1" ht="13.5" x14ac:dyDescent="0.25">
      <c r="A160" s="155">
        <v>811203</v>
      </c>
      <c r="B160" s="632" t="s">
        <v>249</v>
      </c>
      <c r="C160" s="632"/>
      <c r="D160" s="632"/>
      <c r="E160" s="87"/>
      <c r="F160" s="87"/>
      <c r="G160" s="87"/>
      <c r="H160" s="87"/>
      <c r="I160" s="87"/>
      <c r="J160" s="87"/>
      <c r="K160" s="87"/>
      <c r="L160" s="87"/>
      <c r="M160" s="286">
        <f t="shared" ref="M160:M172" si="16">SUM(E160:L160)</f>
        <v>0</v>
      </c>
      <c r="N160" s="87"/>
      <c r="O160" s="87"/>
      <c r="P160" s="87"/>
      <c r="Q160" s="191">
        <f t="shared" ref="Q160:Q172" si="17">SUM(N160:P160)</f>
        <v>0</v>
      </c>
      <c r="R160" s="87"/>
      <c r="S160" s="87"/>
      <c r="T160" s="87"/>
      <c r="U160" s="87"/>
      <c r="V160" s="87"/>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row>
    <row r="161" spans="1:49" s="98" customFormat="1" ht="13.5" x14ac:dyDescent="0.25">
      <c r="A161" s="155">
        <v>811204</v>
      </c>
      <c r="B161" s="632" t="s">
        <v>250</v>
      </c>
      <c r="C161" s="632"/>
      <c r="D161" s="632"/>
      <c r="E161" s="87"/>
      <c r="F161" s="87"/>
      <c r="G161" s="87"/>
      <c r="H161" s="87"/>
      <c r="I161" s="87"/>
      <c r="J161" s="87"/>
      <c r="K161" s="87"/>
      <c r="L161" s="87"/>
      <c r="M161" s="286">
        <f t="shared" si="16"/>
        <v>0</v>
      </c>
      <c r="N161" s="87"/>
      <c r="O161" s="87"/>
      <c r="P161" s="87"/>
      <c r="Q161" s="191">
        <f t="shared" si="17"/>
        <v>0</v>
      </c>
      <c r="R161" s="87"/>
      <c r="S161" s="87"/>
      <c r="T161" s="87"/>
      <c r="U161" s="87"/>
      <c r="V161" s="87"/>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row>
    <row r="162" spans="1:49" s="98" customFormat="1" ht="13.5" x14ac:dyDescent="0.25">
      <c r="A162" s="155">
        <v>812902</v>
      </c>
      <c r="B162" s="632" t="s">
        <v>122</v>
      </c>
      <c r="C162" s="632"/>
      <c r="D162" s="632"/>
      <c r="E162" s="87"/>
      <c r="F162" s="87"/>
      <c r="G162" s="87"/>
      <c r="H162" s="87"/>
      <c r="I162" s="87"/>
      <c r="J162" s="87"/>
      <c r="K162" s="87"/>
      <c r="L162" s="87"/>
      <c r="M162" s="286">
        <f t="shared" si="16"/>
        <v>0</v>
      </c>
      <c r="N162" s="87"/>
      <c r="O162" s="87"/>
      <c r="P162" s="87"/>
      <c r="Q162" s="191">
        <f t="shared" si="17"/>
        <v>0</v>
      </c>
      <c r="R162" s="87"/>
      <c r="S162" s="87"/>
      <c r="T162" s="87"/>
      <c r="U162" s="87"/>
      <c r="V162" s="87"/>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row>
    <row r="163" spans="1:49" s="98" customFormat="1" ht="13.5" x14ac:dyDescent="0.25">
      <c r="A163" s="155">
        <v>821401</v>
      </c>
      <c r="B163" s="632" t="s">
        <v>123</v>
      </c>
      <c r="C163" s="632"/>
      <c r="D163" s="632"/>
      <c r="E163" s="87"/>
      <c r="F163" s="87"/>
      <c r="G163" s="87"/>
      <c r="H163" s="87"/>
      <c r="I163" s="87"/>
      <c r="J163" s="87"/>
      <c r="K163" s="87"/>
      <c r="L163" s="87"/>
      <c r="M163" s="286">
        <f t="shared" si="16"/>
        <v>0</v>
      </c>
      <c r="N163" s="87"/>
      <c r="O163" s="87"/>
      <c r="P163" s="87"/>
      <c r="Q163" s="191">
        <f t="shared" si="17"/>
        <v>0</v>
      </c>
      <c r="R163" s="87"/>
      <c r="S163" s="87"/>
      <c r="T163" s="87"/>
      <c r="U163" s="87"/>
      <c r="V163" s="87"/>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row>
    <row r="164" spans="1:49" s="98" customFormat="1" ht="13.5" x14ac:dyDescent="0.25">
      <c r="A164" s="155">
        <v>831301</v>
      </c>
      <c r="B164" s="632" t="s">
        <v>124</v>
      </c>
      <c r="C164" s="632"/>
      <c r="D164" s="632"/>
      <c r="E164" s="87"/>
      <c r="F164" s="87"/>
      <c r="G164" s="87"/>
      <c r="H164" s="87"/>
      <c r="I164" s="87"/>
      <c r="J164" s="87"/>
      <c r="K164" s="87"/>
      <c r="L164" s="87"/>
      <c r="M164" s="286">
        <f t="shared" si="16"/>
        <v>0</v>
      </c>
      <c r="N164" s="87"/>
      <c r="O164" s="87"/>
      <c r="P164" s="87"/>
      <c r="Q164" s="191">
        <f t="shared" si="17"/>
        <v>0</v>
      </c>
      <c r="R164" s="87"/>
      <c r="S164" s="87"/>
      <c r="T164" s="87"/>
      <c r="U164" s="87"/>
      <c r="V164" s="87"/>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row>
    <row r="165" spans="1:49" s="98" customFormat="1" ht="13.5" x14ac:dyDescent="0.25">
      <c r="A165" s="103">
        <v>831302</v>
      </c>
      <c r="B165" s="646" t="s">
        <v>251</v>
      </c>
      <c r="C165" s="646"/>
      <c r="D165" s="646"/>
      <c r="E165" s="87"/>
      <c r="F165" s="87"/>
      <c r="G165" s="87"/>
      <c r="H165" s="87"/>
      <c r="I165" s="87"/>
      <c r="J165" s="87"/>
      <c r="K165" s="87"/>
      <c r="L165" s="87"/>
      <c r="M165" s="286">
        <f t="shared" si="16"/>
        <v>0</v>
      </c>
      <c r="N165" s="87"/>
      <c r="O165" s="87"/>
      <c r="P165" s="87"/>
      <c r="Q165" s="191">
        <f t="shared" si="17"/>
        <v>0</v>
      </c>
      <c r="R165" s="87"/>
      <c r="S165" s="87"/>
      <c r="T165" s="87"/>
      <c r="U165" s="87"/>
      <c r="V165" s="87"/>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row>
    <row r="166" spans="1:49" s="98" customFormat="1" ht="13.5" x14ac:dyDescent="0.25">
      <c r="A166" s="155">
        <v>831303</v>
      </c>
      <c r="B166" s="632" t="s">
        <v>125</v>
      </c>
      <c r="C166" s="632"/>
      <c r="D166" s="632"/>
      <c r="E166" s="87"/>
      <c r="F166" s="87"/>
      <c r="G166" s="87"/>
      <c r="H166" s="87"/>
      <c r="I166" s="87"/>
      <c r="J166" s="87"/>
      <c r="K166" s="87"/>
      <c r="L166" s="87"/>
      <c r="M166" s="286">
        <f t="shared" si="16"/>
        <v>0</v>
      </c>
      <c r="N166" s="87"/>
      <c r="O166" s="87"/>
      <c r="P166" s="87"/>
      <c r="Q166" s="191">
        <f t="shared" si="17"/>
        <v>0</v>
      </c>
      <c r="R166" s="87"/>
      <c r="S166" s="87"/>
      <c r="T166" s="87"/>
      <c r="U166" s="87"/>
      <c r="V166" s="87"/>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row>
    <row r="167" spans="1:49" s="98" customFormat="1" ht="13.5" x14ac:dyDescent="0.25">
      <c r="A167" s="155">
        <v>831304</v>
      </c>
      <c r="B167" s="632" t="s">
        <v>126</v>
      </c>
      <c r="C167" s="632"/>
      <c r="D167" s="632"/>
      <c r="E167" s="87"/>
      <c r="F167" s="87"/>
      <c r="G167" s="87"/>
      <c r="H167" s="87"/>
      <c r="I167" s="87"/>
      <c r="J167" s="87"/>
      <c r="K167" s="87"/>
      <c r="L167" s="87"/>
      <c r="M167" s="286">
        <f t="shared" si="16"/>
        <v>0</v>
      </c>
      <c r="N167" s="87"/>
      <c r="O167" s="87"/>
      <c r="P167" s="87"/>
      <c r="Q167" s="191">
        <f t="shared" si="17"/>
        <v>0</v>
      </c>
      <c r="R167" s="87"/>
      <c r="S167" s="87"/>
      <c r="T167" s="87"/>
      <c r="U167" s="87"/>
      <c r="V167" s="87"/>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row>
    <row r="168" spans="1:49" s="98" customFormat="1" ht="13.5" x14ac:dyDescent="0.25">
      <c r="A168" s="155">
        <v>861101</v>
      </c>
      <c r="B168" s="632" t="s">
        <v>127</v>
      </c>
      <c r="C168" s="632"/>
      <c r="D168" s="632"/>
      <c r="E168" s="87"/>
      <c r="F168" s="87"/>
      <c r="G168" s="87"/>
      <c r="H168" s="87"/>
      <c r="I168" s="87"/>
      <c r="J168" s="87"/>
      <c r="K168" s="87"/>
      <c r="L168" s="87"/>
      <c r="M168" s="286">
        <f t="shared" si="16"/>
        <v>0</v>
      </c>
      <c r="N168" s="87"/>
      <c r="O168" s="87"/>
      <c r="P168" s="87"/>
      <c r="Q168" s="191">
        <f t="shared" si="17"/>
        <v>0</v>
      </c>
      <c r="R168" s="87"/>
      <c r="S168" s="87"/>
      <c r="T168" s="87"/>
      <c r="U168" s="87"/>
      <c r="V168" s="87"/>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row>
    <row r="169" spans="1:49" s="98" customFormat="1" ht="13.5" x14ac:dyDescent="0.25">
      <c r="A169" s="155">
        <v>862202</v>
      </c>
      <c r="B169" s="632" t="s">
        <v>128</v>
      </c>
      <c r="C169" s="632"/>
      <c r="D169" s="632"/>
      <c r="E169" s="87"/>
      <c r="F169" s="87"/>
      <c r="G169" s="87"/>
      <c r="H169" s="87"/>
      <c r="I169" s="87"/>
      <c r="J169" s="87"/>
      <c r="K169" s="87"/>
      <c r="L169" s="87"/>
      <c r="M169" s="286">
        <f t="shared" si="16"/>
        <v>0</v>
      </c>
      <c r="N169" s="87"/>
      <c r="O169" s="87"/>
      <c r="P169" s="87"/>
      <c r="Q169" s="191">
        <f t="shared" si="17"/>
        <v>0</v>
      </c>
      <c r="R169" s="87"/>
      <c r="S169" s="87"/>
      <c r="T169" s="87"/>
      <c r="U169" s="87"/>
      <c r="V169" s="87"/>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row>
    <row r="170" spans="1:49" s="98" customFormat="1" ht="13.5" x14ac:dyDescent="0.25">
      <c r="A170" s="155">
        <v>862301</v>
      </c>
      <c r="B170" s="628" t="s">
        <v>113</v>
      </c>
      <c r="C170" s="628"/>
      <c r="D170" s="628"/>
      <c r="E170" s="87"/>
      <c r="F170" s="87"/>
      <c r="G170" s="87"/>
      <c r="H170" s="87"/>
      <c r="I170" s="87"/>
      <c r="J170" s="87"/>
      <c r="K170" s="87"/>
      <c r="L170" s="87"/>
      <c r="M170" s="286">
        <f t="shared" si="16"/>
        <v>0</v>
      </c>
      <c r="N170" s="87"/>
      <c r="O170" s="87"/>
      <c r="P170" s="87"/>
      <c r="Q170" s="191">
        <f t="shared" si="17"/>
        <v>0</v>
      </c>
      <c r="R170" s="87"/>
      <c r="S170" s="87"/>
      <c r="T170" s="87"/>
      <c r="U170" s="87"/>
      <c r="V170" s="87"/>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row>
    <row r="171" spans="1:49" s="98" customFormat="1" ht="13.5" x14ac:dyDescent="0.25">
      <c r="A171" s="155">
        <v>862918</v>
      </c>
      <c r="B171" s="632" t="s">
        <v>129</v>
      </c>
      <c r="C171" s="632"/>
      <c r="D171" s="632"/>
      <c r="E171" s="87"/>
      <c r="F171" s="87"/>
      <c r="G171" s="87"/>
      <c r="H171" s="87"/>
      <c r="I171" s="87"/>
      <c r="J171" s="87"/>
      <c r="K171" s="87"/>
      <c r="L171" s="87"/>
      <c r="M171" s="286">
        <f t="shared" si="16"/>
        <v>0</v>
      </c>
      <c r="N171" s="87"/>
      <c r="O171" s="87"/>
      <c r="P171" s="87"/>
      <c r="Q171" s="191">
        <f t="shared" si="17"/>
        <v>0</v>
      </c>
      <c r="R171" s="87"/>
      <c r="S171" s="87"/>
      <c r="T171" s="87"/>
      <c r="U171" s="87"/>
      <c r="V171" s="87"/>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row>
    <row r="172" spans="1:49" s="98" customFormat="1" ht="13.5" x14ac:dyDescent="0.25">
      <c r="A172" s="155">
        <v>862919</v>
      </c>
      <c r="B172" s="632" t="s">
        <v>145</v>
      </c>
      <c r="C172" s="632"/>
      <c r="D172" s="632"/>
      <c r="E172" s="87"/>
      <c r="F172" s="87"/>
      <c r="G172" s="87"/>
      <c r="H172" s="87"/>
      <c r="I172" s="87"/>
      <c r="J172" s="87"/>
      <c r="K172" s="87"/>
      <c r="L172" s="87"/>
      <c r="M172" s="286">
        <f t="shared" si="16"/>
        <v>0</v>
      </c>
      <c r="N172" s="87"/>
      <c r="O172" s="87"/>
      <c r="P172" s="87"/>
      <c r="Q172" s="191">
        <f t="shared" si="17"/>
        <v>0</v>
      </c>
      <c r="R172" s="87"/>
      <c r="S172" s="87"/>
      <c r="T172" s="87"/>
      <c r="U172" s="87"/>
      <c r="V172" s="87"/>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row>
    <row r="173" spans="1:49" s="98" customFormat="1" ht="13.5" x14ac:dyDescent="0.25">
      <c r="A173" s="629" t="s">
        <v>130</v>
      </c>
      <c r="B173" s="629"/>
      <c r="C173" s="629"/>
      <c r="D173" s="629"/>
      <c r="E173" s="93">
        <f t="shared" ref="E173:V173" si="18">SUM(E159:E172)</f>
        <v>0</v>
      </c>
      <c r="F173" s="93">
        <f t="shared" si="18"/>
        <v>0</v>
      </c>
      <c r="G173" s="93">
        <f t="shared" si="18"/>
        <v>0</v>
      </c>
      <c r="H173" s="93">
        <f t="shared" si="18"/>
        <v>0</v>
      </c>
      <c r="I173" s="93">
        <f t="shared" si="18"/>
        <v>0</v>
      </c>
      <c r="J173" s="93">
        <f t="shared" si="18"/>
        <v>0</v>
      </c>
      <c r="K173" s="93">
        <f t="shared" si="18"/>
        <v>0</v>
      </c>
      <c r="L173" s="93">
        <f t="shared" si="18"/>
        <v>0</v>
      </c>
      <c r="M173" s="289">
        <f t="shared" si="18"/>
        <v>0</v>
      </c>
      <c r="N173" s="93">
        <f>SUM(N159:N172)</f>
        <v>0</v>
      </c>
      <c r="O173" s="93">
        <f>SUM(O159:O172)</f>
        <v>0</v>
      </c>
      <c r="P173" s="93">
        <f>SUM(P159:P172)</f>
        <v>0</v>
      </c>
      <c r="Q173" s="93">
        <f>SUM(Q159:Q172)</f>
        <v>0</v>
      </c>
      <c r="R173" s="93">
        <f t="shared" si="18"/>
        <v>0</v>
      </c>
      <c r="S173" s="93">
        <f t="shared" si="18"/>
        <v>0</v>
      </c>
      <c r="T173" s="93">
        <f t="shared" si="18"/>
        <v>0</v>
      </c>
      <c r="U173" s="93">
        <f t="shared" si="18"/>
        <v>0</v>
      </c>
      <c r="V173" s="93">
        <f t="shared" si="18"/>
        <v>0</v>
      </c>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row>
    <row r="174" spans="1:49" s="98" customFormat="1" ht="13.5" x14ac:dyDescent="0.25">
      <c r="A174" s="644" t="s">
        <v>57</v>
      </c>
      <c r="B174" s="645"/>
      <c r="C174" s="645"/>
      <c r="D174" s="645"/>
      <c r="E174" s="645"/>
      <c r="F174" s="645"/>
      <c r="G174" s="645"/>
      <c r="H174" s="645"/>
      <c r="I174" s="645"/>
      <c r="J174" s="645"/>
      <c r="K174" s="645"/>
      <c r="L174" s="645"/>
      <c r="M174" s="211">
        <f>SUM(M64+M95+M101+M132+M146+M157+M173)</f>
        <v>0</v>
      </c>
      <c r="N174" s="689" t="s">
        <v>57</v>
      </c>
      <c r="O174" s="690"/>
      <c r="P174" s="691"/>
      <c r="Q174" s="211">
        <f>SUM(Q64+Q95+Q101+Q132+Q146+Q157+Q173)</f>
        <v>0</v>
      </c>
      <c r="R174" s="202"/>
      <c r="S174" s="202"/>
      <c r="T174" s="202"/>
      <c r="U174" s="202"/>
      <c r="V174" s="202"/>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row>
    <row r="175" spans="1:49" s="98" customFormat="1" ht="13.5" x14ac:dyDescent="0.25">
      <c r="A175" s="102"/>
      <c r="B175" s="2"/>
      <c r="C175" s="2"/>
      <c r="D175" s="2"/>
      <c r="E175" s="202"/>
      <c r="F175" s="202"/>
      <c r="G175" s="202"/>
      <c r="H175" s="202"/>
      <c r="I175" s="202"/>
      <c r="J175" s="202"/>
      <c r="K175" s="202"/>
      <c r="L175" s="202"/>
      <c r="M175" s="190"/>
      <c r="N175" s="202"/>
      <c r="O175" s="202"/>
      <c r="P175" s="202"/>
      <c r="Q175" s="192"/>
      <c r="R175" s="202"/>
      <c r="S175" s="202"/>
      <c r="T175" s="202"/>
      <c r="U175" s="202"/>
      <c r="V175" s="202"/>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row>
    <row r="176" spans="1:49" s="98" customFormat="1" ht="13.5" x14ac:dyDescent="0.25">
      <c r="A176" s="102"/>
      <c r="B176" s="2"/>
      <c r="C176" s="2"/>
      <c r="D176" s="2"/>
      <c r="E176" s="202"/>
      <c r="F176" s="202"/>
      <c r="G176" s="202"/>
      <c r="H176" s="202"/>
      <c r="I176" s="202"/>
      <c r="J176" s="202"/>
      <c r="K176" s="202"/>
      <c r="L176" s="202"/>
      <c r="M176" s="190"/>
      <c r="N176" s="202"/>
      <c r="O176" s="202"/>
      <c r="P176" s="202"/>
      <c r="Q176" s="192"/>
      <c r="R176" s="202"/>
      <c r="S176" s="202"/>
      <c r="T176" s="202"/>
      <c r="U176" s="202"/>
      <c r="V176" s="202"/>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row>
    <row r="177" spans="1:49" s="98" customFormat="1" ht="13.5" x14ac:dyDescent="0.25">
      <c r="A177" s="102"/>
      <c r="B177" s="2"/>
      <c r="C177" s="2"/>
      <c r="D177" s="2"/>
      <c r="E177" s="202"/>
      <c r="F177" s="202"/>
      <c r="G177" s="202"/>
      <c r="H177" s="202"/>
      <c r="I177" s="202"/>
      <c r="J177" s="202"/>
      <c r="K177" s="202"/>
      <c r="L177" s="202"/>
      <c r="M177" s="190"/>
      <c r="N177" s="202"/>
      <c r="O177" s="202"/>
      <c r="P177" s="202"/>
      <c r="Q177" s="192"/>
      <c r="R177" s="202"/>
      <c r="S177" s="202"/>
      <c r="T177" s="202"/>
      <c r="U177" s="202"/>
      <c r="V177" s="202"/>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row>
    <row r="178" spans="1:49" s="98" customFormat="1" ht="15" x14ac:dyDescent="0.25">
      <c r="A178" s="638" t="s">
        <v>416</v>
      </c>
      <c r="B178" s="638"/>
      <c r="C178" s="638"/>
      <c r="D178" s="638"/>
      <c r="E178" s="202"/>
      <c r="F178" s="202"/>
      <c r="G178" s="202"/>
      <c r="H178" s="202"/>
      <c r="I178" s="202"/>
      <c r="J178" s="202"/>
      <c r="K178" s="202"/>
      <c r="L178" s="202"/>
      <c r="M178" s="190"/>
      <c r="N178" s="202"/>
      <c r="O178" s="202"/>
      <c r="P178" s="202"/>
      <c r="Q178" s="192"/>
      <c r="R178" s="202"/>
      <c r="S178" s="202"/>
      <c r="T178" s="202"/>
      <c r="U178" s="202"/>
      <c r="V178" s="202"/>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row>
    <row r="179" spans="1:49" s="98" customFormat="1" ht="13.5" x14ac:dyDescent="0.25">
      <c r="A179" s="102"/>
      <c r="B179" s="2"/>
      <c r="C179" s="2"/>
      <c r="D179" s="2"/>
      <c r="E179" s="202"/>
      <c r="F179" s="202"/>
      <c r="G179" s="202"/>
      <c r="H179" s="202"/>
      <c r="I179" s="202"/>
      <c r="J179" s="202"/>
      <c r="K179" s="202"/>
      <c r="L179" s="202"/>
      <c r="M179" s="190"/>
      <c r="N179" s="202"/>
      <c r="O179" s="202"/>
      <c r="P179" s="202"/>
      <c r="Q179" s="192"/>
      <c r="R179" s="202"/>
      <c r="S179" s="202"/>
      <c r="T179" s="202"/>
      <c r="U179" s="202"/>
      <c r="V179" s="202"/>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row>
    <row r="180" spans="1:49" s="98" customFormat="1" ht="13.5" x14ac:dyDescent="0.25">
      <c r="A180" s="102"/>
      <c r="B180" s="2"/>
      <c r="C180" s="2"/>
      <c r="D180" s="2"/>
      <c r="E180" s="202"/>
      <c r="F180" s="202"/>
      <c r="G180" s="202"/>
      <c r="H180" s="202"/>
      <c r="I180" s="202"/>
      <c r="J180" s="202"/>
      <c r="K180" s="202"/>
      <c r="L180" s="202"/>
      <c r="M180" s="190"/>
      <c r="N180" s="202"/>
      <c r="O180" s="202"/>
      <c r="P180" s="202"/>
      <c r="Q180" s="192"/>
      <c r="R180" s="202"/>
      <c r="S180" s="202"/>
      <c r="T180" s="202"/>
      <c r="U180" s="202"/>
      <c r="V180" s="202"/>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row>
    <row r="181" spans="1:49" s="98" customFormat="1" ht="13.5" x14ac:dyDescent="0.25">
      <c r="A181" s="102"/>
      <c r="B181" s="2"/>
      <c r="C181" s="2"/>
      <c r="D181" s="2"/>
      <c r="E181" s="202"/>
      <c r="F181" s="202"/>
      <c r="G181" s="202"/>
      <c r="H181" s="202"/>
      <c r="I181" s="202"/>
      <c r="J181" s="202"/>
      <c r="K181" s="202"/>
      <c r="L181" s="202"/>
      <c r="M181" s="190"/>
      <c r="N181" s="202"/>
      <c r="O181" s="202"/>
      <c r="P181" s="202"/>
      <c r="Q181" s="192"/>
      <c r="R181" s="202"/>
      <c r="S181" s="202"/>
      <c r="T181" s="202"/>
      <c r="U181" s="202"/>
      <c r="V181" s="202"/>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row>
    <row r="182" spans="1:49" s="98" customFormat="1" ht="13.5" x14ac:dyDescent="0.25">
      <c r="A182" s="102"/>
      <c r="B182" s="2"/>
      <c r="C182" s="2"/>
      <c r="D182" s="2"/>
      <c r="E182" s="202"/>
      <c r="F182" s="202"/>
      <c r="G182" s="202"/>
      <c r="H182" s="202"/>
      <c r="I182" s="202"/>
      <c r="J182" s="202"/>
      <c r="K182" s="202"/>
      <c r="L182" s="202"/>
      <c r="M182" s="190"/>
      <c r="N182" s="202"/>
      <c r="O182" s="202"/>
      <c r="P182" s="202"/>
      <c r="Q182" s="192"/>
      <c r="R182" s="202"/>
      <c r="S182" s="202"/>
      <c r="T182" s="202"/>
      <c r="U182" s="202"/>
      <c r="V182" s="202"/>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row>
    <row r="183" spans="1:49" s="98" customFormat="1" ht="13.5" x14ac:dyDescent="0.25">
      <c r="A183" s="102"/>
      <c r="B183" s="2"/>
      <c r="C183" s="2"/>
      <c r="D183" s="2"/>
      <c r="E183" s="202"/>
      <c r="F183" s="202"/>
      <c r="G183" s="202"/>
      <c r="H183" s="202"/>
      <c r="I183" s="202"/>
      <c r="J183" s="202"/>
      <c r="K183" s="202"/>
      <c r="L183" s="202"/>
      <c r="M183" s="190"/>
      <c r="N183" s="202"/>
      <c r="O183" s="202"/>
      <c r="P183" s="202"/>
      <c r="Q183" s="192"/>
      <c r="R183" s="202"/>
      <c r="S183" s="202"/>
      <c r="T183" s="202"/>
      <c r="U183" s="202"/>
      <c r="V183" s="202"/>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row>
    <row r="184" spans="1:49" s="98" customFormat="1" ht="13.5" x14ac:dyDescent="0.25">
      <c r="A184" s="102"/>
      <c r="B184" s="2"/>
      <c r="C184" s="2"/>
      <c r="D184" s="2"/>
      <c r="E184" s="202"/>
      <c r="F184" s="202"/>
      <c r="G184" s="202"/>
      <c r="H184" s="202"/>
      <c r="I184" s="202"/>
      <c r="J184" s="202"/>
      <c r="K184" s="202"/>
      <c r="L184" s="202"/>
      <c r="M184" s="190"/>
      <c r="N184" s="202"/>
      <c r="O184" s="202"/>
      <c r="P184" s="202"/>
      <c r="Q184" s="192"/>
      <c r="R184" s="202"/>
      <c r="S184" s="202"/>
      <c r="T184" s="202"/>
      <c r="U184" s="202"/>
      <c r="V184" s="202"/>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row>
    <row r="185" spans="1:49" s="98" customFormat="1" ht="13.5" x14ac:dyDescent="0.25">
      <c r="A185" s="102"/>
      <c r="B185" s="2"/>
      <c r="C185" s="2"/>
      <c r="D185" s="2"/>
      <c r="E185" s="202"/>
      <c r="F185" s="202"/>
      <c r="G185" s="202"/>
      <c r="H185" s="202"/>
      <c r="I185" s="202"/>
      <c r="J185" s="202"/>
      <c r="K185" s="202"/>
      <c r="L185" s="202"/>
      <c r="M185" s="190"/>
      <c r="N185" s="202"/>
      <c r="O185" s="202"/>
      <c r="P185" s="202"/>
      <c r="Q185" s="192"/>
      <c r="R185" s="202"/>
      <c r="S185" s="202"/>
      <c r="T185" s="202"/>
      <c r="U185" s="202"/>
      <c r="V185" s="202"/>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row>
    <row r="186" spans="1:49" s="98" customFormat="1" ht="13.5" x14ac:dyDescent="0.25">
      <c r="A186" s="102"/>
      <c r="B186" s="2"/>
      <c r="C186" s="2"/>
      <c r="D186" s="2"/>
      <c r="E186" s="202"/>
      <c r="F186" s="202"/>
      <c r="G186" s="202"/>
      <c r="H186" s="202"/>
      <c r="I186" s="202"/>
      <c r="J186" s="202"/>
      <c r="K186" s="202"/>
      <c r="L186" s="202"/>
      <c r="M186" s="190"/>
      <c r="N186" s="202"/>
      <c r="O186" s="202"/>
      <c r="P186" s="202"/>
      <c r="Q186" s="192"/>
      <c r="R186" s="202"/>
      <c r="S186" s="202"/>
      <c r="T186" s="202"/>
      <c r="U186" s="202"/>
      <c r="V186" s="202"/>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row>
    <row r="187" spans="1:49" s="98" customFormat="1" ht="13.5" x14ac:dyDescent="0.25">
      <c r="A187" s="102"/>
      <c r="B187" s="2"/>
      <c r="C187" s="2"/>
      <c r="D187" s="2"/>
      <c r="E187" s="202"/>
      <c r="F187" s="202"/>
      <c r="G187" s="202"/>
      <c r="H187" s="202"/>
      <c r="I187" s="202"/>
      <c r="J187" s="202"/>
      <c r="K187" s="202"/>
      <c r="L187" s="202"/>
      <c r="M187" s="190"/>
      <c r="N187" s="202"/>
      <c r="O187" s="202"/>
      <c r="P187" s="202"/>
      <c r="Q187" s="192"/>
      <c r="R187" s="202"/>
      <c r="S187" s="202"/>
      <c r="T187" s="202"/>
      <c r="U187" s="202"/>
      <c r="V187" s="202"/>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row>
    <row r="188" spans="1:49" s="98" customFormat="1" ht="13.5" x14ac:dyDescent="0.25">
      <c r="A188" s="102"/>
      <c r="B188" s="2"/>
      <c r="C188" s="2"/>
      <c r="D188" s="2"/>
      <c r="E188" s="202"/>
      <c r="F188" s="202"/>
      <c r="G188" s="202"/>
      <c r="H188" s="202"/>
      <c r="I188" s="202"/>
      <c r="J188" s="202"/>
      <c r="K188" s="202"/>
      <c r="L188" s="202"/>
      <c r="M188" s="190"/>
      <c r="N188" s="202"/>
      <c r="O188" s="202"/>
      <c r="P188" s="202"/>
      <c r="Q188" s="192"/>
      <c r="R188" s="202"/>
      <c r="S188" s="202"/>
      <c r="T188" s="202"/>
      <c r="U188" s="202"/>
      <c r="V188" s="202"/>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row>
    <row r="189" spans="1:49" s="98" customFormat="1" ht="13.5" x14ac:dyDescent="0.25">
      <c r="A189" s="102"/>
      <c r="B189" s="2"/>
      <c r="C189" s="2"/>
      <c r="D189" s="2"/>
      <c r="E189" s="202"/>
      <c r="F189" s="202"/>
      <c r="G189" s="202"/>
      <c r="H189" s="202"/>
      <c r="I189" s="202"/>
      <c r="J189" s="202"/>
      <c r="K189" s="202"/>
      <c r="L189" s="202"/>
      <c r="M189" s="190"/>
      <c r="N189" s="202"/>
      <c r="O189" s="202"/>
      <c r="P189" s="202"/>
      <c r="Q189" s="192"/>
      <c r="R189" s="202"/>
      <c r="S189" s="202"/>
      <c r="T189" s="202"/>
      <c r="U189" s="202"/>
      <c r="V189" s="202"/>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row>
    <row r="190" spans="1:49" s="98" customFormat="1" ht="13.5" x14ac:dyDescent="0.25">
      <c r="A190" s="102"/>
      <c r="B190" s="2"/>
      <c r="C190" s="2"/>
      <c r="D190" s="2"/>
      <c r="E190" s="202"/>
      <c r="F190" s="202"/>
      <c r="G190" s="202"/>
      <c r="H190" s="202"/>
      <c r="I190" s="202"/>
      <c r="J190" s="202"/>
      <c r="K190" s="202"/>
      <c r="L190" s="202"/>
      <c r="M190" s="190"/>
      <c r="N190" s="202"/>
      <c r="O190" s="202"/>
      <c r="P190" s="202"/>
      <c r="Q190" s="192"/>
      <c r="R190" s="202"/>
      <c r="S190" s="202"/>
      <c r="T190" s="202"/>
      <c r="U190" s="202"/>
      <c r="V190" s="202"/>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row>
  </sheetData>
  <sheetProtection password="C587" sheet="1" objects="1" scenarios="1"/>
  <mergeCells count="184">
    <mergeCell ref="A10:V10"/>
    <mergeCell ref="V8:V9"/>
    <mergeCell ref="A8:A9"/>
    <mergeCell ref="B8:D9"/>
    <mergeCell ref="E8:H8"/>
    <mergeCell ref="I8:L8"/>
    <mergeCell ref="M8:M9"/>
    <mergeCell ref="R8:U8"/>
    <mergeCell ref="A1:V1"/>
    <mergeCell ref="A2:V2"/>
    <mergeCell ref="A4:V4"/>
    <mergeCell ref="A5:V5"/>
    <mergeCell ref="A6:V6"/>
    <mergeCell ref="A7:L7"/>
    <mergeCell ref="A3:V3"/>
    <mergeCell ref="N7:V7"/>
    <mergeCell ref="B32:D32"/>
    <mergeCell ref="B33:D33"/>
    <mergeCell ref="B34:D34"/>
    <mergeCell ref="B22:D22"/>
    <mergeCell ref="B11:D11"/>
    <mergeCell ref="B12:D12"/>
    <mergeCell ref="B13:D13"/>
    <mergeCell ref="B14:D14"/>
    <mergeCell ref="B15:D15"/>
    <mergeCell ref="B16:D16"/>
    <mergeCell ref="B23:D23"/>
    <mergeCell ref="B24:D24"/>
    <mergeCell ref="B25:D25"/>
    <mergeCell ref="B26:D26"/>
    <mergeCell ref="B27:D27"/>
    <mergeCell ref="B28:D28"/>
    <mergeCell ref="B29:D29"/>
    <mergeCell ref="B30:D30"/>
    <mergeCell ref="B31:D31"/>
    <mergeCell ref="B17:D17"/>
    <mergeCell ref="B18:D18"/>
    <mergeCell ref="B19:D19"/>
    <mergeCell ref="B20:D20"/>
    <mergeCell ref="B21:D21"/>
    <mergeCell ref="B56:D56"/>
    <mergeCell ref="B57:D57"/>
    <mergeCell ref="B58:D58"/>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80:D80"/>
    <mergeCell ref="B81:D81"/>
    <mergeCell ref="B82:D82"/>
    <mergeCell ref="B59:D59"/>
    <mergeCell ref="B60:D60"/>
    <mergeCell ref="B61:D61"/>
    <mergeCell ref="B62:D62"/>
    <mergeCell ref="B63:D63"/>
    <mergeCell ref="A64:D64"/>
    <mergeCell ref="A65:V65"/>
    <mergeCell ref="B66:D66"/>
    <mergeCell ref="B67:D67"/>
    <mergeCell ref="B68:D68"/>
    <mergeCell ref="B69:D69"/>
    <mergeCell ref="B70:D70"/>
    <mergeCell ref="B71:D71"/>
    <mergeCell ref="B72:D72"/>
    <mergeCell ref="B73:D73"/>
    <mergeCell ref="B74:D74"/>
    <mergeCell ref="B75:D75"/>
    <mergeCell ref="B76:D76"/>
    <mergeCell ref="B77:D77"/>
    <mergeCell ref="B78:D78"/>
    <mergeCell ref="B79:D79"/>
    <mergeCell ref="B104:D104"/>
    <mergeCell ref="B105:D105"/>
    <mergeCell ref="B106:D106"/>
    <mergeCell ref="B83:D83"/>
    <mergeCell ref="B84:D84"/>
    <mergeCell ref="B85:D85"/>
    <mergeCell ref="B86:D86"/>
    <mergeCell ref="B87:D87"/>
    <mergeCell ref="B88:D88"/>
    <mergeCell ref="B89:D89"/>
    <mergeCell ref="B90:D90"/>
    <mergeCell ref="B91:D91"/>
    <mergeCell ref="B92:D92"/>
    <mergeCell ref="B93:D93"/>
    <mergeCell ref="B94:D94"/>
    <mergeCell ref="A95:D95"/>
    <mergeCell ref="A96:V96"/>
    <mergeCell ref="B97:D97"/>
    <mergeCell ref="B98:D98"/>
    <mergeCell ref="B99:D99"/>
    <mergeCell ref="B100:D100"/>
    <mergeCell ref="A101:D101"/>
    <mergeCell ref="A102:V102"/>
    <mergeCell ref="B103:D103"/>
    <mergeCell ref="B128:D128"/>
    <mergeCell ref="B129:D129"/>
    <mergeCell ref="B130:D130"/>
    <mergeCell ref="B107:D107"/>
    <mergeCell ref="B108:D108"/>
    <mergeCell ref="B109:D109"/>
    <mergeCell ref="B110:D110"/>
    <mergeCell ref="B111:D111"/>
    <mergeCell ref="B112:D112"/>
    <mergeCell ref="B113:D113"/>
    <mergeCell ref="B114:D114"/>
    <mergeCell ref="B115:D115"/>
    <mergeCell ref="B116:D116"/>
    <mergeCell ref="B117:D117"/>
    <mergeCell ref="B118:D118"/>
    <mergeCell ref="B119:D119"/>
    <mergeCell ref="B120:D120"/>
    <mergeCell ref="B121:D121"/>
    <mergeCell ref="B122:D122"/>
    <mergeCell ref="B123:D123"/>
    <mergeCell ref="B124:D124"/>
    <mergeCell ref="B125:D125"/>
    <mergeCell ref="B126:D126"/>
    <mergeCell ref="B127:D127"/>
    <mergeCell ref="B155:D155"/>
    <mergeCell ref="B156:D156"/>
    <mergeCell ref="A157:D157"/>
    <mergeCell ref="B131:D131"/>
    <mergeCell ref="A132:D132"/>
    <mergeCell ref="A133:V133"/>
    <mergeCell ref="B134:D134"/>
    <mergeCell ref="B135:D135"/>
    <mergeCell ref="B136:D136"/>
    <mergeCell ref="B137:D137"/>
    <mergeCell ref="B138:D138"/>
    <mergeCell ref="B139:D139"/>
    <mergeCell ref="B140:D140"/>
    <mergeCell ref="B141:D141"/>
    <mergeCell ref="B142:D142"/>
    <mergeCell ref="A173:D173"/>
    <mergeCell ref="A174:L174"/>
    <mergeCell ref="A178:D178"/>
    <mergeCell ref="N8:P8"/>
    <mergeCell ref="Q8:Q9"/>
    <mergeCell ref="B148:D148"/>
    <mergeCell ref="B160:D160"/>
    <mergeCell ref="B149:D149"/>
    <mergeCell ref="B150:D150"/>
    <mergeCell ref="A158:V158"/>
    <mergeCell ref="N174:P174"/>
    <mergeCell ref="B167:D167"/>
    <mergeCell ref="B168:D168"/>
    <mergeCell ref="B169:D169"/>
    <mergeCell ref="B143:D143"/>
    <mergeCell ref="B144:D144"/>
    <mergeCell ref="B145:D145"/>
    <mergeCell ref="A146:D146"/>
    <mergeCell ref="A147:V147"/>
    <mergeCell ref="B166:D166"/>
    <mergeCell ref="B151:D151"/>
    <mergeCell ref="B152:D152"/>
    <mergeCell ref="B153:D153"/>
    <mergeCell ref="B154:D154"/>
    <mergeCell ref="B159:D159"/>
    <mergeCell ref="B170:D170"/>
    <mergeCell ref="B171:D171"/>
    <mergeCell ref="B172:D172"/>
    <mergeCell ref="B161:D161"/>
    <mergeCell ref="B162:D162"/>
    <mergeCell ref="B163:D163"/>
    <mergeCell ref="B164:D164"/>
    <mergeCell ref="B165:D165"/>
  </mergeCells>
  <phoneticPr fontId="28" type="noConversion"/>
  <conditionalFormatting sqref="M7">
    <cfRule type="containsBlanks" dxfId="3026" priority="202">
      <formula>LEN(TRIM(M7))=0</formula>
    </cfRule>
  </conditionalFormatting>
  <conditionalFormatting sqref="M174">
    <cfRule type="cellIs" dxfId="3025" priority="200" operator="notEqual">
      <formula>$M$7</formula>
    </cfRule>
  </conditionalFormatting>
  <conditionalFormatting sqref="Q159">
    <cfRule type="cellIs" dxfId="3024" priority="164" operator="notEqual">
      <formula>$M$159</formula>
    </cfRule>
  </conditionalFormatting>
  <conditionalFormatting sqref="Q160">
    <cfRule type="cellIs" dxfId="3023" priority="163" operator="notEqual">
      <formula>$M$160</formula>
    </cfRule>
  </conditionalFormatting>
  <conditionalFormatting sqref="Q161">
    <cfRule type="cellIs" dxfId="3022" priority="160" operator="notEqual">
      <formula>$M$161</formula>
    </cfRule>
    <cfRule type="cellIs" dxfId="3021" priority="162" operator="notEqual">
      <formula>$M$161</formula>
    </cfRule>
  </conditionalFormatting>
  <conditionalFormatting sqref="Q162">
    <cfRule type="cellIs" dxfId="3020" priority="161" operator="notEqual">
      <formula>$M$162</formula>
    </cfRule>
  </conditionalFormatting>
  <conditionalFormatting sqref="Q163">
    <cfRule type="cellIs" dxfId="3019" priority="159" operator="notEqual">
      <formula>$M$163</formula>
    </cfRule>
  </conditionalFormatting>
  <conditionalFormatting sqref="Q164">
    <cfRule type="cellIs" dxfId="3018" priority="158" operator="notEqual">
      <formula>$M$164</formula>
    </cfRule>
  </conditionalFormatting>
  <conditionalFormatting sqref="Q165">
    <cfRule type="cellIs" dxfId="3017" priority="157" operator="notEqual">
      <formula>$M$165</formula>
    </cfRule>
  </conditionalFormatting>
  <conditionalFormatting sqref="Q166">
    <cfRule type="cellIs" dxfId="3016" priority="156" operator="notEqual">
      <formula>$M$166</formula>
    </cfRule>
  </conditionalFormatting>
  <conditionalFormatting sqref="Q167">
    <cfRule type="cellIs" dxfId="3015" priority="155" operator="notEqual">
      <formula>$M$167</formula>
    </cfRule>
  </conditionalFormatting>
  <conditionalFormatting sqref="Q168">
    <cfRule type="cellIs" dxfId="3014" priority="154" operator="notEqual">
      <formula>$M$168</formula>
    </cfRule>
  </conditionalFormatting>
  <conditionalFormatting sqref="Q169">
    <cfRule type="cellIs" dxfId="3013" priority="153" operator="notEqual">
      <formula>$M$169</formula>
    </cfRule>
  </conditionalFormatting>
  <conditionalFormatting sqref="Q170">
    <cfRule type="cellIs" dxfId="3012" priority="152" operator="notEqual">
      <formula>$M$170</formula>
    </cfRule>
  </conditionalFormatting>
  <conditionalFormatting sqref="Q171">
    <cfRule type="cellIs" dxfId="3011" priority="151" operator="notEqual">
      <formula>$M$171</formula>
    </cfRule>
  </conditionalFormatting>
  <conditionalFormatting sqref="Q172">
    <cfRule type="cellIs" dxfId="3010" priority="150" operator="notEqual">
      <formula>$M$172</formula>
    </cfRule>
  </conditionalFormatting>
  <conditionalFormatting sqref="Q152">
    <cfRule type="cellIs" dxfId="3009" priority="149" operator="notEqual">
      <formula>$M$152</formula>
    </cfRule>
  </conditionalFormatting>
  <conditionalFormatting sqref="Q153">
    <cfRule type="cellIs" dxfId="3008" priority="148" operator="notEqual">
      <formula>$M$153</formula>
    </cfRule>
  </conditionalFormatting>
  <conditionalFormatting sqref="Q154">
    <cfRule type="cellIs" dxfId="3007" priority="147" operator="notEqual">
      <formula>$M$154</formula>
    </cfRule>
  </conditionalFormatting>
  <conditionalFormatting sqref="Q155">
    <cfRule type="cellIs" dxfId="3006" priority="146" operator="notEqual">
      <formula>$M$155</formula>
    </cfRule>
  </conditionalFormatting>
  <conditionalFormatting sqref="Q156">
    <cfRule type="cellIs" dxfId="3005" priority="145" operator="notEqual">
      <formula>$M$156</formula>
    </cfRule>
  </conditionalFormatting>
  <conditionalFormatting sqref="Q148">
    <cfRule type="cellIs" dxfId="3004" priority="144" operator="notEqual">
      <formula>$M$148</formula>
    </cfRule>
  </conditionalFormatting>
  <conditionalFormatting sqref="Q149">
    <cfRule type="cellIs" dxfId="3003" priority="143" operator="notEqual">
      <formula>$M$149</formula>
    </cfRule>
  </conditionalFormatting>
  <conditionalFormatting sqref="Q150">
    <cfRule type="cellIs" dxfId="3002" priority="142" operator="notEqual">
      <formula>$M$150</formula>
    </cfRule>
  </conditionalFormatting>
  <conditionalFormatting sqref="Q134">
    <cfRule type="cellIs" dxfId="3001" priority="141" operator="notEqual">
      <formula>$M$134</formula>
    </cfRule>
  </conditionalFormatting>
  <conditionalFormatting sqref="Q135">
    <cfRule type="cellIs" dxfId="3000" priority="140" operator="notEqual">
      <formula>$M$135</formula>
    </cfRule>
  </conditionalFormatting>
  <conditionalFormatting sqref="Q136">
    <cfRule type="cellIs" dxfId="2999" priority="139" operator="notEqual">
      <formula>$M$136</formula>
    </cfRule>
  </conditionalFormatting>
  <conditionalFormatting sqref="Q137">
    <cfRule type="cellIs" dxfId="2998" priority="138" operator="notEqual">
      <formula>$M$137</formula>
    </cfRule>
  </conditionalFormatting>
  <conditionalFormatting sqref="Q138">
    <cfRule type="cellIs" dxfId="2997" priority="137" operator="notEqual">
      <formula>$M$138</formula>
    </cfRule>
  </conditionalFormatting>
  <conditionalFormatting sqref="Q139">
    <cfRule type="cellIs" dxfId="2996" priority="136" operator="notEqual">
      <formula>$M$139</formula>
    </cfRule>
  </conditionalFormatting>
  <conditionalFormatting sqref="Q140">
    <cfRule type="cellIs" dxfId="2995" priority="135" operator="notEqual">
      <formula>$M$140</formula>
    </cfRule>
  </conditionalFormatting>
  <conditionalFormatting sqref="Q141">
    <cfRule type="cellIs" dxfId="2994" priority="134" operator="notEqual">
      <formula>$M$141</formula>
    </cfRule>
  </conditionalFormatting>
  <conditionalFormatting sqref="Q142">
    <cfRule type="cellIs" dxfId="2993" priority="133" operator="notEqual">
      <formula>$M$142</formula>
    </cfRule>
  </conditionalFormatting>
  <conditionalFormatting sqref="Q143">
    <cfRule type="cellIs" dxfId="2992" priority="132" operator="notEqual">
      <formula>$M$143</formula>
    </cfRule>
  </conditionalFormatting>
  <conditionalFormatting sqref="Q144">
    <cfRule type="cellIs" dxfId="2991" priority="131" operator="notEqual">
      <formula>$M$144</formula>
    </cfRule>
  </conditionalFormatting>
  <conditionalFormatting sqref="Q145">
    <cfRule type="cellIs" dxfId="2990" priority="130" operator="notEqual">
      <formula>$M$145</formula>
    </cfRule>
  </conditionalFormatting>
  <conditionalFormatting sqref="Q151">
    <cfRule type="cellIs" dxfId="2989" priority="129" operator="notEqual">
      <formula>$M$151</formula>
    </cfRule>
  </conditionalFormatting>
  <conditionalFormatting sqref="Q103">
    <cfRule type="cellIs" dxfId="2988" priority="128" operator="notEqual">
      <formula>$M$103</formula>
    </cfRule>
  </conditionalFormatting>
  <conditionalFormatting sqref="Q104">
    <cfRule type="cellIs" dxfId="2987" priority="127" operator="notEqual">
      <formula>$M$104</formula>
    </cfRule>
  </conditionalFormatting>
  <conditionalFormatting sqref="Q105">
    <cfRule type="cellIs" dxfId="2986" priority="126" operator="notEqual">
      <formula>$M$105</formula>
    </cfRule>
  </conditionalFormatting>
  <conditionalFormatting sqref="Q106">
    <cfRule type="cellIs" dxfId="2985" priority="125" operator="notEqual">
      <formula>$M$106</formula>
    </cfRule>
  </conditionalFormatting>
  <conditionalFormatting sqref="Q107">
    <cfRule type="cellIs" dxfId="2984" priority="124" operator="notEqual">
      <formula>$M$107</formula>
    </cfRule>
  </conditionalFormatting>
  <conditionalFormatting sqref="Q108">
    <cfRule type="cellIs" dxfId="2983" priority="123" operator="notEqual">
      <formula>$M$108</formula>
    </cfRule>
  </conditionalFormatting>
  <conditionalFormatting sqref="Q109">
    <cfRule type="cellIs" dxfId="2982" priority="122" operator="notEqual">
      <formula>$M$109</formula>
    </cfRule>
  </conditionalFormatting>
  <conditionalFormatting sqref="Q110">
    <cfRule type="cellIs" dxfId="2981" priority="121" operator="notEqual">
      <formula>$M$110</formula>
    </cfRule>
  </conditionalFormatting>
  <conditionalFormatting sqref="Q111">
    <cfRule type="cellIs" dxfId="2980" priority="120" operator="notEqual">
      <formula>$M$111</formula>
    </cfRule>
  </conditionalFormatting>
  <conditionalFormatting sqref="Q112">
    <cfRule type="cellIs" dxfId="2979" priority="119" operator="notEqual">
      <formula>$M$112</formula>
    </cfRule>
  </conditionalFormatting>
  <conditionalFormatting sqref="Q113">
    <cfRule type="cellIs" dxfId="2978" priority="118" operator="notEqual">
      <formula>$M$113</formula>
    </cfRule>
  </conditionalFormatting>
  <conditionalFormatting sqref="Q114">
    <cfRule type="cellIs" dxfId="2977" priority="117" operator="notEqual">
      <formula>$M$114</formula>
    </cfRule>
  </conditionalFormatting>
  <conditionalFormatting sqref="Q115">
    <cfRule type="cellIs" dxfId="2976" priority="116" operator="notEqual">
      <formula>$M$115</formula>
    </cfRule>
  </conditionalFormatting>
  <conditionalFormatting sqref="Q116">
    <cfRule type="cellIs" dxfId="2975" priority="115" operator="notEqual">
      <formula>$M$116</formula>
    </cfRule>
  </conditionalFormatting>
  <conditionalFormatting sqref="Q117">
    <cfRule type="cellIs" dxfId="2974" priority="114" operator="notEqual">
      <formula>$M$117</formula>
    </cfRule>
  </conditionalFormatting>
  <conditionalFormatting sqref="Q118">
    <cfRule type="cellIs" dxfId="2973" priority="113" operator="notEqual">
      <formula>$M$118</formula>
    </cfRule>
  </conditionalFormatting>
  <conditionalFormatting sqref="Q119">
    <cfRule type="cellIs" dxfId="2972" priority="112" operator="notEqual">
      <formula>$M$119</formula>
    </cfRule>
  </conditionalFormatting>
  <conditionalFormatting sqref="Q120">
    <cfRule type="cellIs" dxfId="2971" priority="111" operator="notEqual">
      <formula>$M$120</formula>
    </cfRule>
  </conditionalFormatting>
  <conditionalFormatting sqref="Q121">
    <cfRule type="cellIs" dxfId="2970" priority="110" operator="notEqual">
      <formula>$M$121</formula>
    </cfRule>
  </conditionalFormatting>
  <conditionalFormatting sqref="Q122">
    <cfRule type="cellIs" dxfId="2969" priority="109" operator="notEqual">
      <formula>$M$122</formula>
    </cfRule>
  </conditionalFormatting>
  <conditionalFormatting sqref="Q123">
    <cfRule type="cellIs" dxfId="2968" priority="108" operator="notEqual">
      <formula>$M$123</formula>
    </cfRule>
  </conditionalFormatting>
  <conditionalFormatting sqref="Q124">
    <cfRule type="cellIs" dxfId="2967" priority="107" operator="notEqual">
      <formula>$M$124</formula>
    </cfRule>
  </conditionalFormatting>
  <conditionalFormatting sqref="Q125">
    <cfRule type="cellIs" dxfId="2966" priority="106" operator="notEqual">
      <formula>$M$125</formula>
    </cfRule>
  </conditionalFormatting>
  <conditionalFormatting sqref="Q126">
    <cfRule type="cellIs" dxfId="2965" priority="105" operator="notEqual">
      <formula>$M$126</formula>
    </cfRule>
  </conditionalFormatting>
  <conditionalFormatting sqref="Q127">
    <cfRule type="cellIs" dxfId="2964" priority="104" operator="notEqual">
      <formula>$M$127</formula>
    </cfRule>
  </conditionalFormatting>
  <conditionalFormatting sqref="Q128">
    <cfRule type="cellIs" dxfId="2963" priority="103" operator="notEqual">
      <formula>$M$128</formula>
    </cfRule>
  </conditionalFormatting>
  <conditionalFormatting sqref="Q129">
    <cfRule type="cellIs" dxfId="2962" priority="102" operator="notEqual">
      <formula>$M$129</formula>
    </cfRule>
  </conditionalFormatting>
  <conditionalFormatting sqref="Q130">
    <cfRule type="cellIs" dxfId="2961" priority="101" operator="notEqual">
      <formula>$M$130</formula>
    </cfRule>
  </conditionalFormatting>
  <conditionalFormatting sqref="Q97">
    <cfRule type="cellIs" dxfId="2960" priority="100" operator="notEqual">
      <formula>$M$97</formula>
    </cfRule>
  </conditionalFormatting>
  <conditionalFormatting sqref="Q98">
    <cfRule type="cellIs" dxfId="2959" priority="99" operator="notEqual">
      <formula>$M$98</formula>
    </cfRule>
  </conditionalFormatting>
  <conditionalFormatting sqref="Q99">
    <cfRule type="cellIs" dxfId="2958" priority="98" operator="notEqual">
      <formula>$M$99</formula>
    </cfRule>
  </conditionalFormatting>
  <conditionalFormatting sqref="Q100">
    <cfRule type="cellIs" dxfId="2957" priority="97" operator="notEqual">
      <formula>$M$100</formula>
    </cfRule>
  </conditionalFormatting>
  <conditionalFormatting sqref="Q66">
    <cfRule type="cellIs" dxfId="2956" priority="96" operator="notEqual">
      <formula>$M$66</formula>
    </cfRule>
  </conditionalFormatting>
  <conditionalFormatting sqref="Q67">
    <cfRule type="cellIs" dxfId="2955" priority="95" operator="notEqual">
      <formula>$M$67</formula>
    </cfRule>
  </conditionalFormatting>
  <conditionalFormatting sqref="Q68">
    <cfRule type="cellIs" dxfId="2954" priority="94" operator="notEqual">
      <formula>$M$68</formula>
    </cfRule>
  </conditionalFormatting>
  <conditionalFormatting sqref="Q69">
    <cfRule type="cellIs" dxfId="2953" priority="93" operator="notEqual">
      <formula>$M$69</formula>
    </cfRule>
  </conditionalFormatting>
  <conditionalFormatting sqref="Q70">
    <cfRule type="cellIs" dxfId="2952" priority="92" operator="notEqual">
      <formula>$M$70</formula>
    </cfRule>
  </conditionalFormatting>
  <conditionalFormatting sqref="Q71">
    <cfRule type="cellIs" dxfId="2951" priority="91" operator="notEqual">
      <formula>$M$71</formula>
    </cfRule>
  </conditionalFormatting>
  <conditionalFormatting sqref="Q72">
    <cfRule type="cellIs" dxfId="2950" priority="90" operator="notEqual">
      <formula>$M$72</formula>
    </cfRule>
  </conditionalFormatting>
  <conditionalFormatting sqref="Q73">
    <cfRule type="cellIs" dxfId="2949" priority="89" operator="notEqual">
      <formula>$M$73</formula>
    </cfRule>
  </conditionalFormatting>
  <conditionalFormatting sqref="Q74">
    <cfRule type="cellIs" dxfId="2948" priority="88" operator="notEqual">
      <formula>$M$74</formula>
    </cfRule>
  </conditionalFormatting>
  <conditionalFormatting sqref="Q75">
    <cfRule type="cellIs" dxfId="2947" priority="87" operator="notEqual">
      <formula>$M$75</formula>
    </cfRule>
  </conditionalFormatting>
  <conditionalFormatting sqref="Q76">
    <cfRule type="cellIs" dxfId="2946" priority="86" operator="notEqual">
      <formula>$M$76</formula>
    </cfRule>
  </conditionalFormatting>
  <conditionalFormatting sqref="Q77">
    <cfRule type="cellIs" dxfId="2945" priority="85" operator="notEqual">
      <formula>$M$77</formula>
    </cfRule>
  </conditionalFormatting>
  <conditionalFormatting sqref="Q78">
    <cfRule type="cellIs" dxfId="2944" priority="84" operator="notEqual">
      <formula>$M$78</formula>
    </cfRule>
  </conditionalFormatting>
  <conditionalFormatting sqref="Q79">
    <cfRule type="cellIs" dxfId="2943" priority="83" operator="notEqual">
      <formula>$M$79</formula>
    </cfRule>
  </conditionalFormatting>
  <conditionalFormatting sqref="Q80">
    <cfRule type="cellIs" dxfId="2942" priority="82" operator="notEqual">
      <formula>$M$80</formula>
    </cfRule>
  </conditionalFormatting>
  <conditionalFormatting sqref="Q81">
    <cfRule type="cellIs" dxfId="2941" priority="81" operator="notEqual">
      <formula>$M$81</formula>
    </cfRule>
  </conditionalFormatting>
  <conditionalFormatting sqref="Q82">
    <cfRule type="cellIs" dxfId="2940" priority="80" operator="notEqual">
      <formula>$M$82</formula>
    </cfRule>
  </conditionalFormatting>
  <conditionalFormatting sqref="Q83">
    <cfRule type="cellIs" dxfId="2939" priority="79" operator="notEqual">
      <formula>$M$83</formula>
    </cfRule>
  </conditionalFormatting>
  <conditionalFormatting sqref="Q84">
    <cfRule type="cellIs" dxfId="2938" priority="78" operator="notEqual">
      <formula>$M$84</formula>
    </cfRule>
  </conditionalFormatting>
  <conditionalFormatting sqref="Q85">
    <cfRule type="cellIs" dxfId="2937" priority="77" operator="notEqual">
      <formula>$M$85</formula>
    </cfRule>
  </conditionalFormatting>
  <conditionalFormatting sqref="Q86">
    <cfRule type="cellIs" dxfId="2936" priority="76" operator="notEqual">
      <formula>$M$86</formula>
    </cfRule>
  </conditionalFormatting>
  <conditionalFormatting sqref="Q87">
    <cfRule type="cellIs" dxfId="2935" priority="75" operator="notEqual">
      <formula>$M$87</formula>
    </cfRule>
  </conditionalFormatting>
  <conditionalFormatting sqref="Q88">
    <cfRule type="cellIs" dxfId="2934" priority="74" operator="notEqual">
      <formula>$M$88</formula>
    </cfRule>
  </conditionalFormatting>
  <conditionalFormatting sqref="Q89">
    <cfRule type="cellIs" dxfId="2933" priority="73" operator="notEqual">
      <formula>$M$89</formula>
    </cfRule>
  </conditionalFormatting>
  <conditionalFormatting sqref="Q90">
    <cfRule type="cellIs" dxfId="2932" priority="72" operator="notEqual">
      <formula>$M$90</formula>
    </cfRule>
  </conditionalFormatting>
  <conditionalFormatting sqref="Q91">
    <cfRule type="cellIs" dxfId="2931" priority="71" operator="notEqual">
      <formula>$M$91</formula>
    </cfRule>
  </conditionalFormatting>
  <conditionalFormatting sqref="Q92">
    <cfRule type="cellIs" dxfId="2930" priority="70" operator="notEqual">
      <formula>$M$92</formula>
    </cfRule>
  </conditionalFormatting>
  <conditionalFormatting sqref="Q93">
    <cfRule type="cellIs" dxfId="2929" priority="69" operator="notEqual">
      <formula>$M$93</formula>
    </cfRule>
  </conditionalFormatting>
  <conditionalFormatting sqref="Q94">
    <cfRule type="cellIs" dxfId="2928" priority="68" operator="notEqual">
      <formula>$M$94</formula>
    </cfRule>
  </conditionalFormatting>
  <conditionalFormatting sqref="Q11">
    <cfRule type="cellIs" dxfId="2927" priority="56" operator="notEqual">
      <formula>$M$11</formula>
    </cfRule>
  </conditionalFormatting>
  <conditionalFormatting sqref="Q12">
    <cfRule type="cellIs" dxfId="2926" priority="55" operator="notEqual">
      <formula>$M$12</formula>
    </cfRule>
  </conditionalFormatting>
  <conditionalFormatting sqref="Q13">
    <cfRule type="cellIs" dxfId="2925" priority="54" operator="notEqual">
      <formula>$M$13</formula>
    </cfRule>
  </conditionalFormatting>
  <conditionalFormatting sqref="Q14">
    <cfRule type="cellIs" dxfId="2924" priority="53" operator="notEqual">
      <formula>$M$14</formula>
    </cfRule>
  </conditionalFormatting>
  <conditionalFormatting sqref="Q15">
    <cfRule type="cellIs" dxfId="2923" priority="52" operator="notEqual">
      <formula>$M$15</formula>
    </cfRule>
  </conditionalFormatting>
  <conditionalFormatting sqref="Q16">
    <cfRule type="cellIs" dxfId="2922" priority="51" operator="notEqual">
      <formula>$M$16</formula>
    </cfRule>
  </conditionalFormatting>
  <conditionalFormatting sqref="Q17">
    <cfRule type="cellIs" dxfId="2921" priority="50" operator="notEqual">
      <formula>$M$17</formula>
    </cfRule>
  </conditionalFormatting>
  <conditionalFormatting sqref="Q18">
    <cfRule type="cellIs" dxfId="2920" priority="49" operator="notEqual">
      <formula>$M$18</formula>
    </cfRule>
  </conditionalFormatting>
  <conditionalFormatting sqref="Q19">
    <cfRule type="cellIs" dxfId="2919" priority="48" operator="notEqual">
      <formula>$M$19</formula>
    </cfRule>
  </conditionalFormatting>
  <conditionalFormatting sqref="Q20">
    <cfRule type="cellIs" dxfId="2918" priority="47" operator="notEqual">
      <formula>$M$20</formula>
    </cfRule>
  </conditionalFormatting>
  <conditionalFormatting sqref="Q21">
    <cfRule type="cellIs" dxfId="2917" priority="46" operator="notEqual">
      <formula>$M$21</formula>
    </cfRule>
  </conditionalFormatting>
  <conditionalFormatting sqref="Q22">
    <cfRule type="cellIs" dxfId="2916" priority="45" operator="notEqual">
      <formula>$M$22</formula>
    </cfRule>
  </conditionalFormatting>
  <conditionalFormatting sqref="Q23">
    <cfRule type="cellIs" dxfId="2915" priority="44" operator="notEqual">
      <formula>$M$23</formula>
    </cfRule>
  </conditionalFormatting>
  <conditionalFormatting sqref="Q24">
    <cfRule type="cellIs" dxfId="2914" priority="43" operator="notEqual">
      <formula>$M$24</formula>
    </cfRule>
  </conditionalFormatting>
  <conditionalFormatting sqref="Q25">
    <cfRule type="cellIs" dxfId="2913" priority="42" operator="notEqual">
      <formula>$M$25</formula>
    </cfRule>
  </conditionalFormatting>
  <conditionalFormatting sqref="Q26">
    <cfRule type="cellIs" dxfId="2912" priority="41" operator="notEqual">
      <formula>$M$26</formula>
    </cfRule>
  </conditionalFormatting>
  <conditionalFormatting sqref="Q27">
    <cfRule type="cellIs" dxfId="2911" priority="40" operator="notEqual">
      <formula>$M$27</formula>
    </cfRule>
  </conditionalFormatting>
  <conditionalFormatting sqref="Q28">
    <cfRule type="cellIs" dxfId="2910" priority="39" operator="notEqual">
      <formula>$M$28</formula>
    </cfRule>
  </conditionalFormatting>
  <conditionalFormatting sqref="Q29">
    <cfRule type="cellIs" dxfId="2909" priority="38" operator="notEqual">
      <formula>$M$29</formula>
    </cfRule>
  </conditionalFormatting>
  <conditionalFormatting sqref="Q30">
    <cfRule type="cellIs" dxfId="2908" priority="37" operator="notEqual">
      <formula>$M$30</formula>
    </cfRule>
  </conditionalFormatting>
  <conditionalFormatting sqref="Q31">
    <cfRule type="cellIs" dxfId="2907" priority="36" operator="notEqual">
      <formula>$M$31</formula>
    </cfRule>
  </conditionalFormatting>
  <conditionalFormatting sqref="Q32">
    <cfRule type="cellIs" dxfId="2906" priority="35" operator="notEqual">
      <formula>$M$32</formula>
    </cfRule>
  </conditionalFormatting>
  <conditionalFormatting sqref="Q33">
    <cfRule type="cellIs" dxfId="2905" priority="34" operator="notEqual">
      <formula>$M$33</formula>
    </cfRule>
  </conditionalFormatting>
  <conditionalFormatting sqref="Q34">
    <cfRule type="cellIs" dxfId="2904" priority="33" operator="notEqual">
      <formula>$M$34</formula>
    </cfRule>
  </conditionalFormatting>
  <conditionalFormatting sqref="Q35">
    <cfRule type="cellIs" dxfId="2903" priority="32" operator="notEqual">
      <formula>$M$35</formula>
    </cfRule>
  </conditionalFormatting>
  <conditionalFormatting sqref="Q36">
    <cfRule type="cellIs" dxfId="2902" priority="31" operator="notEqual">
      <formula>$M$36</formula>
    </cfRule>
  </conditionalFormatting>
  <conditionalFormatting sqref="Q37">
    <cfRule type="cellIs" dxfId="2901" priority="30" operator="notEqual">
      <formula>$M$37</formula>
    </cfRule>
  </conditionalFormatting>
  <conditionalFormatting sqref="Q38">
    <cfRule type="cellIs" dxfId="2900" priority="29" operator="notEqual">
      <formula>$M$38</formula>
    </cfRule>
  </conditionalFormatting>
  <conditionalFormatting sqref="Q39">
    <cfRule type="cellIs" dxfId="2899" priority="28" operator="notEqual">
      <formula>$M$39</formula>
    </cfRule>
  </conditionalFormatting>
  <conditionalFormatting sqref="Q40">
    <cfRule type="cellIs" dxfId="2898" priority="27" operator="notEqual">
      <formula>$M$40</formula>
    </cfRule>
  </conditionalFormatting>
  <conditionalFormatting sqref="Q41">
    <cfRule type="cellIs" dxfId="2897" priority="26" operator="notEqual">
      <formula>$M$41</formula>
    </cfRule>
  </conditionalFormatting>
  <conditionalFormatting sqref="Q42">
    <cfRule type="cellIs" dxfId="2896" priority="25" operator="notEqual">
      <formula>$M$42</formula>
    </cfRule>
  </conditionalFormatting>
  <conditionalFormatting sqref="Q43">
    <cfRule type="cellIs" dxfId="2895" priority="24" operator="notEqual">
      <formula>$M$43</formula>
    </cfRule>
  </conditionalFormatting>
  <conditionalFormatting sqref="Q44">
    <cfRule type="cellIs" dxfId="2894" priority="23" operator="notEqual">
      <formula>$M$44</formula>
    </cfRule>
  </conditionalFormatting>
  <conditionalFormatting sqref="Q45">
    <cfRule type="cellIs" dxfId="2893" priority="22" operator="notEqual">
      <formula>$M$45</formula>
    </cfRule>
  </conditionalFormatting>
  <conditionalFormatting sqref="Q46">
    <cfRule type="cellIs" dxfId="2892" priority="21" operator="notEqual">
      <formula>$M$46</formula>
    </cfRule>
  </conditionalFormatting>
  <conditionalFormatting sqref="Q47">
    <cfRule type="cellIs" dxfId="2891" priority="20" operator="notEqual">
      <formula>$M$47</formula>
    </cfRule>
  </conditionalFormatting>
  <conditionalFormatting sqref="Q48">
    <cfRule type="cellIs" dxfId="2890" priority="19" operator="notEqual">
      <formula>$M$48</formula>
    </cfRule>
  </conditionalFormatting>
  <conditionalFormatting sqref="Q49">
    <cfRule type="cellIs" dxfId="2889" priority="18" operator="notEqual">
      <formula>$M$49</formula>
    </cfRule>
  </conditionalFormatting>
  <conditionalFormatting sqref="Q50">
    <cfRule type="cellIs" dxfId="2888" priority="17" operator="notEqual">
      <formula>$M$50</formula>
    </cfRule>
  </conditionalFormatting>
  <conditionalFormatting sqref="Q51">
    <cfRule type="cellIs" dxfId="2887" priority="16" operator="notEqual">
      <formula>$M$51</formula>
    </cfRule>
  </conditionalFormatting>
  <conditionalFormatting sqref="Q52">
    <cfRule type="cellIs" dxfId="2886" priority="15" operator="notEqual">
      <formula>$M$52</formula>
    </cfRule>
  </conditionalFormatting>
  <conditionalFormatting sqref="Q53">
    <cfRule type="cellIs" dxfId="2885" priority="14" operator="notEqual">
      <formula>$M$53</formula>
    </cfRule>
  </conditionalFormatting>
  <conditionalFormatting sqref="Q54">
    <cfRule type="cellIs" dxfId="2884" priority="13" operator="notEqual">
      <formula>$M$54</formula>
    </cfRule>
  </conditionalFormatting>
  <conditionalFormatting sqref="Q55">
    <cfRule type="cellIs" dxfId="2883" priority="12" operator="notEqual">
      <formula>$M$55</formula>
    </cfRule>
  </conditionalFormatting>
  <conditionalFormatting sqref="Q56">
    <cfRule type="cellIs" dxfId="2882" priority="11" operator="notEqual">
      <formula>$M$56</formula>
    </cfRule>
  </conditionalFormatting>
  <conditionalFormatting sqref="Q57">
    <cfRule type="cellIs" dxfId="2881" priority="10" operator="notEqual">
      <formula>$M$57</formula>
    </cfRule>
  </conditionalFormatting>
  <conditionalFormatting sqref="Q58">
    <cfRule type="cellIs" dxfId="2880" priority="9" operator="notEqual">
      <formula>$M$58</formula>
    </cfRule>
  </conditionalFormatting>
  <conditionalFormatting sqref="Q59">
    <cfRule type="cellIs" dxfId="2879" priority="8" operator="notEqual">
      <formula>$M$59</formula>
    </cfRule>
  </conditionalFormatting>
  <conditionalFormatting sqref="Q60">
    <cfRule type="cellIs" dxfId="2878" priority="7" operator="notEqual">
      <formula>$M$60</formula>
    </cfRule>
  </conditionalFormatting>
  <conditionalFormatting sqref="Q61">
    <cfRule type="cellIs" dxfId="2877" priority="6" operator="notEqual">
      <formula>$M$61</formula>
    </cfRule>
  </conditionalFormatting>
  <conditionalFormatting sqref="Q62">
    <cfRule type="cellIs" dxfId="2876" priority="5" operator="notEqual">
      <formula>$M$62</formula>
    </cfRule>
  </conditionalFormatting>
  <conditionalFormatting sqref="Q63">
    <cfRule type="cellIs" dxfId="2875" priority="4" operator="notEqual">
      <formula>$M$63</formula>
    </cfRule>
  </conditionalFormatting>
  <conditionalFormatting sqref="Q131">
    <cfRule type="cellIs" dxfId="2874" priority="3" operator="notEqual">
      <formula>$M$131</formula>
    </cfRule>
  </conditionalFormatting>
  <conditionalFormatting sqref="Q174">
    <cfRule type="cellIs" dxfId="2873" priority="1" operator="notEqual">
      <formula>$M$7</formula>
    </cfRule>
  </conditionalFormatting>
  <dataValidations count="148">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23:D23"/>
    <dataValidation allowBlank="1" showInputMessage="1" showErrorMessage="1" promptTitle="Description:" prompt="Patrols and guards industrial and commercial property, railway yards, stations or other facilities." sqref="B143:D143"/>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27:D27"/>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38:D38"/>
    <dataValidation allowBlank="1" showInputMessage="1" showErrorMessage="1" promptTitle="Description:" prompt="Develops and implements programs and regulations for the protection of fish, wildlife and other natural resources. " sqref="B11:D11"/>
    <dataValidation allowBlank="1" showInputMessage="1" showErrorMessage="1" promptTitle="Description:" prompt="Studies and develops policies and plans for the control of factors which may produce pollution, imbalance or degradation of the environment. " sqref="B12:D12"/>
    <dataValidation allowBlank="1" showInputMessage="1" showErrorMessage="1" promptTitle="Description:" prompt="Analyses and develops policies and plans for the control of factors which may produce air pollution. " sqref="B13:D13"/>
    <dataValidation allowBlank="1" showInputMessage="1" showErrorMessage="1" promptTitle="Description:" prompt="Analyses and develops policies and plans for the control of factors which may produce water pollution. " sqref="B14:D14"/>
    <dataValidation allowBlank="1" showInputMessage="1" showErrorMessage="1" promptTitle="Description:" prompt="Controls state or national parks, scenic areas, historic sites, nature reserves, recreation areas and conservation reserves in accordance with authorised policies and priorities. " sqref="B15:D15"/>
    <dataValidation allowBlank="1" showInputMessage="1" showErrorMessage="1" promptTitle="Description:" prompt="Plans, designs, organises and oversees the construction and operation of civil engineering projects such as structural, transportation or hydraulic engineering systems." sqref="B16:D16"/>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17:D17"/>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18:D18"/>
    <dataValidation allowBlank="1" showInputMessage="1" showErrorMessage="1" promptTitle="Description:" prompt="Analyses and modifies new and existing electrical engineering technologies and applies them in the testing and implementation of electrical engineering projects." sqref="B19:D19"/>
    <dataValidation allowBlank="1" showInputMessage="1" showErrorMessage="1" promptTitle="Description:" prompt="Designs buildings and advises on the procurement of buildings, provides concepts, plans, specifications and detailed drawings, and negotiates with builders. " sqref="B20:D20"/>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21:D21"/>
    <dataValidation allowBlank="1" showInputMessage="1" showErrorMessage="1" promptTitle="Description:" prompt="Conducts studies in the use and operation of transportation systems and develops transportation models or simulations." sqref="B22:D22"/>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24:D24"/>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25:D25"/>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26:D26"/>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28:D28"/>
    <dataValidation allowBlank="1" showInputMessage="1" showErrorMessage="1" promptTitle="Description:" prompt="Analyses, reports and provides advice on taxation issues to tax entities, prepares and reviews tax returns and reports and handles disputes." sqref="B29:D29"/>
    <dataValidation allowBlank="1" showInputMessage="1" showErrorMessage="1" promptTitle="Description:" prompt="Contributes to the development and implementation of the organisation's accounting systems, policies and procedures." sqref="B30:D30"/>
    <dataValidation allowBlank="1" showInputMessage="1" showErrorMessage="1" promptTitle="Description:" prompt="Assists organisations to achieve greater efficiency and solve organisational problems." sqref="B31:D31"/>
    <dataValidation allowBlank="1" showInputMessage="1" showErrorMessage="1" promptTitle="Description:" prompt="Collects and analyses information and data to produce intelligence for public or private sector organisations to support planning, operations and human resource functions." sqref="B32:D32"/>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33:D33"/>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34:D34"/>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35:D35"/>
    <dataValidation allowBlank="1" showInputMessage="1" showErrorMessage="1" promptTitle="Description:" prompt="Provides compliance services to assist management to discharge their responsibilities by complying with applicable regulatory requirements." sqref="B36:D36"/>
    <dataValidation allowBlank="1" showInputMessage="1" showErrorMessage="1" promptTitle="Description:" prompt="Advises organisations on assessment processes to determine actual and potential risks pertaining to the organisation as a total entity." sqref="B37:D37"/>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39:D39"/>
    <dataValidation allowBlank="1" showInputMessage="1" showErrorMessage="1" promptTitle="Description:" prompt="Provides staffing and personnel administration services in support of an organisation's human resources policies and programs." sqref="B40:D40"/>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41:D41"/>
    <dataValidation allowBlank="1" showInputMessage="1" showErrorMessage="1" promptTitle="Description:" prompt="Plans, organises and coordinates recreation facilities and programs through organisations such as local governments, schools, church bodies and youth organisations." sqref="B42:D42"/>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43:D43"/>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44:D44"/>
    <dataValidation allowBlank="1" showInputMessage="1" showErrorMessage="1" promptTitle="Description:" prompt="Develops and implements communication strategies and campaigns by writing and selecting favourable public material and various communications media." sqref="B45:D45"/>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47:D47"/>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48:D48"/>
    <dataValidation allowBlank="1" showInputMessage="1" showErrorMessage="1" promptTitle="Description:" prompt="Designs, develops, controls, maintains and supports the optimal performance and security of databases." sqref="B49:D49"/>
    <dataValidation allowBlank="1" showInputMessage="1" showErrorMessage="1" promptTitle="Description:" prompt="Develops, controls ,maintains and supports the optimal performance and security of information technology systems." sqref="B50:D50"/>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51:D51"/>
    <dataValidation allowBlank="1" showInputMessage="1" showErrorMessage="1" promptTitle="Description:" prompt="Manages and controls systems and network engineering support service functions, including strategy, support for business development, quality of service and operations.  " sqref="B52:D52"/>
    <dataValidation allowBlank="1" showInputMessage="1" showErrorMessage="1" promptTitle="Description:" prompt="Provides legal advice, prepares and drafts legal documents and conducts negotiations on behalf of clients on matters associated with the law." sqref="B53:D53"/>
    <dataValidation allowBlank="1" showInputMessage="1" showErrorMessage="1" promptTitle="Description:" prompt="Plans and organises a museum or gallery collection by drafting collection policies and arranging acquisitions of pieces." sqref="B54:D54"/>
    <dataValidation allowBlank="1" showInputMessage="1" showErrorMessage="1" promptTitle="Description:" prompt="Develops, organises and manages library services such as collections of information, recreational resources and reader information services." sqref="B55:D55"/>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56:D56"/>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57:D57"/>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58:D58"/>
    <dataValidation allowBlank="1" showInputMessage="1" showErrorMessage="1" promptTitle="Description:" prompt="Transfers a spoken or signed language into another spoken or signed language, usually within a limited time frame in the presence of the participants requiring the translation." sqref="B59:D59"/>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60:D60"/>
    <dataValidation allowBlank="1" showInputMessage="1" showErrorMessage="1" promptTitle="Description:" prompt="Assesses the value of land, property, commercial equipment, merchandise, personal effects, household goods and objects of art." sqref="B61:D61"/>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62:D62"/>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97:D97"/>
    <dataValidation allowBlank="1" showInputMessage="1" showErrorMessage="1" promptTitle="Description:" prompt="Provides specialised pre-hospital health care to injured, sick, infirm and aged persons and emergency transport to medical facilities." sqref="B98:D98"/>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99:D99"/>
    <dataValidation allowBlank="1" showInputMessage="1" showErrorMessage="1" promptTitle="Description:" prompt="Promotes sports and skills development, and oversees the participation of young people in sport." sqref="B100:D100"/>
    <dataValidation allowBlank="1" showInputMessage="1" showErrorMessage="1" promptTitle="Description:" prompt="Answers inquires and directs and guides visitors in galleries or museums." sqref="B134:D134"/>
    <dataValidation allowBlank="1" showInputMessage="1" showErrorMessage="1" promptTitle="Description:" prompt="Escorts visitors on sightseeing, educational or other tours, and describes and explains points of interest." sqref="B135:D135"/>
    <dataValidation allowBlank="1" showInputMessage="1" showErrorMessage="1" promptTitle="Description:" prompt="Maintains and oversees the cleaning of a residential building, school, office, holiday camp or caravan park and associated grounds." sqref="B136:D136"/>
    <dataValidation allowBlank="1" showInputMessage="1" showErrorMessage="1" promptTitle="Description:" prompt="Feeds, grooms, shears and cares for animals." sqref="B137:D137"/>
    <dataValidation allowBlank="1" showInputMessage="1" showErrorMessage="1" promptTitle="Description:" prompt="Feeds, provides water for and monitors the health of animals in zoos, aquaria and wildlife parks; cleans, fixes and maintains animal cages; and informs visitors about animals." sqref="B138:D138"/>
    <dataValidation allowBlank="1" showInputMessage="1" showErrorMessage="1" promptTitle="Description:" prompt="Receives payments from customers, issues receipts, returns change due, and meets the public and explains charging and billing policy." sqref="B139:D139"/>
    <dataValidation allowBlank="1" showInputMessage="1" showErrorMessage="1" promptTitle="Description:" prompt="Responds to fire alarms and emergency calls, controls and extinguishes fires, and protects life and property." sqref="B140:D140"/>
    <dataValidation allowBlank="1" showInputMessage="1" showErrorMessage="1" promptTitle="Description:" prompt="Preserves safety on the roads through the enforcement of traffic rules." sqref="B141:D141"/>
    <dataValidation allowBlank="1" showInputMessage="1" showErrorMessage="1" promptTitle="Description:" prompt="Maintains public order, and enforces laws by investigating crimes, patrolling public areas and arresting offenders." sqref="B142:D142"/>
    <dataValidation allowBlank="1" showInputMessage="1" showErrorMessage="1" promptTitle="Description:" prompt="Looks after the safety of people at beaches or swimming pools through public relations, public education, accident prevention and rescue." sqref="B144:D144"/>
    <dataValidation allowBlank="1" showInputMessage="1" showErrorMessage="1" promptTitle="Description:" prompt="Attends the scene of reported emergencies to minimise risk to community and worker safety and security." sqref="B145:D145"/>
    <dataValidation allowBlank="1" showInputMessage="1" showErrorMessage="1" promptTitle="Description:" prompt="Drives a van or car to deliver goods." sqref="B148:D148"/>
    <dataValidation allowBlank="1" showInputMessage="1" showErrorMessage="1" promptTitle="Description:" prompt="Drives a car to transport passengers to destinations " sqref="B149:D149"/>
    <dataValidation allowBlank="1" showInputMessage="1" showErrorMessage="1" promptTitle="Description:" prompt="Drives emergency vehicles." sqref="B150:D150"/>
    <dataValidation allowBlank="1" showInputMessage="1" showErrorMessage="1" promptTitle="Description:" prompt="Drives a bus to transport passengers short distances on scheduled intercity services over established routes." sqref="B151:D151"/>
    <dataValidation allowBlank="1" showInputMessage="1" showErrorMessage="1" promptTitle="Description:" prompt="Drives a heavy truck, requiring a specially endorsed class of licence, to transport bulky goods." sqref="B152:D152"/>
    <dataValidation allowBlank="1" showInputMessage="1" showErrorMessage="1" promptTitle="Description:" prompt="Operates plant to apply markings to roads and other surfaces such as car parks, airports and sports grounds." sqref="B153:D153"/>
    <dataValidation allowBlank="1" showInputMessage="1" showErrorMessage="1" promptTitle="Description:" prompt="Operates a range of earthmoving plant to assist with the building of roads, rail, water supply, dams, treatment plants and agricultural earthworks." sqref="B154:D154"/>
    <dataValidation allowBlank="1" showInputMessage="1" showErrorMessage="1" promptTitle="Description:" prompt="Operates heavy excavation plant to excavate, move and load earth, rock and rubble." sqref="B155:D155"/>
    <dataValidation allowBlank="1" showInputMessage="1" showErrorMessage="1" promptTitle="Description:" prompt="Operates a grader to spread and level materials in construction projects." sqref="B156:D156"/>
    <dataValidation allowBlank="1" showInputMessage="1" showErrorMessage="1" promptTitle="Description:" prompt="Cleans offices, residential complexes, industrial work areas, industrial machines, construction sites and other commercial premises using heavy duty cleaning equipment." sqref="B159:D159"/>
    <dataValidation allowBlank="1" showInputMessage="1" showErrorMessage="1" promptTitle="Description:" prompt="Serves tea to guests." sqref="B160:D160"/>
    <dataValidation allowBlank="1" showInputMessage="1" showErrorMessage="1" promptTitle="Description:" prompt="Maintains and cleans a residential building, school, office, holiday camp or caravan park and associated grounds." sqref="B161:D161"/>
    <dataValidation allowBlank="1" showInputMessage="1" showErrorMessage="1" promptTitle="Description:" prompt="Cleans and keeps swimming pools in good condition." sqref="B162:D162"/>
    <dataValidation allowBlank="1" showInputMessage="1" showErrorMessage="1" promptTitle="Description:" prompt="Assists in cultivating and maintaining gardens." sqref="B163:D163"/>
    <dataValidation allowBlank="1" showInputMessage="1" showErrorMessage="1" promptTitle="Description:" prompt="Performs routine tasks in erecting and repairing structures and facilities on building and construction sites and in factories producing prefabricated building components." sqref="B164:D164"/>
    <dataValidation allowBlank="1" showInputMessage="1" showErrorMessage="1" promptTitle="Descriptions:" prompt="Performs routine tasks in maintaining drainage, sewerage and storm water systems." sqref="B165:D165"/>
    <dataValidation allowBlank="1" showInputMessage="1" showErrorMessage="1" promptTitle="Description:" prompt="Performs routine tasks in excavating earth, clearing and levelling sites, and digging irrigation channels." sqref="B166:D166"/>
    <dataValidation allowBlank="1" showInputMessage="1" showErrorMessage="1" promptTitle="Description:" prompt="Performs routine tasks in fabricating, laying, installing and maintaining pipes, fixtures, water meters and regulators." sqref="B167:D167"/>
    <dataValidation allowBlank="1" showInputMessage="1" showErrorMessage="1" promptTitle="Description:" prompt="Collects household, commercial and industrial waste for recycling and disposal. " sqref="B168:D168"/>
    <dataValidation allowBlank="1" showInputMessage="1" showErrorMessage="1" promptTitle="Description:" prompt="Cleans, paints, repairs and maintains buildings, grounds and facilities." sqref="B169:D169"/>
    <dataValidation allowBlank="1" showInputMessage="1" showErrorMessage="1" promptTitle="Description:" prompt="Reads electric, gas and water meters, records usage, inspects meters and connections for defects and damage, and reports irregularities." sqref="B170:D170"/>
    <dataValidation allowBlank="1" showInputMessage="1" showErrorMessage="1" promptTitle="Description:" prompt="Assists electrical and telecommunications trades workers to install and maintain electrical and telecommunications systems." sqref="B171:D171"/>
    <dataValidation allowBlank="1" showInputMessage="1" showErrorMessage="1" promptTitle="Description:" prompt="Assists motor mechanics to replace and repair worn and defective parts, re-assemble mechanical components, change oil and filters, and perform other routine mechanical tasks." sqref="B172:D172"/>
    <dataValidation allowBlank="1" showInputMessage="1" showErrorMessage="1" promptTitle="Description:" prompt="Maintains and evaluates records of financial transactions in account books and computerised accounting systems." sqref="B103:D103"/>
    <dataValidation allowBlank="1" showInputMessage="1" showErrorMessage="1" promptTitle="Description:" prompt="Prepares purchase orders, monitors supply sources and negotiates contracts with suppliers." sqref="B104:D104"/>
    <dataValidation allowBlank="1" showInputMessage="1" showErrorMessage="1" promptTitle="Description:" prompt="Coordinates, assigns and reviews the work of clerks involved in general office and administrative skills." sqref="B106:D106"/>
    <dataValidation allowBlank="1" showInputMessage="1" showErrorMessage="1" promptTitle="Description:" prompt="Coordinates the activities of an office including administrative systems and office personnel." sqref="B107:D107"/>
    <dataValidation allowBlank="1" showInputMessage="1" showErrorMessage="1" promptTitle="Description:" prompt="Performs secretarial, clerical and other administrative tasks in support of legal professionals." sqref="B108:D108"/>
    <dataValidation allowBlank="1" showInputMessage="1" showErrorMessage="1" promptTitle="Description:" prompt="Performs liaison, coordination and organisational tasks in support of managers and professionals." sqref="B109:D109"/>
    <dataValidation allowBlank="1" showInputMessage="1" showErrorMessage="1" promptTitle="Description:" prompt="Tests motor vehicle driving licence applicants and issues learner's permits and probationary licences. Registration or licensing is required." sqref="B110:D110"/>
    <dataValidation allowBlank="1" showInputMessage="1" showErrorMessage="1" promptTitle="Description:" prompt="Organises, manages, controls and coordinates the supply chain management function including demand, acquisition ,logistics, disposal, performance and risk management." sqref="B105:D105"/>
    <dataValidation allowBlank="1" showInputMessage="1" showErrorMessage="1" promptTitle="Description:" prompt="Includes: Administrative Coordinator_x000d__x000d_Performs a range of clerical and administrative tasks in an organisation" sqref="B111:D111"/>
    <dataValidation allowBlank="1" showInputMessage="1" showErrorMessage="1" promptTitle="Description:" prompt="Performs secretarial, clerical and other administrative tasks in support of managers and professionals." sqref="B112:D112"/>
    <dataValidation allowBlank="1" showInputMessage="1" showErrorMessage="1" promptTitle="Description:" prompt="Operates a computer to type, edit and generate a variety of documents and reports." sqref="B113:D113"/>
    <dataValidation allowBlank="1" showInputMessage="1" showErrorMessage="1" promptTitle="Description:" prompt="Operates a keyboard to input and transfer data into a computer for storage, processing and transmission." sqref="B114:D114"/>
    <dataValidation allowBlank="1" showInputMessage="1" showErrorMessage="1" promptTitle="Description:" prompt="Conducts inbound and/or outbound calls, responds to, or communicates with customers on a variety of products or services." sqref="B115:D115"/>
    <dataValidation allowBlank="1" showInputMessage="1" showErrorMessage="1" promptTitle="Description:" prompt="Operates telecommunication switchboards and consoles to assist callers establish telephone connections, receive caller inquiries and fault reports." sqref="B116:D116"/>
    <dataValidation allowBlank="1" showInputMessage="1" showErrorMessage="1" promptTitle="Description:" prompt="Responds to personal, written and telephone inquiries and complaints about the organisation's goods and services, provides information and refers people to other sources." sqref="B117:D117"/>
    <dataValidation allowBlank="1" showInputMessage="1" showErrorMessage="1" promptTitle="Description:" prompt="Greets clients and visitors, and responds to personal, telephone, email and written inquiries and requests." sqref="B118:D118"/>
    <dataValidation allowBlank="1" showInputMessage="1" showErrorMessage="1" promptTitle="Description:" prompt="Includes: Assets Clerk_x000d__x000d_Monitors creditor and debtor accounts, and undertakes related routine documentation. " sqref="B119:D119"/>
    <dataValidation allowBlank="1" showInputMessage="1" showErrorMessage="1" promptTitle="Description:" prompt="Prepares standard tax returns and provides administrative support to professional tax practitioners." sqref="B120:D120"/>
    <dataValidation allowBlank="1" showInputMessage="1" showErrorMessage="1" promptTitle="Description:" prompt="Prepares payroll and related records for employee salaries and statutory record keeping purposes." sqref="B121:D121"/>
    <dataValidation allowBlank="1" showInputMessage="1" showErrorMessage="1" promptTitle="Description:" prompt="Monitors stock levels and maintains stock, order and inventory records." sqref="B122:D122"/>
    <dataValidation allowBlank="1" showInputMessage="1" showErrorMessage="1" promptTitle="Description:" prompt="Issues, receives and shelves library items and maintains associated records." sqref="B123:D123"/>
    <dataValidation allowBlank="1" showInputMessage="1" showErrorMessage="1" promptTitle="Description:" prompt="Processes and handles information and documents to maintain access to and security of database and record management systems." sqref="B124:D124"/>
    <dataValidation allowBlank="1" showInputMessage="1" showErrorMessage="1" promptTitle="Description:" prompt="Operates one or more of a variety of office machines, such as photocopying, photographic, and duplicating machines, or other office machines." sqref="B125:D125"/>
    <dataValidation allowBlank="1" showInputMessage="1" showErrorMessage="1" promptTitle="Description:" prompt="Maintains and updates personnel records such as information on promotions, employee leave taken and accumulated, salaries, superannuation and taxation, qualifications and training." sqref="B126:D126"/>
    <dataValidation allowBlank="1" showInputMessage="1" showErrorMessage="1" promptTitle="Description:" prompt="Maintains and updates organisational skills development plans, reports, programmes and projects." sqref="B127:D127"/>
    <dataValidation allowBlank="1" showInputMessage="1" showErrorMessage="1" promptTitle="Description:" prompt="Prepares, interprets, maintains, reviews and negotiates variations to contracts on behalf of an organisation." sqref="B128:D128"/>
    <dataValidation allowBlank="1" showInputMessage="1" showErrorMessage="1" promptTitle="Description:" prompt="Plans and undertakes administration of organisational programs, special projects and support services." sqref="B129:D129"/>
    <dataValidation allowBlank="1" showInputMessage="1" showErrorMessage="1" promptTitle="Description:" prompt="Performs a range of clerical and administrative tasks in support of public relations and communication management._x000d_" sqref="B130:D130"/>
    <dataValidation allowBlank="1" showInputMessage="1" showErrorMessage="1" promptTitle="Description:" prompt="Transmits and receives radio messages by use of voice and radio teletype." sqref="B131:D131"/>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66:D66"/>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67:D67"/>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68:D68"/>
    <dataValidation allowBlank="1" showInputMessage="1" showErrorMessage="1" promptTitle="Description:" prompt="Conducts tests of electrical systems, prepares charts and tabulations, and assists in estimating costs in support of electrical engineers and engineering technologists." sqref="B69:D69"/>
    <dataValidation allowBlank="1" showInputMessage="1" showErrorMessage="1" promptTitle="Description:" prompt="Conducts tests of mechanical systems, collects and analyses data, and assembles and installs mechanical assemblies in support of mechanical engineers and engineering technologists. " sqref="B70:D70"/>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71:D71"/>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72:D72"/>
    <dataValidation allowBlank="1" showInputMessage="1" showErrorMessage="1" promptTitle="Description:" prompt="Supervises construction sites, and organises and coordinates the material and human resources required." sqref="B73:D73"/>
    <dataValidation allowBlank="1" showInputMessage="1" showErrorMessage="1" promptTitle="Description:" prompt="Operates plant to store, distribute and treat water including purifying water for human consumption and removing wastes from sewerage. " sqref="B74:D74"/>
    <dataValidation allowBlank="1" showInputMessage="1" showErrorMessage="1" promptTitle="Description:" prompt="Operates machinery which disposes of waste. " sqref="B75:D75"/>
    <dataValidation allowBlank="1" showInputMessage="1" showErrorMessage="1" promptTitle="Description:" prompt="Identifies and collects living organisms and conducts field and laboratory studies in support of life scientists and technologists." sqref="B76:D76"/>
    <dataValidation allowBlank="1" showInputMessage="1" showErrorMessage="1" promptTitle="Description:" prompt="Performs tests and experiments, and provide technical support functions to assist environmental scientists and technologists in research and teaching. " sqref="B77:D77"/>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78:D78"/>
    <dataValidation allowBlank="1" showInputMessage="1" showErrorMessage="1" promptTitle="Description:" prompt="Operates a still camera to take photographs." sqref="B80:D80"/>
    <dataValidation allowBlank="1" showInputMessage="1" showErrorMessage="1" promptTitle="Description:" prompt="Inspects buildings to ensure compliance with laws and regulations and advises on building requirements. " sqref="B79:D79"/>
    <dataValidation allowBlank="1" showInputMessage="1" showErrorMessage="1" promptTitle="Description:" prompt="Establishes, operates and maintains network and other data communications systems." sqref="B81:D81"/>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82:D82"/>
    <dataValidation allowBlank="1" showInputMessage="1" showErrorMessage="1" promptTitle="Description:" prompt="Maintains, monitors and supports the optimal functioning of internet and intranet websites and web server hardware and software." sqref="B83:D83"/>
    <dataValidation allowBlank="1" showInputMessage="1" showErrorMessage="1" promptTitle="Description:" prompt="Plans and constructs garden landscapes." sqref="B84:D84"/>
    <dataValidation allowBlank="1" showInputMessage="1" showErrorMessage="1" promptTitle="Description:" prompt="Propagates and cultivates trees, shrubs, and ornamental and flowering plants in plant nurseries." sqref="B85:D85"/>
    <dataValidation allowBlank="1" showInputMessage="1" showErrorMessage="1" promptTitle="Description:" prompt="Lays bricks, pre-cut stone and other types of building blocks in mortar to construct and repair walls, partitions, arches and other structures. " sqref="B86:D86"/>
    <dataValidation allowBlank="1" showInputMessage="1" showErrorMessage="1" promptTitle="Description:" prompt="Cuts and shapes hard and soft stone blocks and masonry slabs to construct and renovate stone structures and monumental masonry. " sqref="B87:D87"/>
    <dataValidation allowBlank="1" showInputMessage="1" showErrorMessage="1" promptTitle="Description:" prompt="Installs and repairs water, drainage and sewerage pipes and systems. " sqref="B88:D88"/>
    <dataValidation allowBlank="1" showInputMessage="1" showErrorMessage="1" promptTitle="Description:" prompt="Inspects plumbing work to ensure compliance with relevant standards and regulations. " sqref="B89:D89"/>
    <dataValidation allowBlank="1" showInputMessage="1" showErrorMessage="1" promptTitle="Description:" prompt="Maintains, tests and repairs diesel and petrol road vehicles (less than 8 tons) and the mechanical parts thereof including transmissions, suspension, steering and brakes. " sqref="B90:D90"/>
    <dataValidation allowBlank="1" showInputMessage="1" showErrorMessage="1" promptTitle="Description:" prompt="Fits and assembles metal parts and sub-assemblies to fabricate production machines and other equipment. " sqref="B91:D91"/>
    <dataValidation allowBlank="1" showInputMessage="1" showErrorMessage="1" promptTitle="Description:" prompt="Installs, tests, connects, commissions, maintains and modifies electrical equipment, wiring and control systems. " sqref="B92:D92"/>
    <dataValidation allowBlank="1" showInputMessage="1" showErrorMessage="1" promptTitle="Description:" prompt="Installs, maintains, troubleshoots and repairs stationary industrial machinery and electromechanical equipment." sqref="B93:D93"/>
    <dataValidation allowBlank="1" showInputMessage="1" showErrorMessage="1" promptTitle="Description:" prompt="Joins insulated electric power cables installed in underground conduits and trenches and prepares cable terminations for connection to electrical equipment and overhead lines. " sqref="B94:D94"/>
  </dataValidations>
  <hyperlinks>
    <hyperlink ref="A178" location="'Contents Page'!A1" display="BACK TO TABLE OF CONTENTS"/>
  </hyperlinks>
  <pageMargins left="0.75000000000000011" right="0.75000000000000011" top="1" bottom="1" header="0.5" footer="0.5"/>
  <pageSetup paperSize="9" orientation="landscape"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AY230"/>
  <sheetViews>
    <sheetView workbookViewId="0">
      <pane ySplit="4" topLeftCell="A113" activePane="bottomLeft" state="frozen"/>
      <selection activeCell="C33" sqref="C33"/>
      <selection pane="bottomLeft" activeCell="A230" sqref="A230:D230"/>
    </sheetView>
  </sheetViews>
  <sheetFormatPr defaultColWidth="11" defaultRowHeight="15.75" x14ac:dyDescent="0.25"/>
  <cols>
    <col min="1" max="1" width="5.875" style="108" customWidth="1"/>
    <col min="2" max="3" width="10.875" style="106"/>
    <col min="4" max="4" width="7.625" style="106" customWidth="1"/>
    <col min="5" max="5" width="6.125" style="416" customWidth="1"/>
    <col min="6" max="6" width="4.125" style="417" customWidth="1"/>
    <col min="7" max="7" width="4" style="417" customWidth="1"/>
    <col min="8" max="18" width="3.875" style="417" customWidth="1"/>
    <col min="19" max="19" width="3.5" style="417" customWidth="1"/>
    <col min="20" max="20" width="3.375" style="417" customWidth="1"/>
    <col min="21" max="22" width="3.625" style="417" customWidth="1"/>
    <col min="23" max="23" width="3.5" style="417" customWidth="1"/>
    <col min="24" max="24" width="3.625" style="417" customWidth="1"/>
    <col min="25" max="25" width="3.5" style="417" customWidth="1"/>
    <col min="26" max="27" width="3.875" style="417" customWidth="1"/>
    <col min="28" max="28" width="4.375" style="415" customWidth="1"/>
  </cols>
  <sheetData>
    <row r="1" spans="1:51" ht="24.95" customHeight="1" x14ac:dyDescent="0.25">
      <c r="A1" s="667" t="s">
        <v>484</v>
      </c>
      <c r="B1" s="668"/>
      <c r="C1" s="668"/>
      <c r="D1" s="668"/>
      <c r="E1" s="668"/>
      <c r="F1" s="668"/>
      <c r="G1" s="668"/>
      <c r="H1" s="668"/>
      <c r="I1" s="668"/>
      <c r="J1" s="668"/>
      <c r="K1" s="668"/>
      <c r="L1" s="668"/>
      <c r="M1" s="668"/>
      <c r="N1" s="668"/>
      <c r="O1" s="668"/>
      <c r="P1" s="668"/>
      <c r="Q1" s="668"/>
      <c r="R1" s="668"/>
      <c r="S1" s="668"/>
      <c r="T1" s="668"/>
      <c r="U1" s="668"/>
      <c r="V1" s="668"/>
      <c r="W1" s="668"/>
      <c r="X1" s="668"/>
      <c r="Y1" s="668"/>
      <c r="Z1" s="668"/>
      <c r="AA1" s="668"/>
      <c r="AB1" s="718"/>
    </row>
    <row r="2" spans="1:51" ht="54.95" customHeight="1" x14ac:dyDescent="0.25">
      <c r="A2" s="697" t="s">
        <v>559</v>
      </c>
      <c r="B2" s="698"/>
      <c r="C2" s="698"/>
      <c r="D2" s="698"/>
      <c r="E2" s="698"/>
      <c r="F2" s="698"/>
      <c r="G2" s="698"/>
      <c r="H2" s="698"/>
      <c r="I2" s="698"/>
      <c r="J2" s="698"/>
      <c r="K2" s="698"/>
      <c r="L2" s="698"/>
      <c r="M2" s="698"/>
      <c r="N2" s="698"/>
      <c r="O2" s="698"/>
      <c r="P2" s="698"/>
      <c r="Q2" s="698"/>
      <c r="R2" s="698"/>
      <c r="S2" s="698"/>
      <c r="T2" s="698"/>
      <c r="U2" s="698"/>
      <c r="V2" s="698"/>
      <c r="W2" s="698"/>
      <c r="X2" s="698"/>
      <c r="Y2" s="698"/>
      <c r="Z2" s="698"/>
      <c r="AA2" s="698"/>
      <c r="AB2" s="699"/>
    </row>
    <row r="3" spans="1:51" x14ac:dyDescent="0.25">
      <c r="A3" s="720" t="s">
        <v>360</v>
      </c>
      <c r="B3" s="714" t="s">
        <v>54</v>
      </c>
      <c r="C3" s="715"/>
      <c r="D3" s="715"/>
      <c r="E3" s="712" t="s">
        <v>331</v>
      </c>
      <c r="F3" s="719" t="s">
        <v>294</v>
      </c>
      <c r="G3" s="719"/>
      <c r="H3" s="662" t="s">
        <v>133</v>
      </c>
      <c r="I3" s="662"/>
      <c r="J3" s="662" t="s">
        <v>134</v>
      </c>
      <c r="K3" s="662"/>
      <c r="L3" s="662" t="s">
        <v>135</v>
      </c>
      <c r="M3" s="662"/>
      <c r="N3" s="662" t="s">
        <v>136</v>
      </c>
      <c r="O3" s="662"/>
      <c r="P3" s="662" t="s">
        <v>137</v>
      </c>
      <c r="Q3" s="662"/>
      <c r="R3" s="662" t="s">
        <v>138</v>
      </c>
      <c r="S3" s="662"/>
      <c r="T3" s="662" t="s">
        <v>139</v>
      </c>
      <c r="U3" s="662"/>
      <c r="V3" s="662" t="s">
        <v>140</v>
      </c>
      <c r="W3" s="662"/>
      <c r="X3" s="662" t="s">
        <v>141</v>
      </c>
      <c r="Y3" s="662"/>
      <c r="Z3" s="662" t="s">
        <v>142</v>
      </c>
      <c r="AA3" s="662"/>
      <c r="AB3" s="746" t="s">
        <v>57</v>
      </c>
    </row>
    <row r="4" spans="1:51" x14ac:dyDescent="0.25">
      <c r="A4" s="721"/>
      <c r="B4" s="716"/>
      <c r="C4" s="717"/>
      <c r="D4" s="717"/>
      <c r="E4" s="713"/>
      <c r="F4" s="9" t="s">
        <v>143</v>
      </c>
      <c r="G4" s="9" t="s">
        <v>144</v>
      </c>
      <c r="H4" s="9" t="s">
        <v>143</v>
      </c>
      <c r="I4" s="9" t="s">
        <v>144</v>
      </c>
      <c r="J4" s="9" t="s">
        <v>143</v>
      </c>
      <c r="K4" s="9" t="s">
        <v>144</v>
      </c>
      <c r="L4" s="9" t="s">
        <v>143</v>
      </c>
      <c r="M4" s="9" t="s">
        <v>144</v>
      </c>
      <c r="N4" s="9" t="s">
        <v>143</v>
      </c>
      <c r="O4" s="9" t="s">
        <v>144</v>
      </c>
      <c r="P4" s="9" t="s">
        <v>143</v>
      </c>
      <c r="Q4" s="9" t="s">
        <v>144</v>
      </c>
      <c r="R4" s="9" t="s">
        <v>143</v>
      </c>
      <c r="S4" s="9" t="s">
        <v>144</v>
      </c>
      <c r="T4" s="9" t="s">
        <v>143</v>
      </c>
      <c r="U4" s="9" t="s">
        <v>144</v>
      </c>
      <c r="V4" s="9" t="s">
        <v>143</v>
      </c>
      <c r="W4" s="9" t="s">
        <v>144</v>
      </c>
      <c r="X4" s="9" t="s">
        <v>143</v>
      </c>
      <c r="Y4" s="9" t="s">
        <v>144</v>
      </c>
      <c r="Z4" s="9" t="s">
        <v>143</v>
      </c>
      <c r="AA4" s="9" t="s">
        <v>144</v>
      </c>
      <c r="AB4" s="747"/>
    </row>
    <row r="5" spans="1:51" s="6" customFormat="1" x14ac:dyDescent="0.25">
      <c r="A5" s="745" t="s">
        <v>65</v>
      </c>
      <c r="B5" s="745"/>
      <c r="C5" s="745"/>
      <c r="D5" s="745"/>
      <c r="E5" s="745"/>
      <c r="F5" s="745"/>
      <c r="G5" s="745"/>
      <c r="H5" s="745"/>
      <c r="I5" s="745"/>
      <c r="J5" s="745"/>
      <c r="K5" s="745"/>
      <c r="L5" s="745"/>
      <c r="M5" s="745"/>
      <c r="N5" s="745"/>
      <c r="O5" s="745"/>
      <c r="P5" s="745"/>
      <c r="Q5" s="745"/>
      <c r="R5" s="745"/>
      <c r="S5" s="745"/>
      <c r="T5" s="745"/>
      <c r="U5" s="745"/>
      <c r="V5" s="745"/>
      <c r="W5" s="745"/>
      <c r="X5" s="745"/>
      <c r="Y5" s="745"/>
      <c r="Z5" s="745"/>
      <c r="AA5" s="745"/>
      <c r="AB5" s="745"/>
      <c r="AC5" s="5"/>
      <c r="AD5" s="5"/>
      <c r="AE5" s="5"/>
      <c r="AF5" s="5"/>
      <c r="AG5" s="5"/>
      <c r="AH5" s="5"/>
      <c r="AI5" s="5"/>
      <c r="AJ5" s="5"/>
      <c r="AK5" s="5"/>
      <c r="AL5" s="5"/>
      <c r="AM5" s="5"/>
      <c r="AN5" s="5"/>
      <c r="AO5" s="5"/>
      <c r="AP5" s="5"/>
      <c r="AQ5" s="5"/>
      <c r="AR5" s="5"/>
      <c r="AS5" s="5"/>
      <c r="AT5" s="5"/>
      <c r="AU5" s="5"/>
      <c r="AV5" s="5"/>
      <c r="AW5" s="5"/>
      <c r="AX5" s="5"/>
    </row>
    <row r="6" spans="1:51" s="6" customFormat="1" x14ac:dyDescent="0.25">
      <c r="A6" s="703" t="s">
        <v>66</v>
      </c>
      <c r="B6" s="704"/>
      <c r="C6" s="704"/>
      <c r="D6" s="704"/>
      <c r="E6" s="704"/>
      <c r="F6" s="704"/>
      <c r="G6" s="704"/>
      <c r="H6" s="704"/>
      <c r="I6" s="704"/>
      <c r="J6" s="704"/>
      <c r="K6" s="704"/>
      <c r="L6" s="704"/>
      <c r="M6" s="704"/>
      <c r="N6" s="704"/>
      <c r="O6" s="704"/>
      <c r="P6" s="704"/>
      <c r="Q6" s="704"/>
      <c r="R6" s="704"/>
      <c r="S6" s="704"/>
      <c r="T6" s="704"/>
      <c r="U6" s="704"/>
      <c r="V6" s="704"/>
      <c r="W6" s="704"/>
      <c r="X6" s="704"/>
      <c r="Y6" s="704"/>
      <c r="Z6" s="704"/>
      <c r="AA6" s="704"/>
      <c r="AB6" s="705"/>
      <c r="AC6" s="5"/>
      <c r="AD6" s="5"/>
      <c r="AE6" s="5"/>
      <c r="AF6" s="5"/>
      <c r="AG6" s="5"/>
      <c r="AH6" s="5"/>
      <c r="AI6" s="5"/>
      <c r="AJ6" s="5"/>
      <c r="AK6" s="5"/>
      <c r="AL6" s="5"/>
      <c r="AM6" s="5"/>
      <c r="AN6" s="5"/>
      <c r="AO6" s="5"/>
      <c r="AP6" s="5"/>
      <c r="AQ6" s="5"/>
      <c r="AR6" s="5"/>
      <c r="AS6" s="5"/>
      <c r="AT6" s="5"/>
      <c r="AU6" s="5"/>
      <c r="AV6" s="5"/>
      <c r="AW6" s="5"/>
      <c r="AX6" s="5"/>
      <c r="AY6" s="5"/>
    </row>
    <row r="7" spans="1:51" s="6" customFormat="1" x14ac:dyDescent="0.25">
      <c r="A7" s="222">
        <v>111101</v>
      </c>
      <c r="B7" s="711" t="s">
        <v>132</v>
      </c>
      <c r="C7" s="711"/>
      <c r="D7" s="711"/>
      <c r="E7" s="429">
        <f>'Section B1_Employee Summary'!M13</f>
        <v>0</v>
      </c>
      <c r="F7" s="430"/>
      <c r="G7" s="430"/>
      <c r="H7" s="430"/>
      <c r="I7" s="430"/>
      <c r="J7" s="430"/>
      <c r="K7" s="430"/>
      <c r="L7" s="430"/>
      <c r="M7" s="430"/>
      <c r="N7" s="430"/>
      <c r="O7" s="430"/>
      <c r="P7" s="430"/>
      <c r="Q7" s="430"/>
      <c r="R7" s="430"/>
      <c r="S7" s="430"/>
      <c r="T7" s="430"/>
      <c r="U7" s="430"/>
      <c r="V7" s="430"/>
      <c r="W7" s="430"/>
      <c r="X7" s="431"/>
      <c r="Y7" s="432"/>
      <c r="Z7" s="432"/>
      <c r="AA7" s="432"/>
      <c r="AB7" s="110">
        <f>SUM(F7:AA7)</f>
        <v>0</v>
      </c>
      <c r="AC7" s="5"/>
      <c r="AD7" s="5"/>
      <c r="AE7" s="5"/>
      <c r="AF7" s="5"/>
      <c r="AG7" s="5"/>
      <c r="AH7" s="5"/>
      <c r="AI7" s="5"/>
      <c r="AJ7" s="5"/>
      <c r="AK7" s="5"/>
      <c r="AL7" s="5"/>
      <c r="AM7" s="5"/>
      <c r="AN7" s="5"/>
      <c r="AO7" s="5"/>
      <c r="AP7" s="5"/>
      <c r="AQ7" s="5"/>
      <c r="AR7" s="5"/>
      <c r="AS7" s="5"/>
      <c r="AT7" s="5"/>
      <c r="AU7" s="5"/>
      <c r="AV7" s="5"/>
      <c r="AW7" s="5"/>
      <c r="AX7" s="5"/>
      <c r="AY7" s="5"/>
    </row>
    <row r="8" spans="1:51" s="6" customFormat="1" x14ac:dyDescent="0.25">
      <c r="A8" s="222">
        <v>111101</v>
      </c>
      <c r="B8" s="711" t="s">
        <v>267</v>
      </c>
      <c r="C8" s="711"/>
      <c r="D8" s="711"/>
      <c r="E8" s="429">
        <f>'Section B1_Employee Summary'!M14</f>
        <v>1</v>
      </c>
      <c r="F8" s="430"/>
      <c r="G8" s="430"/>
      <c r="H8" s="430"/>
      <c r="I8" s="430"/>
      <c r="J8" s="430"/>
      <c r="K8" s="430"/>
      <c r="L8" s="430"/>
      <c r="M8" s="430"/>
      <c r="N8" s="430"/>
      <c r="O8" s="430"/>
      <c r="P8" s="430"/>
      <c r="Q8" s="430"/>
      <c r="R8" s="430"/>
      <c r="S8" s="430"/>
      <c r="T8" s="430"/>
      <c r="U8" s="430"/>
      <c r="V8" s="430"/>
      <c r="W8" s="430"/>
      <c r="X8" s="431"/>
      <c r="Y8" s="432"/>
      <c r="Z8" s="432"/>
      <c r="AA8" s="432"/>
      <c r="AB8" s="110">
        <f t="shared" ref="AB8:AB14" si="0">SUM(F8:AA8)</f>
        <v>0</v>
      </c>
      <c r="AC8" s="5"/>
      <c r="AD8" s="5"/>
      <c r="AE8" s="5"/>
      <c r="AF8" s="5"/>
      <c r="AG8" s="5"/>
      <c r="AH8" s="5"/>
      <c r="AI8" s="5"/>
      <c r="AJ8" s="5"/>
      <c r="AK8" s="5"/>
      <c r="AL8" s="5"/>
      <c r="AM8" s="5"/>
      <c r="AN8" s="5"/>
      <c r="AO8" s="5"/>
      <c r="AP8" s="5"/>
      <c r="AQ8" s="5"/>
      <c r="AR8" s="5"/>
      <c r="AS8" s="5"/>
      <c r="AT8" s="5"/>
      <c r="AU8" s="5"/>
      <c r="AV8" s="5"/>
      <c r="AW8" s="5"/>
      <c r="AX8" s="5"/>
      <c r="AY8" s="5"/>
    </row>
    <row r="9" spans="1:51" s="6" customFormat="1" x14ac:dyDescent="0.25">
      <c r="A9" s="223">
        <v>111101</v>
      </c>
      <c r="B9" s="709" t="s">
        <v>269</v>
      </c>
      <c r="C9" s="709"/>
      <c r="D9" s="709"/>
      <c r="E9" s="429">
        <f>'Section B1_Employee Summary'!M15</f>
        <v>1</v>
      </c>
      <c r="F9" s="430"/>
      <c r="G9" s="430"/>
      <c r="H9" s="430"/>
      <c r="I9" s="430"/>
      <c r="J9" s="430"/>
      <c r="K9" s="430"/>
      <c r="L9" s="430"/>
      <c r="M9" s="430"/>
      <c r="N9" s="430"/>
      <c r="O9" s="430"/>
      <c r="P9" s="430"/>
      <c r="Q9" s="430"/>
      <c r="R9" s="430"/>
      <c r="S9" s="430"/>
      <c r="T9" s="430"/>
      <c r="U9" s="430"/>
      <c r="V9" s="430"/>
      <c r="W9" s="430"/>
      <c r="X9" s="431"/>
      <c r="Y9" s="432"/>
      <c r="Z9" s="432"/>
      <c r="AA9" s="432"/>
      <c r="AB9" s="110">
        <f t="shared" si="0"/>
        <v>0</v>
      </c>
      <c r="AC9" s="5"/>
      <c r="AD9" s="5"/>
      <c r="AE9" s="5"/>
      <c r="AF9" s="5"/>
      <c r="AG9" s="5"/>
      <c r="AH9" s="5"/>
      <c r="AI9" s="5"/>
      <c r="AJ9" s="5"/>
      <c r="AK9" s="5"/>
      <c r="AL9" s="5"/>
      <c r="AM9" s="5"/>
      <c r="AN9" s="5"/>
      <c r="AO9" s="5"/>
      <c r="AP9" s="5"/>
      <c r="AQ9" s="5"/>
      <c r="AR9" s="5"/>
      <c r="AS9" s="5"/>
      <c r="AT9" s="5"/>
      <c r="AU9" s="5"/>
      <c r="AV9" s="5"/>
      <c r="AW9" s="5"/>
      <c r="AX9" s="5"/>
      <c r="AY9" s="5"/>
    </row>
    <row r="10" spans="1:51" s="6" customFormat="1" x14ac:dyDescent="0.25">
      <c r="A10" s="223">
        <v>111101</v>
      </c>
      <c r="B10" s="709" t="s">
        <v>268</v>
      </c>
      <c r="C10" s="709"/>
      <c r="D10" s="709"/>
      <c r="E10" s="429">
        <f>'Section B1_Employee Summary'!M16</f>
        <v>6</v>
      </c>
      <c r="F10" s="430"/>
      <c r="G10" s="430"/>
      <c r="H10" s="430"/>
      <c r="I10" s="430"/>
      <c r="J10" s="430"/>
      <c r="K10" s="430"/>
      <c r="L10" s="430"/>
      <c r="M10" s="430"/>
      <c r="N10" s="430"/>
      <c r="O10" s="433"/>
      <c r="P10" s="433"/>
      <c r="Q10" s="433"/>
      <c r="R10" s="433"/>
      <c r="S10" s="433"/>
      <c r="T10" s="433"/>
      <c r="U10" s="433"/>
      <c r="V10" s="433"/>
      <c r="W10" s="433"/>
      <c r="X10" s="431"/>
      <c r="Y10" s="432"/>
      <c r="Z10" s="432"/>
      <c r="AA10" s="432"/>
      <c r="AB10" s="110">
        <f t="shared" si="0"/>
        <v>0</v>
      </c>
      <c r="AC10" s="5"/>
      <c r="AD10" s="5"/>
      <c r="AE10" s="5"/>
      <c r="AF10" s="5"/>
      <c r="AG10" s="5"/>
      <c r="AH10" s="5"/>
      <c r="AI10" s="5"/>
      <c r="AJ10" s="5"/>
      <c r="AK10" s="5"/>
      <c r="AL10" s="5"/>
      <c r="AM10" s="5"/>
      <c r="AN10" s="5"/>
      <c r="AO10" s="5"/>
      <c r="AP10" s="5"/>
      <c r="AQ10" s="5"/>
      <c r="AR10" s="5"/>
      <c r="AS10" s="5"/>
      <c r="AT10" s="5"/>
      <c r="AU10" s="5"/>
      <c r="AV10" s="5"/>
      <c r="AW10" s="5"/>
      <c r="AX10" s="5"/>
      <c r="AY10" s="5"/>
    </row>
    <row r="11" spans="1:51" s="6" customFormat="1" x14ac:dyDescent="0.25">
      <c r="A11" s="223">
        <v>111101</v>
      </c>
      <c r="B11" s="709" t="s">
        <v>546</v>
      </c>
      <c r="C11" s="709"/>
      <c r="D11" s="709"/>
      <c r="E11" s="429">
        <f>'Section B1_Employee Summary'!M17</f>
        <v>0</v>
      </c>
      <c r="F11" s="430"/>
      <c r="G11" s="430"/>
      <c r="H11" s="430"/>
      <c r="I11" s="430"/>
      <c r="J11" s="430"/>
      <c r="K11" s="430"/>
      <c r="L11" s="430"/>
      <c r="M11" s="430"/>
      <c r="N11" s="430"/>
      <c r="O11" s="433"/>
      <c r="P11" s="433"/>
      <c r="Q11" s="433"/>
      <c r="R11" s="433"/>
      <c r="S11" s="433"/>
      <c r="T11" s="433"/>
      <c r="U11" s="433"/>
      <c r="V11" s="433"/>
      <c r="W11" s="433"/>
      <c r="X11" s="431"/>
      <c r="Y11" s="432"/>
      <c r="Z11" s="432"/>
      <c r="AA11" s="432"/>
      <c r="AB11" s="110">
        <f t="shared" si="0"/>
        <v>0</v>
      </c>
      <c r="AC11" s="5"/>
      <c r="AD11" s="5"/>
      <c r="AE11" s="5"/>
      <c r="AF11" s="5"/>
      <c r="AG11" s="5"/>
      <c r="AH11" s="5"/>
      <c r="AI11" s="5"/>
      <c r="AJ11" s="5"/>
      <c r="AK11" s="5"/>
      <c r="AL11" s="5"/>
      <c r="AM11" s="5"/>
      <c r="AN11" s="5"/>
      <c r="AO11" s="5"/>
      <c r="AP11" s="5"/>
      <c r="AQ11" s="5"/>
      <c r="AR11" s="5"/>
      <c r="AS11" s="5"/>
      <c r="AT11" s="5"/>
      <c r="AU11" s="5"/>
      <c r="AV11" s="5"/>
      <c r="AW11" s="5"/>
      <c r="AX11" s="5"/>
      <c r="AY11" s="5"/>
    </row>
    <row r="12" spans="1:51" s="6" customFormat="1" x14ac:dyDescent="0.25">
      <c r="A12" s="223">
        <v>111301</v>
      </c>
      <c r="B12" s="709" t="s">
        <v>457</v>
      </c>
      <c r="C12" s="709"/>
      <c r="D12" s="709"/>
      <c r="E12" s="429">
        <f>'Section B1_Employee Summary'!M18</f>
        <v>0</v>
      </c>
      <c r="F12" s="430"/>
      <c r="G12" s="430"/>
      <c r="H12" s="430"/>
      <c r="I12" s="430"/>
      <c r="J12" s="430"/>
      <c r="K12" s="430"/>
      <c r="L12" s="430"/>
      <c r="M12" s="430"/>
      <c r="N12" s="430"/>
      <c r="O12" s="433"/>
      <c r="P12" s="433"/>
      <c r="Q12" s="433"/>
      <c r="R12" s="433"/>
      <c r="S12" s="433"/>
      <c r="T12" s="433"/>
      <c r="U12" s="433"/>
      <c r="V12" s="433"/>
      <c r="W12" s="433"/>
      <c r="X12" s="431"/>
      <c r="Y12" s="432"/>
      <c r="Z12" s="432"/>
      <c r="AA12" s="432"/>
      <c r="AB12" s="110">
        <f t="shared" si="0"/>
        <v>0</v>
      </c>
      <c r="AC12" s="5"/>
      <c r="AD12" s="5"/>
      <c r="AE12" s="5"/>
      <c r="AF12" s="5"/>
      <c r="AG12" s="5"/>
      <c r="AH12" s="5"/>
      <c r="AI12" s="5"/>
      <c r="AJ12" s="5"/>
      <c r="AK12" s="5"/>
      <c r="AL12" s="5"/>
      <c r="AM12" s="5"/>
      <c r="AN12" s="5"/>
      <c r="AO12" s="5"/>
      <c r="AP12" s="5"/>
      <c r="AQ12" s="5"/>
      <c r="AR12" s="5"/>
      <c r="AS12" s="5"/>
      <c r="AT12" s="5"/>
      <c r="AU12" s="5"/>
      <c r="AV12" s="5"/>
      <c r="AW12" s="5"/>
      <c r="AX12" s="5"/>
      <c r="AY12" s="5"/>
    </row>
    <row r="13" spans="1:51" s="6" customFormat="1" x14ac:dyDescent="0.25">
      <c r="A13" s="223">
        <v>111301</v>
      </c>
      <c r="B13" s="709" t="s">
        <v>458</v>
      </c>
      <c r="C13" s="709"/>
      <c r="D13" s="709"/>
      <c r="E13" s="429">
        <f>'Section B1_Employee Summary'!M19</f>
        <v>0</v>
      </c>
      <c r="F13" s="430"/>
      <c r="G13" s="430"/>
      <c r="H13" s="430"/>
      <c r="I13" s="430"/>
      <c r="J13" s="430"/>
      <c r="K13" s="430"/>
      <c r="L13" s="430"/>
      <c r="M13" s="430"/>
      <c r="N13" s="430"/>
      <c r="O13" s="433"/>
      <c r="P13" s="433"/>
      <c r="Q13" s="433"/>
      <c r="R13" s="433"/>
      <c r="S13" s="433"/>
      <c r="T13" s="433"/>
      <c r="U13" s="433"/>
      <c r="V13" s="433"/>
      <c r="W13" s="433"/>
      <c r="X13" s="431"/>
      <c r="Y13" s="432"/>
      <c r="Z13" s="432"/>
      <c r="AA13" s="432"/>
      <c r="AB13" s="110">
        <f t="shared" si="0"/>
        <v>0</v>
      </c>
      <c r="AC13" s="5"/>
      <c r="AD13" s="5"/>
      <c r="AE13" s="5"/>
      <c r="AF13" s="5"/>
      <c r="AG13" s="5"/>
      <c r="AH13" s="5"/>
      <c r="AI13" s="5"/>
      <c r="AJ13" s="5"/>
      <c r="AK13" s="5"/>
      <c r="AL13" s="5"/>
      <c r="AM13" s="5"/>
      <c r="AN13" s="5"/>
      <c r="AO13" s="5"/>
      <c r="AP13" s="5"/>
      <c r="AQ13" s="5"/>
      <c r="AR13" s="5"/>
      <c r="AS13" s="5"/>
      <c r="AT13" s="5"/>
      <c r="AU13" s="5"/>
      <c r="AV13" s="5"/>
      <c r="AW13" s="5"/>
      <c r="AX13" s="5"/>
      <c r="AY13" s="5"/>
    </row>
    <row r="14" spans="1:51" s="6" customFormat="1" x14ac:dyDescent="0.25">
      <c r="A14" s="710" t="s">
        <v>67</v>
      </c>
      <c r="B14" s="710"/>
      <c r="C14" s="710"/>
      <c r="D14" s="710"/>
      <c r="E14" s="429">
        <f>'Section B1_Employee Summary'!M20</f>
        <v>8</v>
      </c>
      <c r="F14" s="434">
        <f>SUM(F7:F13)</f>
        <v>0</v>
      </c>
      <c r="G14" s="434">
        <f t="shared" ref="G14:AA14" si="1">SUM(G7:G13)</f>
        <v>0</v>
      </c>
      <c r="H14" s="434">
        <f t="shared" si="1"/>
        <v>0</v>
      </c>
      <c r="I14" s="434">
        <f t="shared" si="1"/>
        <v>0</v>
      </c>
      <c r="J14" s="434">
        <f t="shared" si="1"/>
        <v>0</v>
      </c>
      <c r="K14" s="434">
        <f t="shared" si="1"/>
        <v>0</v>
      </c>
      <c r="L14" s="434">
        <f t="shared" si="1"/>
        <v>0</v>
      </c>
      <c r="M14" s="434">
        <f t="shared" si="1"/>
        <v>0</v>
      </c>
      <c r="N14" s="434">
        <f t="shared" si="1"/>
        <v>0</v>
      </c>
      <c r="O14" s="434">
        <f t="shared" si="1"/>
        <v>0</v>
      </c>
      <c r="P14" s="434">
        <f t="shared" si="1"/>
        <v>0</v>
      </c>
      <c r="Q14" s="434">
        <f t="shared" si="1"/>
        <v>0</v>
      </c>
      <c r="R14" s="434">
        <f t="shared" si="1"/>
        <v>0</v>
      </c>
      <c r="S14" s="434">
        <f t="shared" si="1"/>
        <v>0</v>
      </c>
      <c r="T14" s="434">
        <f t="shared" si="1"/>
        <v>0</v>
      </c>
      <c r="U14" s="434">
        <f t="shared" si="1"/>
        <v>0</v>
      </c>
      <c r="V14" s="434">
        <f t="shared" si="1"/>
        <v>0</v>
      </c>
      <c r="W14" s="434">
        <f t="shared" si="1"/>
        <v>0</v>
      </c>
      <c r="X14" s="434">
        <f t="shared" si="1"/>
        <v>0</v>
      </c>
      <c r="Y14" s="434">
        <f t="shared" si="1"/>
        <v>0</v>
      </c>
      <c r="Z14" s="434">
        <f t="shared" si="1"/>
        <v>0</v>
      </c>
      <c r="AA14" s="434">
        <f t="shared" si="1"/>
        <v>0</v>
      </c>
      <c r="AB14" s="113">
        <f t="shared" si="0"/>
        <v>0</v>
      </c>
      <c r="AC14" s="5"/>
      <c r="AD14" s="5"/>
      <c r="AE14" s="5"/>
      <c r="AF14" s="5"/>
      <c r="AG14" s="5"/>
      <c r="AH14" s="5"/>
      <c r="AI14" s="5"/>
      <c r="AJ14" s="5"/>
      <c r="AK14" s="5"/>
      <c r="AL14" s="5"/>
      <c r="AM14" s="5"/>
      <c r="AN14" s="5"/>
      <c r="AO14" s="5"/>
      <c r="AP14" s="5"/>
      <c r="AQ14" s="5"/>
      <c r="AR14" s="5"/>
      <c r="AS14" s="5"/>
      <c r="AT14" s="5"/>
      <c r="AU14" s="5"/>
      <c r="AV14" s="5"/>
      <c r="AW14" s="5"/>
      <c r="AX14" s="5"/>
      <c r="AY14" s="5"/>
    </row>
    <row r="15" spans="1:51" s="6" customFormat="1" ht="15" customHeight="1" x14ac:dyDescent="0.25">
      <c r="A15" s="706" t="s">
        <v>68</v>
      </c>
      <c r="B15" s="707"/>
      <c r="C15" s="707"/>
      <c r="D15" s="707"/>
      <c r="E15" s="707"/>
      <c r="F15" s="707"/>
      <c r="G15" s="707"/>
      <c r="H15" s="707"/>
      <c r="I15" s="707"/>
      <c r="J15" s="707"/>
      <c r="K15" s="707"/>
      <c r="L15" s="707"/>
      <c r="M15" s="707"/>
      <c r="N15" s="707"/>
      <c r="O15" s="707"/>
      <c r="P15" s="707"/>
      <c r="Q15" s="707"/>
      <c r="R15" s="707"/>
      <c r="S15" s="707"/>
      <c r="T15" s="707"/>
      <c r="U15" s="707"/>
      <c r="V15" s="707"/>
      <c r="W15" s="707"/>
      <c r="X15" s="707"/>
      <c r="Y15" s="707"/>
      <c r="Z15" s="707"/>
      <c r="AA15" s="707"/>
      <c r="AB15" s="708"/>
      <c r="AC15" s="5"/>
      <c r="AD15" s="5"/>
      <c r="AE15" s="5"/>
      <c r="AF15" s="5"/>
      <c r="AG15" s="5"/>
      <c r="AH15" s="5"/>
      <c r="AI15" s="5"/>
      <c r="AJ15" s="5"/>
      <c r="AK15" s="5"/>
      <c r="AL15" s="5"/>
      <c r="AM15" s="5"/>
      <c r="AN15" s="5"/>
      <c r="AO15" s="5"/>
      <c r="AP15" s="5"/>
      <c r="AQ15" s="5"/>
      <c r="AR15" s="5"/>
      <c r="AS15" s="5"/>
      <c r="AT15" s="5"/>
      <c r="AU15" s="5"/>
      <c r="AV15" s="5"/>
      <c r="AW15" s="5"/>
      <c r="AX15" s="5"/>
      <c r="AY15" s="5"/>
    </row>
    <row r="16" spans="1:51" s="6" customFormat="1" x14ac:dyDescent="0.25">
      <c r="A16" s="221">
        <v>111203</v>
      </c>
      <c r="B16" s="702" t="s">
        <v>131</v>
      </c>
      <c r="C16" s="702"/>
      <c r="D16" s="702"/>
      <c r="E16" s="426">
        <f>'Section B1_Employee Summary'!M22</f>
        <v>1</v>
      </c>
      <c r="F16" s="430"/>
      <c r="G16" s="430"/>
      <c r="H16" s="430"/>
      <c r="I16" s="430"/>
      <c r="J16" s="430"/>
      <c r="K16" s="430"/>
      <c r="L16" s="430"/>
      <c r="M16" s="430"/>
      <c r="N16" s="430"/>
      <c r="O16" s="430"/>
      <c r="P16" s="430"/>
      <c r="Q16" s="430"/>
      <c r="R16" s="430"/>
      <c r="S16" s="430"/>
      <c r="T16" s="430"/>
      <c r="U16" s="430"/>
      <c r="V16" s="430"/>
      <c r="W16" s="433"/>
      <c r="X16" s="431"/>
      <c r="Y16" s="432"/>
      <c r="Z16" s="432"/>
      <c r="AA16" s="432"/>
      <c r="AB16" s="306">
        <f>SUM(F16:AA16)</f>
        <v>0</v>
      </c>
      <c r="AC16" s="5"/>
      <c r="AD16" s="5"/>
      <c r="AE16" s="5"/>
      <c r="AF16" s="5"/>
      <c r="AG16" s="5"/>
      <c r="AH16" s="5"/>
      <c r="AI16" s="5"/>
      <c r="AJ16" s="5"/>
      <c r="AK16" s="5"/>
      <c r="AL16" s="5"/>
      <c r="AM16" s="5"/>
      <c r="AN16" s="5"/>
      <c r="AO16" s="5"/>
      <c r="AP16" s="5"/>
      <c r="AQ16" s="5"/>
      <c r="AR16" s="5"/>
      <c r="AS16" s="5"/>
      <c r="AT16" s="5"/>
      <c r="AU16" s="5"/>
      <c r="AV16" s="5"/>
      <c r="AW16" s="5"/>
      <c r="AX16" s="5"/>
      <c r="AY16" s="5"/>
    </row>
    <row r="17" spans="1:51" s="6" customFormat="1" x14ac:dyDescent="0.25">
      <c r="A17" s="221">
        <v>111203</v>
      </c>
      <c r="B17" s="701" t="s">
        <v>320</v>
      </c>
      <c r="C17" s="701"/>
      <c r="D17" s="701"/>
      <c r="E17" s="426">
        <f>'Section B1_Employee Summary'!M23</f>
        <v>0</v>
      </c>
      <c r="F17" s="430"/>
      <c r="G17" s="430"/>
      <c r="H17" s="430"/>
      <c r="I17" s="430"/>
      <c r="J17" s="430"/>
      <c r="K17" s="430"/>
      <c r="L17" s="430"/>
      <c r="M17" s="430"/>
      <c r="N17" s="430"/>
      <c r="O17" s="430"/>
      <c r="P17" s="430"/>
      <c r="Q17" s="430"/>
      <c r="R17" s="430"/>
      <c r="S17" s="430"/>
      <c r="T17" s="430"/>
      <c r="U17" s="430"/>
      <c r="V17" s="430"/>
      <c r="W17" s="433"/>
      <c r="X17" s="431"/>
      <c r="Y17" s="432"/>
      <c r="Z17" s="432"/>
      <c r="AA17" s="432"/>
      <c r="AB17" s="306">
        <f t="shared" ref="AB17:AB80" si="2">SUM(F17:AA17)</f>
        <v>0</v>
      </c>
      <c r="AC17" s="5"/>
      <c r="AD17" s="5"/>
      <c r="AE17" s="5"/>
      <c r="AF17" s="5"/>
      <c r="AG17" s="5"/>
      <c r="AH17" s="5"/>
      <c r="AI17" s="5"/>
      <c r="AJ17" s="5"/>
      <c r="AK17" s="5"/>
      <c r="AL17" s="5"/>
      <c r="AM17" s="5"/>
      <c r="AN17" s="5"/>
      <c r="AO17" s="5"/>
      <c r="AP17" s="5"/>
      <c r="AQ17" s="5"/>
      <c r="AR17" s="5"/>
      <c r="AS17" s="5"/>
      <c r="AT17" s="5"/>
      <c r="AU17" s="5"/>
      <c r="AV17" s="5"/>
      <c r="AW17" s="5"/>
      <c r="AX17" s="5"/>
      <c r="AY17" s="5"/>
    </row>
    <row r="18" spans="1:51" s="6" customFormat="1" x14ac:dyDescent="0.25">
      <c r="A18" s="221">
        <v>111203</v>
      </c>
      <c r="B18" s="701" t="s">
        <v>190</v>
      </c>
      <c r="C18" s="701"/>
      <c r="D18" s="701"/>
      <c r="E18" s="426">
        <f>'Section B1_Employee Summary'!M24</f>
        <v>0</v>
      </c>
      <c r="F18" s="430"/>
      <c r="G18" s="430"/>
      <c r="H18" s="430"/>
      <c r="I18" s="430"/>
      <c r="J18" s="430"/>
      <c r="K18" s="430"/>
      <c r="L18" s="430"/>
      <c r="M18" s="430"/>
      <c r="N18" s="430"/>
      <c r="O18" s="430"/>
      <c r="P18" s="430"/>
      <c r="Q18" s="430"/>
      <c r="R18" s="430"/>
      <c r="S18" s="430"/>
      <c r="T18" s="430"/>
      <c r="U18" s="430"/>
      <c r="V18" s="430"/>
      <c r="W18" s="433"/>
      <c r="X18" s="431"/>
      <c r="Y18" s="432"/>
      <c r="Z18" s="432"/>
      <c r="AA18" s="432"/>
      <c r="AB18" s="306">
        <f t="shared" si="2"/>
        <v>0</v>
      </c>
      <c r="AC18" s="5"/>
      <c r="AD18" s="5"/>
      <c r="AE18" s="5"/>
      <c r="AF18" s="5"/>
      <c r="AG18" s="5"/>
      <c r="AH18" s="5"/>
      <c r="AI18" s="5"/>
      <c r="AJ18" s="5"/>
      <c r="AK18" s="5"/>
      <c r="AL18" s="5"/>
      <c r="AM18" s="5"/>
      <c r="AN18" s="5"/>
      <c r="AO18" s="5"/>
      <c r="AP18" s="5"/>
      <c r="AQ18" s="5"/>
      <c r="AR18" s="5"/>
      <c r="AS18" s="5"/>
      <c r="AT18" s="5"/>
      <c r="AU18" s="5"/>
      <c r="AV18" s="5"/>
      <c r="AW18" s="5"/>
      <c r="AX18" s="5"/>
      <c r="AY18" s="5"/>
    </row>
    <row r="19" spans="1:51" s="6" customFormat="1" x14ac:dyDescent="0.25">
      <c r="A19" s="221">
        <v>111204</v>
      </c>
      <c r="B19" s="701" t="s">
        <v>256</v>
      </c>
      <c r="C19" s="701"/>
      <c r="D19" s="701"/>
      <c r="E19" s="426">
        <f>'Section B1_Employee Summary'!M25</f>
        <v>0</v>
      </c>
      <c r="F19" s="430"/>
      <c r="G19" s="430"/>
      <c r="H19" s="430"/>
      <c r="I19" s="430"/>
      <c r="J19" s="430"/>
      <c r="K19" s="430"/>
      <c r="L19" s="430"/>
      <c r="M19" s="430"/>
      <c r="N19" s="430"/>
      <c r="O19" s="430"/>
      <c r="P19" s="430"/>
      <c r="Q19" s="430"/>
      <c r="R19" s="430"/>
      <c r="S19" s="430"/>
      <c r="T19" s="430"/>
      <c r="U19" s="430"/>
      <c r="V19" s="430"/>
      <c r="W19" s="433"/>
      <c r="X19" s="431"/>
      <c r="Y19" s="432"/>
      <c r="Z19" s="432"/>
      <c r="AA19" s="432"/>
      <c r="AB19" s="306">
        <f t="shared" si="2"/>
        <v>0</v>
      </c>
      <c r="AC19" s="5"/>
      <c r="AD19" s="5"/>
      <c r="AE19" s="5"/>
      <c r="AF19" s="5"/>
      <c r="AG19" s="5"/>
      <c r="AH19" s="5"/>
      <c r="AI19" s="5"/>
      <c r="AJ19" s="5"/>
      <c r="AK19" s="5"/>
      <c r="AL19" s="5"/>
      <c r="AM19" s="5"/>
      <c r="AN19" s="5"/>
      <c r="AO19" s="5"/>
      <c r="AP19" s="5"/>
      <c r="AQ19" s="5"/>
      <c r="AR19" s="5"/>
      <c r="AS19" s="5"/>
      <c r="AT19" s="5"/>
      <c r="AU19" s="5"/>
      <c r="AV19" s="5"/>
      <c r="AW19" s="5"/>
      <c r="AX19" s="5"/>
      <c r="AY19" s="5"/>
    </row>
    <row r="20" spans="1:51" s="6" customFormat="1" x14ac:dyDescent="0.25">
      <c r="A20" s="221">
        <v>121101</v>
      </c>
      <c r="B20" s="701" t="s">
        <v>153</v>
      </c>
      <c r="C20" s="701"/>
      <c r="D20" s="701"/>
      <c r="E20" s="426">
        <f>'Section B1_Employee Summary'!M26</f>
        <v>1</v>
      </c>
      <c r="F20" s="430"/>
      <c r="G20" s="430"/>
      <c r="H20" s="430"/>
      <c r="I20" s="430"/>
      <c r="J20" s="430"/>
      <c r="K20" s="430"/>
      <c r="L20" s="430"/>
      <c r="M20" s="430"/>
      <c r="N20" s="430"/>
      <c r="O20" s="430"/>
      <c r="P20" s="430"/>
      <c r="Q20" s="430"/>
      <c r="R20" s="430"/>
      <c r="S20" s="430"/>
      <c r="T20" s="430"/>
      <c r="U20" s="430"/>
      <c r="V20" s="430"/>
      <c r="W20" s="433"/>
      <c r="X20" s="431"/>
      <c r="Y20" s="432"/>
      <c r="Z20" s="432"/>
      <c r="AA20" s="432"/>
      <c r="AB20" s="306">
        <f t="shared" si="2"/>
        <v>0</v>
      </c>
      <c r="AC20" s="5"/>
      <c r="AD20" s="5"/>
      <c r="AE20" s="5"/>
      <c r="AF20" s="5"/>
      <c r="AG20" s="5"/>
      <c r="AH20" s="5"/>
      <c r="AI20" s="5"/>
      <c r="AJ20" s="5"/>
      <c r="AK20" s="5"/>
      <c r="AL20" s="5"/>
      <c r="AM20" s="5"/>
      <c r="AN20" s="5"/>
      <c r="AO20" s="5"/>
      <c r="AP20" s="5"/>
      <c r="AQ20" s="5"/>
      <c r="AR20" s="5"/>
      <c r="AS20" s="5"/>
      <c r="AT20" s="5"/>
      <c r="AU20" s="5"/>
      <c r="AV20" s="5"/>
      <c r="AW20" s="5"/>
      <c r="AX20" s="5"/>
      <c r="AY20" s="5"/>
    </row>
    <row r="21" spans="1:51" s="6" customFormat="1" x14ac:dyDescent="0.25">
      <c r="A21" s="221">
        <v>121102</v>
      </c>
      <c r="B21" s="701" t="s">
        <v>154</v>
      </c>
      <c r="C21" s="701"/>
      <c r="D21" s="701"/>
      <c r="E21" s="426">
        <f>'Section B1_Employee Summary'!M27</f>
        <v>0</v>
      </c>
      <c r="F21" s="430"/>
      <c r="G21" s="430"/>
      <c r="H21" s="430"/>
      <c r="I21" s="430"/>
      <c r="J21" s="430"/>
      <c r="K21" s="430"/>
      <c r="L21" s="430"/>
      <c r="M21" s="430"/>
      <c r="N21" s="430"/>
      <c r="O21" s="430"/>
      <c r="P21" s="430"/>
      <c r="Q21" s="430"/>
      <c r="R21" s="430"/>
      <c r="S21" s="430"/>
      <c r="T21" s="430"/>
      <c r="U21" s="430"/>
      <c r="V21" s="430"/>
      <c r="W21" s="433"/>
      <c r="X21" s="431"/>
      <c r="Y21" s="432"/>
      <c r="Z21" s="432"/>
      <c r="AA21" s="432"/>
      <c r="AB21" s="306">
        <f t="shared" si="2"/>
        <v>0</v>
      </c>
      <c r="AC21" s="5"/>
      <c r="AD21" s="5"/>
      <c r="AE21" s="5"/>
      <c r="AF21" s="5"/>
      <c r="AG21" s="5"/>
      <c r="AH21" s="5"/>
      <c r="AI21" s="5"/>
      <c r="AJ21" s="5"/>
      <c r="AK21" s="5"/>
      <c r="AL21" s="5"/>
      <c r="AM21" s="5"/>
      <c r="AN21" s="5"/>
      <c r="AO21" s="5"/>
      <c r="AP21" s="5"/>
      <c r="AQ21" s="5"/>
      <c r="AR21" s="5"/>
      <c r="AS21" s="5"/>
      <c r="AT21" s="5"/>
      <c r="AU21" s="5"/>
      <c r="AV21" s="5"/>
      <c r="AW21" s="5"/>
      <c r="AX21" s="5"/>
      <c r="AY21" s="5"/>
    </row>
    <row r="22" spans="1:51" s="6" customFormat="1" x14ac:dyDescent="0.25">
      <c r="A22" s="221">
        <v>121103</v>
      </c>
      <c r="B22" s="701" t="s">
        <v>167</v>
      </c>
      <c r="C22" s="701"/>
      <c r="D22" s="701"/>
      <c r="E22" s="426">
        <f>'Section B1_Employee Summary'!M28</f>
        <v>0</v>
      </c>
      <c r="F22" s="430"/>
      <c r="G22" s="430"/>
      <c r="H22" s="430"/>
      <c r="I22" s="430"/>
      <c r="J22" s="430"/>
      <c r="K22" s="430"/>
      <c r="L22" s="430"/>
      <c r="M22" s="430"/>
      <c r="N22" s="430"/>
      <c r="O22" s="430"/>
      <c r="P22" s="430"/>
      <c r="Q22" s="430"/>
      <c r="R22" s="430"/>
      <c r="S22" s="430"/>
      <c r="T22" s="430"/>
      <c r="U22" s="430"/>
      <c r="V22" s="430"/>
      <c r="W22" s="433"/>
      <c r="X22" s="431"/>
      <c r="Y22" s="432"/>
      <c r="Z22" s="432"/>
      <c r="AA22" s="432"/>
      <c r="AB22" s="306">
        <f t="shared" si="2"/>
        <v>0</v>
      </c>
      <c r="AC22" s="5"/>
      <c r="AD22" s="5"/>
      <c r="AE22" s="5"/>
      <c r="AF22" s="5"/>
      <c r="AG22" s="5"/>
      <c r="AH22" s="5"/>
      <c r="AI22" s="5"/>
      <c r="AJ22" s="5"/>
      <c r="AK22" s="5"/>
      <c r="AL22" s="5"/>
      <c r="AM22" s="5"/>
      <c r="AN22" s="5"/>
      <c r="AO22" s="5"/>
      <c r="AP22" s="5"/>
      <c r="AQ22" s="5"/>
      <c r="AR22" s="5"/>
      <c r="AS22" s="5"/>
      <c r="AT22" s="5"/>
      <c r="AU22" s="5"/>
      <c r="AV22" s="5"/>
      <c r="AW22" s="5"/>
      <c r="AX22" s="5"/>
      <c r="AY22" s="5"/>
    </row>
    <row r="23" spans="1:51" s="6" customFormat="1" x14ac:dyDescent="0.25">
      <c r="A23" s="221">
        <v>121104</v>
      </c>
      <c r="B23" s="701" t="s">
        <v>155</v>
      </c>
      <c r="C23" s="701"/>
      <c r="D23" s="701"/>
      <c r="E23" s="426">
        <f>'Section B1_Employee Summary'!M29</f>
        <v>0</v>
      </c>
      <c r="F23" s="430"/>
      <c r="G23" s="430"/>
      <c r="H23" s="430"/>
      <c r="I23" s="430"/>
      <c r="J23" s="430"/>
      <c r="K23" s="430"/>
      <c r="L23" s="430"/>
      <c r="M23" s="430"/>
      <c r="N23" s="430"/>
      <c r="O23" s="430"/>
      <c r="P23" s="430"/>
      <c r="Q23" s="430"/>
      <c r="R23" s="430"/>
      <c r="S23" s="430"/>
      <c r="T23" s="430"/>
      <c r="U23" s="430"/>
      <c r="V23" s="430"/>
      <c r="W23" s="433"/>
      <c r="X23" s="431"/>
      <c r="Y23" s="432"/>
      <c r="Z23" s="432"/>
      <c r="AA23" s="432"/>
      <c r="AB23" s="306">
        <f t="shared" si="2"/>
        <v>0</v>
      </c>
      <c r="AC23" s="5"/>
      <c r="AD23" s="5"/>
      <c r="AE23" s="5"/>
      <c r="AF23" s="5"/>
      <c r="AG23" s="5"/>
      <c r="AH23" s="5"/>
      <c r="AI23" s="5"/>
      <c r="AJ23" s="5"/>
      <c r="AK23" s="5"/>
      <c r="AL23" s="5"/>
      <c r="AM23" s="5"/>
      <c r="AN23" s="5"/>
      <c r="AO23" s="5"/>
      <c r="AP23" s="5"/>
      <c r="AQ23" s="5"/>
      <c r="AR23" s="5"/>
      <c r="AS23" s="5"/>
      <c r="AT23" s="5"/>
      <c r="AU23" s="5"/>
      <c r="AV23" s="5"/>
      <c r="AW23" s="5"/>
      <c r="AX23" s="5"/>
      <c r="AY23" s="5"/>
    </row>
    <row r="24" spans="1:51" s="6" customFormat="1" x14ac:dyDescent="0.25">
      <c r="A24" s="221">
        <v>121201</v>
      </c>
      <c r="B24" s="702" t="s">
        <v>69</v>
      </c>
      <c r="C24" s="702"/>
      <c r="D24" s="702"/>
      <c r="E24" s="426">
        <f>'Section B1_Employee Summary'!M30</f>
        <v>0</v>
      </c>
      <c r="F24" s="430"/>
      <c r="G24" s="430"/>
      <c r="H24" s="430"/>
      <c r="I24" s="430"/>
      <c r="J24" s="430"/>
      <c r="K24" s="430"/>
      <c r="L24" s="430"/>
      <c r="M24" s="430"/>
      <c r="N24" s="430"/>
      <c r="O24" s="430"/>
      <c r="P24" s="430"/>
      <c r="Q24" s="430"/>
      <c r="R24" s="430"/>
      <c r="S24" s="430"/>
      <c r="T24" s="430"/>
      <c r="U24" s="430"/>
      <c r="V24" s="430"/>
      <c r="W24" s="433"/>
      <c r="X24" s="431"/>
      <c r="Y24" s="432"/>
      <c r="Z24" s="432"/>
      <c r="AA24" s="432"/>
      <c r="AB24" s="306">
        <f t="shared" si="2"/>
        <v>0</v>
      </c>
      <c r="AC24" s="5"/>
      <c r="AD24" s="5"/>
      <c r="AE24" s="5"/>
      <c r="AF24" s="5"/>
      <c r="AG24" s="5"/>
      <c r="AH24" s="5"/>
      <c r="AI24" s="5"/>
      <c r="AJ24" s="5"/>
      <c r="AK24" s="5"/>
      <c r="AL24" s="5"/>
      <c r="AM24" s="5"/>
      <c r="AN24" s="5"/>
      <c r="AO24" s="5"/>
      <c r="AP24" s="5"/>
      <c r="AQ24" s="5"/>
      <c r="AR24" s="5"/>
      <c r="AS24" s="5"/>
      <c r="AT24" s="5"/>
      <c r="AU24" s="5"/>
      <c r="AV24" s="5"/>
      <c r="AW24" s="5"/>
      <c r="AX24" s="5"/>
      <c r="AY24" s="5"/>
    </row>
    <row r="25" spans="1:51" s="6" customFormat="1" x14ac:dyDescent="0.25">
      <c r="A25" s="221">
        <v>121202</v>
      </c>
      <c r="B25" s="701" t="s">
        <v>156</v>
      </c>
      <c r="C25" s="701"/>
      <c r="D25" s="701"/>
      <c r="E25" s="426">
        <f>'Section B1_Employee Summary'!M31</f>
        <v>0</v>
      </c>
      <c r="F25" s="430"/>
      <c r="G25" s="430"/>
      <c r="H25" s="430"/>
      <c r="I25" s="430"/>
      <c r="J25" s="430"/>
      <c r="K25" s="430"/>
      <c r="L25" s="430"/>
      <c r="M25" s="430"/>
      <c r="N25" s="430"/>
      <c r="O25" s="430"/>
      <c r="P25" s="430"/>
      <c r="Q25" s="430"/>
      <c r="R25" s="430"/>
      <c r="S25" s="430"/>
      <c r="T25" s="430"/>
      <c r="U25" s="430"/>
      <c r="V25" s="430"/>
      <c r="W25" s="433"/>
      <c r="X25" s="431"/>
      <c r="Y25" s="432"/>
      <c r="Z25" s="432"/>
      <c r="AA25" s="432"/>
      <c r="AB25" s="306">
        <f t="shared" si="2"/>
        <v>0</v>
      </c>
      <c r="AC25" s="5"/>
      <c r="AD25" s="5"/>
      <c r="AE25" s="5"/>
      <c r="AF25" s="5"/>
      <c r="AG25" s="5"/>
      <c r="AH25" s="5"/>
      <c r="AI25" s="5"/>
      <c r="AJ25" s="5"/>
      <c r="AK25" s="5"/>
      <c r="AL25" s="5"/>
      <c r="AM25" s="5"/>
      <c r="AN25" s="5"/>
      <c r="AO25" s="5"/>
      <c r="AP25" s="5"/>
      <c r="AQ25" s="5"/>
      <c r="AR25" s="5"/>
      <c r="AS25" s="5"/>
      <c r="AT25" s="5"/>
      <c r="AU25" s="5"/>
      <c r="AV25" s="5"/>
      <c r="AW25" s="5"/>
      <c r="AX25" s="5"/>
      <c r="AY25" s="5"/>
    </row>
    <row r="26" spans="1:51" s="6" customFormat="1" x14ac:dyDescent="0.25">
      <c r="A26" s="221">
        <v>121203</v>
      </c>
      <c r="B26" s="701" t="s">
        <v>282</v>
      </c>
      <c r="C26" s="701"/>
      <c r="D26" s="701"/>
      <c r="E26" s="426">
        <f>'Section B1_Employee Summary'!M32</f>
        <v>0</v>
      </c>
      <c r="F26" s="430"/>
      <c r="G26" s="430"/>
      <c r="H26" s="430"/>
      <c r="I26" s="430"/>
      <c r="J26" s="430"/>
      <c r="K26" s="430"/>
      <c r="L26" s="430"/>
      <c r="M26" s="430"/>
      <c r="N26" s="430"/>
      <c r="O26" s="430"/>
      <c r="P26" s="430"/>
      <c r="Q26" s="430"/>
      <c r="R26" s="430"/>
      <c r="S26" s="430"/>
      <c r="T26" s="430"/>
      <c r="U26" s="430"/>
      <c r="V26" s="430"/>
      <c r="W26" s="433"/>
      <c r="X26" s="431"/>
      <c r="Y26" s="432"/>
      <c r="Z26" s="432"/>
      <c r="AA26" s="432"/>
      <c r="AB26" s="306">
        <f t="shared" si="2"/>
        <v>0</v>
      </c>
      <c r="AC26" s="5"/>
      <c r="AD26" s="5"/>
      <c r="AE26" s="5"/>
      <c r="AF26" s="5"/>
      <c r="AG26" s="5"/>
      <c r="AH26" s="5"/>
      <c r="AI26" s="5"/>
      <c r="AJ26" s="5"/>
      <c r="AK26" s="5"/>
      <c r="AL26" s="5"/>
      <c r="AM26" s="5"/>
      <c r="AN26" s="5"/>
      <c r="AO26" s="5"/>
      <c r="AP26" s="5"/>
      <c r="AQ26" s="5"/>
      <c r="AR26" s="5"/>
      <c r="AS26" s="5"/>
      <c r="AT26" s="5"/>
      <c r="AU26" s="5"/>
      <c r="AV26" s="5"/>
      <c r="AW26" s="5"/>
      <c r="AX26" s="5"/>
      <c r="AY26" s="5"/>
    </row>
    <row r="27" spans="1:51" s="6" customFormat="1" x14ac:dyDescent="0.25">
      <c r="A27" s="221">
        <v>121204</v>
      </c>
      <c r="B27" s="701" t="s">
        <v>281</v>
      </c>
      <c r="C27" s="701"/>
      <c r="D27" s="701"/>
      <c r="E27" s="426">
        <f>'Section B1_Employee Summary'!M33</f>
        <v>0</v>
      </c>
      <c r="F27" s="430"/>
      <c r="G27" s="430"/>
      <c r="H27" s="430"/>
      <c r="I27" s="430"/>
      <c r="J27" s="430"/>
      <c r="K27" s="430"/>
      <c r="L27" s="430"/>
      <c r="M27" s="430"/>
      <c r="N27" s="430"/>
      <c r="O27" s="430"/>
      <c r="P27" s="430"/>
      <c r="Q27" s="430"/>
      <c r="R27" s="430"/>
      <c r="S27" s="430"/>
      <c r="T27" s="430"/>
      <c r="U27" s="430"/>
      <c r="V27" s="430"/>
      <c r="W27" s="433"/>
      <c r="X27" s="431"/>
      <c r="Y27" s="432"/>
      <c r="Z27" s="432"/>
      <c r="AA27" s="432"/>
      <c r="AB27" s="306">
        <f t="shared" si="2"/>
        <v>0</v>
      </c>
      <c r="AC27" s="5"/>
      <c r="AD27" s="5"/>
      <c r="AE27" s="5"/>
      <c r="AF27" s="5"/>
      <c r="AG27" s="5"/>
      <c r="AH27" s="5"/>
      <c r="AI27" s="5"/>
      <c r="AJ27" s="5"/>
      <c r="AK27" s="5"/>
      <c r="AL27" s="5"/>
      <c r="AM27" s="5"/>
      <c r="AN27" s="5"/>
      <c r="AO27" s="5"/>
      <c r="AP27" s="5"/>
      <c r="AQ27" s="5"/>
      <c r="AR27" s="5"/>
      <c r="AS27" s="5"/>
      <c r="AT27" s="5"/>
      <c r="AU27" s="5"/>
      <c r="AV27" s="5"/>
      <c r="AW27" s="5"/>
      <c r="AX27" s="5"/>
      <c r="AY27" s="5"/>
    </row>
    <row r="28" spans="1:51" s="6" customFormat="1" x14ac:dyDescent="0.25">
      <c r="A28" s="221">
        <v>121205</v>
      </c>
      <c r="B28" s="701" t="s">
        <v>157</v>
      </c>
      <c r="C28" s="701"/>
      <c r="D28" s="701"/>
      <c r="E28" s="426">
        <f>'Section B1_Employee Summary'!M34</f>
        <v>0</v>
      </c>
      <c r="F28" s="430"/>
      <c r="G28" s="430"/>
      <c r="H28" s="430"/>
      <c r="I28" s="430"/>
      <c r="J28" s="430"/>
      <c r="K28" s="430"/>
      <c r="L28" s="430"/>
      <c r="M28" s="430"/>
      <c r="N28" s="430"/>
      <c r="O28" s="430"/>
      <c r="P28" s="430"/>
      <c r="Q28" s="430"/>
      <c r="R28" s="430"/>
      <c r="S28" s="430"/>
      <c r="T28" s="430"/>
      <c r="U28" s="430"/>
      <c r="V28" s="430"/>
      <c r="W28" s="433"/>
      <c r="X28" s="431"/>
      <c r="Y28" s="432"/>
      <c r="Z28" s="432"/>
      <c r="AA28" s="432"/>
      <c r="AB28" s="306">
        <f t="shared" si="2"/>
        <v>0</v>
      </c>
      <c r="AC28" s="5"/>
      <c r="AD28" s="5"/>
      <c r="AE28" s="5"/>
      <c r="AF28" s="5"/>
      <c r="AG28" s="5"/>
      <c r="AH28" s="5"/>
      <c r="AI28" s="5"/>
      <c r="AJ28" s="5"/>
      <c r="AK28" s="5"/>
      <c r="AL28" s="5"/>
      <c r="AM28" s="5"/>
      <c r="AN28" s="5"/>
      <c r="AO28" s="5"/>
      <c r="AP28" s="5"/>
      <c r="AQ28" s="5"/>
      <c r="AR28" s="5"/>
      <c r="AS28" s="5"/>
      <c r="AT28" s="5"/>
      <c r="AU28" s="5"/>
      <c r="AV28" s="5"/>
      <c r="AW28" s="5"/>
      <c r="AX28" s="5"/>
      <c r="AY28" s="5"/>
    </row>
    <row r="29" spans="1:51" s="6" customFormat="1" x14ac:dyDescent="0.25">
      <c r="A29" s="221">
        <v>121206</v>
      </c>
      <c r="B29" s="701" t="s">
        <v>280</v>
      </c>
      <c r="C29" s="701"/>
      <c r="D29" s="701"/>
      <c r="E29" s="426">
        <f>'Section B1_Employee Summary'!M35</f>
        <v>0</v>
      </c>
      <c r="F29" s="430"/>
      <c r="G29" s="430"/>
      <c r="H29" s="430"/>
      <c r="I29" s="430"/>
      <c r="J29" s="430"/>
      <c r="K29" s="430"/>
      <c r="L29" s="430"/>
      <c r="M29" s="430"/>
      <c r="N29" s="430"/>
      <c r="O29" s="430"/>
      <c r="P29" s="430"/>
      <c r="Q29" s="430"/>
      <c r="R29" s="430"/>
      <c r="S29" s="430"/>
      <c r="T29" s="430"/>
      <c r="U29" s="430"/>
      <c r="V29" s="430"/>
      <c r="W29" s="433"/>
      <c r="X29" s="431"/>
      <c r="Y29" s="432"/>
      <c r="Z29" s="432"/>
      <c r="AA29" s="432"/>
      <c r="AB29" s="306">
        <f t="shared" si="2"/>
        <v>0</v>
      </c>
      <c r="AC29" s="5"/>
      <c r="AD29" s="5"/>
      <c r="AE29" s="5"/>
      <c r="AF29" s="5"/>
      <c r="AG29" s="5"/>
      <c r="AH29" s="5"/>
      <c r="AI29" s="5"/>
      <c r="AJ29" s="5"/>
      <c r="AK29" s="5"/>
      <c r="AL29" s="5"/>
      <c r="AM29" s="5"/>
      <c r="AN29" s="5"/>
      <c r="AO29" s="5"/>
      <c r="AP29" s="5"/>
      <c r="AQ29" s="5"/>
      <c r="AR29" s="5"/>
      <c r="AS29" s="5"/>
      <c r="AT29" s="5"/>
      <c r="AU29" s="5"/>
      <c r="AV29" s="5"/>
      <c r="AW29" s="5"/>
      <c r="AX29" s="5"/>
      <c r="AY29" s="5"/>
    </row>
    <row r="30" spans="1:51" s="6" customFormat="1" x14ac:dyDescent="0.25">
      <c r="A30" s="221">
        <v>121301</v>
      </c>
      <c r="B30" s="701" t="s">
        <v>322</v>
      </c>
      <c r="C30" s="701"/>
      <c r="D30" s="701"/>
      <c r="E30" s="426">
        <f>'Section B1_Employee Summary'!M36</f>
        <v>0</v>
      </c>
      <c r="F30" s="430"/>
      <c r="G30" s="430"/>
      <c r="H30" s="430"/>
      <c r="I30" s="430"/>
      <c r="J30" s="430"/>
      <c r="K30" s="430"/>
      <c r="L30" s="430"/>
      <c r="M30" s="430"/>
      <c r="N30" s="430"/>
      <c r="O30" s="430"/>
      <c r="P30" s="430"/>
      <c r="Q30" s="430"/>
      <c r="R30" s="430"/>
      <c r="S30" s="430"/>
      <c r="T30" s="430"/>
      <c r="U30" s="430"/>
      <c r="V30" s="430"/>
      <c r="W30" s="433"/>
      <c r="X30" s="431"/>
      <c r="Y30" s="432"/>
      <c r="Z30" s="432"/>
      <c r="AA30" s="432"/>
      <c r="AB30" s="306">
        <f t="shared" si="2"/>
        <v>0</v>
      </c>
      <c r="AC30" s="5"/>
      <c r="AD30" s="5"/>
      <c r="AE30" s="5"/>
      <c r="AF30" s="5"/>
      <c r="AG30" s="5"/>
      <c r="AH30" s="5"/>
      <c r="AI30" s="5"/>
      <c r="AJ30" s="5"/>
      <c r="AK30" s="5"/>
      <c r="AL30" s="5"/>
      <c r="AM30" s="5"/>
      <c r="AN30" s="5"/>
      <c r="AO30" s="5"/>
      <c r="AP30" s="5"/>
      <c r="AQ30" s="5"/>
      <c r="AR30" s="5"/>
      <c r="AS30" s="5"/>
      <c r="AT30" s="5"/>
      <c r="AU30" s="5"/>
      <c r="AV30" s="5"/>
      <c r="AW30" s="5"/>
      <c r="AX30" s="5"/>
      <c r="AY30" s="5"/>
    </row>
    <row r="31" spans="1:51" s="6" customFormat="1" x14ac:dyDescent="0.25">
      <c r="A31" s="221">
        <v>121902</v>
      </c>
      <c r="B31" s="702" t="s">
        <v>70</v>
      </c>
      <c r="C31" s="702"/>
      <c r="D31" s="702"/>
      <c r="E31" s="426">
        <f>'Section B1_Employee Summary'!M37</f>
        <v>2</v>
      </c>
      <c r="F31" s="430"/>
      <c r="G31" s="430"/>
      <c r="H31" s="430"/>
      <c r="I31" s="430"/>
      <c r="J31" s="430"/>
      <c r="K31" s="430"/>
      <c r="L31" s="430"/>
      <c r="M31" s="430"/>
      <c r="N31" s="430"/>
      <c r="O31" s="430"/>
      <c r="P31" s="430"/>
      <c r="Q31" s="430"/>
      <c r="R31" s="430"/>
      <c r="S31" s="430"/>
      <c r="T31" s="430"/>
      <c r="U31" s="430"/>
      <c r="V31" s="430"/>
      <c r="W31" s="433"/>
      <c r="X31" s="431"/>
      <c r="Y31" s="432"/>
      <c r="Z31" s="432"/>
      <c r="AA31" s="432"/>
      <c r="AB31" s="306">
        <f t="shared" si="2"/>
        <v>0</v>
      </c>
      <c r="AC31" s="5"/>
      <c r="AD31" s="5"/>
      <c r="AE31" s="5"/>
      <c r="AF31" s="5"/>
      <c r="AG31" s="5"/>
      <c r="AH31" s="5"/>
      <c r="AI31" s="5"/>
      <c r="AJ31" s="5"/>
      <c r="AK31" s="5"/>
      <c r="AL31" s="5"/>
      <c r="AM31" s="5"/>
      <c r="AN31" s="5"/>
      <c r="AO31" s="5"/>
      <c r="AP31" s="5"/>
      <c r="AQ31" s="5"/>
      <c r="AR31" s="5"/>
      <c r="AS31" s="5"/>
      <c r="AT31" s="5"/>
      <c r="AU31" s="5"/>
      <c r="AV31" s="5"/>
      <c r="AW31" s="5"/>
      <c r="AX31" s="5"/>
      <c r="AY31" s="5"/>
    </row>
    <row r="32" spans="1:51" s="6" customFormat="1" x14ac:dyDescent="0.25">
      <c r="A32" s="221">
        <v>121903</v>
      </c>
      <c r="B32" s="702" t="s">
        <v>260</v>
      </c>
      <c r="C32" s="702"/>
      <c r="D32" s="702"/>
      <c r="E32" s="426">
        <f>'Section B1_Employee Summary'!M38</f>
        <v>0</v>
      </c>
      <c r="F32" s="430"/>
      <c r="G32" s="430"/>
      <c r="H32" s="430"/>
      <c r="I32" s="430"/>
      <c r="J32" s="430"/>
      <c r="K32" s="430"/>
      <c r="L32" s="430"/>
      <c r="M32" s="430"/>
      <c r="N32" s="430"/>
      <c r="O32" s="430"/>
      <c r="P32" s="430"/>
      <c r="Q32" s="430"/>
      <c r="R32" s="430"/>
      <c r="S32" s="430"/>
      <c r="T32" s="430"/>
      <c r="U32" s="430"/>
      <c r="V32" s="430"/>
      <c r="W32" s="433"/>
      <c r="X32" s="431"/>
      <c r="Y32" s="432"/>
      <c r="Z32" s="432"/>
      <c r="AA32" s="432"/>
      <c r="AB32" s="306">
        <f t="shared" si="2"/>
        <v>0</v>
      </c>
      <c r="AC32" s="5"/>
      <c r="AD32" s="5"/>
      <c r="AE32" s="5"/>
      <c r="AF32" s="5"/>
      <c r="AG32" s="5"/>
      <c r="AH32" s="5"/>
      <c r="AI32" s="5"/>
      <c r="AJ32" s="5"/>
      <c r="AK32" s="5"/>
      <c r="AL32" s="5"/>
      <c r="AM32" s="5"/>
      <c r="AN32" s="5"/>
      <c r="AO32" s="5"/>
      <c r="AP32" s="5"/>
      <c r="AQ32" s="5"/>
      <c r="AR32" s="5"/>
      <c r="AS32" s="5"/>
      <c r="AT32" s="5"/>
      <c r="AU32" s="5"/>
      <c r="AV32" s="5"/>
      <c r="AW32" s="5"/>
      <c r="AX32" s="5"/>
      <c r="AY32" s="5"/>
    </row>
    <row r="33" spans="1:51" s="6" customFormat="1" x14ac:dyDescent="0.25">
      <c r="A33" s="221">
        <v>121904</v>
      </c>
      <c r="B33" s="702" t="s">
        <v>283</v>
      </c>
      <c r="C33" s="702"/>
      <c r="D33" s="702"/>
      <c r="E33" s="426">
        <f>'Section B1_Employee Summary'!M39</f>
        <v>0</v>
      </c>
      <c r="F33" s="430"/>
      <c r="G33" s="430"/>
      <c r="H33" s="430"/>
      <c r="I33" s="430"/>
      <c r="J33" s="430"/>
      <c r="K33" s="430"/>
      <c r="L33" s="430"/>
      <c r="M33" s="430"/>
      <c r="N33" s="430"/>
      <c r="O33" s="430"/>
      <c r="P33" s="430"/>
      <c r="Q33" s="430"/>
      <c r="R33" s="430"/>
      <c r="S33" s="430"/>
      <c r="T33" s="430"/>
      <c r="U33" s="430"/>
      <c r="V33" s="430"/>
      <c r="W33" s="433"/>
      <c r="X33" s="431"/>
      <c r="Y33" s="432"/>
      <c r="Z33" s="432"/>
      <c r="AA33" s="432"/>
      <c r="AB33" s="306">
        <f t="shared" si="2"/>
        <v>0</v>
      </c>
      <c r="AC33" s="5"/>
      <c r="AD33" s="5"/>
      <c r="AE33" s="5"/>
      <c r="AF33" s="5"/>
      <c r="AG33" s="5"/>
      <c r="AH33" s="5"/>
      <c r="AI33" s="5"/>
      <c r="AJ33" s="5"/>
      <c r="AK33" s="5"/>
      <c r="AL33" s="5"/>
      <c r="AM33" s="5"/>
      <c r="AN33" s="5"/>
      <c r="AO33" s="5"/>
      <c r="AP33" s="5"/>
      <c r="AQ33" s="5"/>
      <c r="AR33" s="5"/>
      <c r="AS33" s="5"/>
      <c r="AT33" s="5"/>
      <c r="AU33" s="5"/>
      <c r="AV33" s="5"/>
      <c r="AW33" s="5"/>
      <c r="AX33" s="5"/>
      <c r="AY33" s="5"/>
    </row>
    <row r="34" spans="1:51" s="6" customFormat="1" x14ac:dyDescent="0.25">
      <c r="A34" s="221">
        <v>121905</v>
      </c>
      <c r="B34" s="702" t="s">
        <v>158</v>
      </c>
      <c r="C34" s="702"/>
      <c r="D34" s="702"/>
      <c r="E34" s="426">
        <f>'Section B1_Employee Summary'!M40</f>
        <v>2</v>
      </c>
      <c r="F34" s="430"/>
      <c r="G34" s="430"/>
      <c r="H34" s="430"/>
      <c r="I34" s="430"/>
      <c r="J34" s="430"/>
      <c r="K34" s="430"/>
      <c r="L34" s="430"/>
      <c r="M34" s="430"/>
      <c r="N34" s="430"/>
      <c r="O34" s="430"/>
      <c r="P34" s="430"/>
      <c r="Q34" s="430"/>
      <c r="R34" s="430"/>
      <c r="S34" s="430"/>
      <c r="T34" s="430"/>
      <c r="U34" s="430"/>
      <c r="V34" s="430"/>
      <c r="W34" s="433"/>
      <c r="X34" s="431"/>
      <c r="Y34" s="432"/>
      <c r="Z34" s="432"/>
      <c r="AA34" s="432"/>
      <c r="AB34" s="306">
        <f t="shared" si="2"/>
        <v>0</v>
      </c>
      <c r="AC34" s="5"/>
      <c r="AD34" s="5"/>
      <c r="AE34" s="5"/>
      <c r="AF34" s="5"/>
      <c r="AG34" s="5"/>
      <c r="AH34" s="5"/>
      <c r="AI34" s="5"/>
      <c r="AJ34" s="5"/>
      <c r="AK34" s="5"/>
      <c r="AL34" s="5"/>
      <c r="AM34" s="5"/>
      <c r="AN34" s="5"/>
      <c r="AO34" s="5"/>
      <c r="AP34" s="5"/>
      <c r="AQ34" s="5"/>
      <c r="AR34" s="5"/>
      <c r="AS34" s="5"/>
      <c r="AT34" s="5"/>
      <c r="AU34" s="5"/>
      <c r="AV34" s="5"/>
      <c r="AW34" s="5"/>
      <c r="AX34" s="5"/>
      <c r="AY34" s="5"/>
    </row>
    <row r="35" spans="1:51" s="6" customFormat="1" x14ac:dyDescent="0.25">
      <c r="A35" s="221">
        <v>121908</v>
      </c>
      <c r="B35" s="702" t="s">
        <v>159</v>
      </c>
      <c r="C35" s="702"/>
      <c r="D35" s="702"/>
      <c r="E35" s="426">
        <f>'Section B1_Employee Summary'!M41</f>
        <v>0</v>
      </c>
      <c r="F35" s="430"/>
      <c r="G35" s="430"/>
      <c r="H35" s="430"/>
      <c r="I35" s="430"/>
      <c r="J35" s="430"/>
      <c r="K35" s="430"/>
      <c r="L35" s="430"/>
      <c r="M35" s="430"/>
      <c r="N35" s="430"/>
      <c r="O35" s="430"/>
      <c r="P35" s="430"/>
      <c r="Q35" s="430"/>
      <c r="R35" s="430"/>
      <c r="S35" s="430"/>
      <c r="T35" s="430"/>
      <c r="U35" s="430"/>
      <c r="V35" s="430"/>
      <c r="W35" s="433"/>
      <c r="X35" s="431"/>
      <c r="Y35" s="432"/>
      <c r="Z35" s="432"/>
      <c r="AA35" s="432"/>
      <c r="AB35" s="306">
        <f t="shared" si="2"/>
        <v>0</v>
      </c>
      <c r="AC35" s="5"/>
      <c r="AD35" s="5"/>
      <c r="AE35" s="5"/>
      <c r="AF35" s="5"/>
      <c r="AG35" s="5"/>
      <c r="AH35" s="5"/>
      <c r="AI35" s="5"/>
      <c r="AJ35" s="5"/>
      <c r="AK35" s="5"/>
      <c r="AL35" s="5"/>
      <c r="AM35" s="5"/>
      <c r="AN35" s="5"/>
      <c r="AO35" s="5"/>
      <c r="AP35" s="5"/>
      <c r="AQ35" s="5"/>
      <c r="AR35" s="5"/>
      <c r="AS35" s="5"/>
      <c r="AT35" s="5"/>
      <c r="AU35" s="5"/>
      <c r="AV35" s="5"/>
      <c r="AW35" s="5"/>
      <c r="AX35" s="5"/>
      <c r="AY35" s="5"/>
    </row>
    <row r="36" spans="1:51" s="6" customFormat="1" x14ac:dyDescent="0.25">
      <c r="A36" s="221">
        <v>122103</v>
      </c>
      <c r="B36" s="702" t="s">
        <v>160</v>
      </c>
      <c r="C36" s="702"/>
      <c r="D36" s="702"/>
      <c r="E36" s="426">
        <f>'Section B1_Employee Summary'!M42</f>
        <v>0</v>
      </c>
      <c r="F36" s="430"/>
      <c r="G36" s="430"/>
      <c r="H36" s="430"/>
      <c r="I36" s="430"/>
      <c r="J36" s="430"/>
      <c r="K36" s="430"/>
      <c r="L36" s="430"/>
      <c r="M36" s="430"/>
      <c r="N36" s="430"/>
      <c r="O36" s="430"/>
      <c r="P36" s="430"/>
      <c r="Q36" s="430"/>
      <c r="R36" s="430"/>
      <c r="S36" s="430"/>
      <c r="T36" s="430"/>
      <c r="U36" s="430"/>
      <c r="V36" s="430"/>
      <c r="W36" s="433"/>
      <c r="X36" s="431"/>
      <c r="Y36" s="432"/>
      <c r="Z36" s="432"/>
      <c r="AA36" s="432"/>
      <c r="AB36" s="306">
        <f t="shared" si="2"/>
        <v>0</v>
      </c>
      <c r="AC36" s="5"/>
      <c r="AD36" s="5"/>
      <c r="AE36" s="5"/>
      <c r="AF36" s="5"/>
      <c r="AG36" s="5"/>
      <c r="AH36" s="5"/>
      <c r="AI36" s="5"/>
      <c r="AJ36" s="5"/>
      <c r="AK36" s="5"/>
      <c r="AL36" s="5"/>
      <c r="AM36" s="5"/>
      <c r="AN36" s="5"/>
      <c r="AO36" s="5"/>
      <c r="AP36" s="5"/>
      <c r="AQ36" s="5"/>
      <c r="AR36" s="5"/>
      <c r="AS36" s="5"/>
      <c r="AT36" s="5"/>
      <c r="AU36" s="5"/>
      <c r="AV36" s="5"/>
      <c r="AW36" s="5"/>
      <c r="AX36" s="5"/>
      <c r="AY36" s="5"/>
    </row>
    <row r="37" spans="1:51" s="6" customFormat="1" x14ac:dyDescent="0.25">
      <c r="A37" s="221">
        <v>122201</v>
      </c>
      <c r="B37" s="722" t="s">
        <v>258</v>
      </c>
      <c r="C37" s="722"/>
      <c r="D37" s="722"/>
      <c r="E37" s="426">
        <f>'Section B1_Employee Summary'!M43</f>
        <v>0</v>
      </c>
      <c r="F37" s="430"/>
      <c r="G37" s="430"/>
      <c r="H37" s="430"/>
      <c r="I37" s="430"/>
      <c r="J37" s="430"/>
      <c r="K37" s="430"/>
      <c r="L37" s="430"/>
      <c r="M37" s="430"/>
      <c r="N37" s="430"/>
      <c r="O37" s="430"/>
      <c r="P37" s="430"/>
      <c r="Q37" s="430"/>
      <c r="R37" s="430"/>
      <c r="S37" s="430"/>
      <c r="T37" s="430"/>
      <c r="U37" s="430"/>
      <c r="V37" s="430"/>
      <c r="W37" s="433"/>
      <c r="X37" s="431"/>
      <c r="Y37" s="432"/>
      <c r="Z37" s="432"/>
      <c r="AA37" s="432"/>
      <c r="AB37" s="306">
        <f t="shared" si="2"/>
        <v>0</v>
      </c>
      <c r="AC37" s="5"/>
      <c r="AD37" s="5"/>
      <c r="AE37" s="5"/>
      <c r="AF37" s="5"/>
      <c r="AG37" s="5"/>
      <c r="AH37" s="5"/>
      <c r="AI37" s="5"/>
      <c r="AJ37" s="5"/>
      <c r="AK37" s="5"/>
      <c r="AL37" s="5"/>
      <c r="AM37" s="5"/>
      <c r="AN37" s="5"/>
      <c r="AO37" s="5"/>
      <c r="AP37" s="5"/>
      <c r="AQ37" s="5"/>
      <c r="AR37" s="5"/>
      <c r="AS37" s="5"/>
      <c r="AT37" s="5"/>
      <c r="AU37" s="5"/>
      <c r="AV37" s="5"/>
      <c r="AW37" s="5"/>
      <c r="AX37" s="5"/>
      <c r="AY37" s="5"/>
    </row>
    <row r="38" spans="1:51" s="6" customFormat="1" x14ac:dyDescent="0.25">
      <c r="A38" s="221">
        <v>122301</v>
      </c>
      <c r="B38" s="722" t="s">
        <v>259</v>
      </c>
      <c r="C38" s="722"/>
      <c r="D38" s="722"/>
      <c r="E38" s="426">
        <f>'Section B1_Employee Summary'!M44</f>
        <v>0</v>
      </c>
      <c r="F38" s="430"/>
      <c r="G38" s="430"/>
      <c r="H38" s="430"/>
      <c r="I38" s="430"/>
      <c r="J38" s="430"/>
      <c r="K38" s="430"/>
      <c r="L38" s="430"/>
      <c r="M38" s="430"/>
      <c r="N38" s="430"/>
      <c r="O38" s="430"/>
      <c r="P38" s="430"/>
      <c r="Q38" s="430"/>
      <c r="R38" s="430"/>
      <c r="S38" s="430"/>
      <c r="T38" s="430"/>
      <c r="U38" s="430"/>
      <c r="V38" s="430"/>
      <c r="W38" s="433"/>
      <c r="X38" s="431"/>
      <c r="Y38" s="432"/>
      <c r="Z38" s="432"/>
      <c r="AA38" s="432"/>
      <c r="AB38" s="306">
        <f t="shared" si="2"/>
        <v>0</v>
      </c>
      <c r="AC38" s="5"/>
      <c r="AD38" s="5"/>
      <c r="AE38" s="5"/>
      <c r="AF38" s="5"/>
      <c r="AG38" s="5"/>
      <c r="AH38" s="5"/>
      <c r="AI38" s="5"/>
      <c r="AJ38" s="5"/>
      <c r="AK38" s="5"/>
      <c r="AL38" s="5"/>
      <c r="AM38" s="5"/>
      <c r="AN38" s="5"/>
      <c r="AO38" s="5"/>
      <c r="AP38" s="5"/>
      <c r="AQ38" s="5"/>
      <c r="AR38" s="5"/>
      <c r="AS38" s="5"/>
      <c r="AT38" s="5"/>
      <c r="AU38" s="5"/>
      <c r="AV38" s="5"/>
      <c r="AW38" s="5"/>
      <c r="AX38" s="5"/>
      <c r="AY38" s="5"/>
    </row>
    <row r="39" spans="1:51" s="6" customFormat="1" x14ac:dyDescent="0.25">
      <c r="A39" s="221">
        <v>132301</v>
      </c>
      <c r="B39" s="702" t="s">
        <v>71</v>
      </c>
      <c r="C39" s="702"/>
      <c r="D39" s="702"/>
      <c r="E39" s="426">
        <f>'Section B1_Employee Summary'!M45</f>
        <v>0</v>
      </c>
      <c r="F39" s="430"/>
      <c r="G39" s="430"/>
      <c r="H39" s="430"/>
      <c r="I39" s="430"/>
      <c r="J39" s="430"/>
      <c r="K39" s="430"/>
      <c r="L39" s="430"/>
      <c r="M39" s="430"/>
      <c r="N39" s="430"/>
      <c r="O39" s="430"/>
      <c r="P39" s="430"/>
      <c r="Q39" s="430"/>
      <c r="R39" s="430"/>
      <c r="S39" s="430"/>
      <c r="T39" s="430"/>
      <c r="U39" s="430"/>
      <c r="V39" s="430"/>
      <c r="W39" s="433"/>
      <c r="X39" s="431"/>
      <c r="Y39" s="432"/>
      <c r="Z39" s="432"/>
      <c r="AA39" s="432"/>
      <c r="AB39" s="306">
        <f t="shared" si="2"/>
        <v>0</v>
      </c>
      <c r="AC39" s="5"/>
      <c r="AD39" s="5"/>
      <c r="AE39" s="5"/>
      <c r="AF39" s="5"/>
      <c r="AG39" s="5"/>
      <c r="AH39" s="5"/>
      <c r="AI39" s="5"/>
      <c r="AJ39" s="5"/>
      <c r="AK39" s="5"/>
      <c r="AL39" s="5"/>
      <c r="AM39" s="5"/>
      <c r="AN39" s="5"/>
      <c r="AO39" s="5"/>
      <c r="AP39" s="5"/>
      <c r="AQ39" s="5"/>
      <c r="AR39" s="5"/>
      <c r="AS39" s="5"/>
      <c r="AT39" s="5"/>
      <c r="AU39" s="5"/>
      <c r="AV39" s="5"/>
      <c r="AW39" s="5"/>
      <c r="AX39" s="5"/>
      <c r="AY39" s="5"/>
    </row>
    <row r="40" spans="1:51" s="6" customFormat="1" x14ac:dyDescent="0.25">
      <c r="A40" s="221">
        <v>132401</v>
      </c>
      <c r="B40" s="702" t="s">
        <v>284</v>
      </c>
      <c r="C40" s="702"/>
      <c r="D40" s="702"/>
      <c r="E40" s="426">
        <f>'Section B1_Employee Summary'!M46</f>
        <v>0</v>
      </c>
      <c r="F40" s="430"/>
      <c r="G40" s="430"/>
      <c r="H40" s="430"/>
      <c r="I40" s="430"/>
      <c r="J40" s="430"/>
      <c r="K40" s="430"/>
      <c r="L40" s="430"/>
      <c r="M40" s="430"/>
      <c r="N40" s="430"/>
      <c r="O40" s="430"/>
      <c r="P40" s="430"/>
      <c r="Q40" s="430"/>
      <c r="R40" s="430"/>
      <c r="S40" s="430"/>
      <c r="T40" s="430"/>
      <c r="U40" s="430"/>
      <c r="V40" s="430"/>
      <c r="W40" s="433"/>
      <c r="X40" s="431"/>
      <c r="Y40" s="432"/>
      <c r="Z40" s="432"/>
      <c r="AA40" s="432"/>
      <c r="AB40" s="306">
        <f t="shared" si="2"/>
        <v>0</v>
      </c>
      <c r="AC40" s="5"/>
      <c r="AD40" s="5"/>
      <c r="AE40" s="5"/>
      <c r="AF40" s="5"/>
      <c r="AG40" s="5"/>
      <c r="AH40" s="5"/>
      <c r="AI40" s="5"/>
      <c r="AJ40" s="5"/>
      <c r="AK40" s="5"/>
      <c r="AL40" s="5"/>
      <c r="AM40" s="5"/>
      <c r="AN40" s="5"/>
      <c r="AO40" s="5"/>
      <c r="AP40" s="5"/>
      <c r="AQ40" s="5"/>
      <c r="AR40" s="5"/>
      <c r="AS40" s="5"/>
      <c r="AT40" s="5"/>
      <c r="AU40" s="5"/>
      <c r="AV40" s="5"/>
      <c r="AW40" s="5"/>
      <c r="AX40" s="5"/>
      <c r="AY40" s="5"/>
    </row>
    <row r="41" spans="1:51" s="6" customFormat="1" x14ac:dyDescent="0.25">
      <c r="A41" s="221">
        <v>132405</v>
      </c>
      <c r="B41" s="702" t="s">
        <v>285</v>
      </c>
      <c r="C41" s="702"/>
      <c r="D41" s="702"/>
      <c r="E41" s="426">
        <f>'Section B1_Employee Summary'!M47</f>
        <v>0</v>
      </c>
      <c r="F41" s="430"/>
      <c r="G41" s="430"/>
      <c r="H41" s="430"/>
      <c r="I41" s="430"/>
      <c r="J41" s="430"/>
      <c r="K41" s="430"/>
      <c r="L41" s="430"/>
      <c r="M41" s="430"/>
      <c r="N41" s="430"/>
      <c r="O41" s="430"/>
      <c r="P41" s="430"/>
      <c r="Q41" s="430"/>
      <c r="R41" s="430"/>
      <c r="S41" s="430"/>
      <c r="T41" s="430"/>
      <c r="U41" s="430"/>
      <c r="V41" s="430"/>
      <c r="W41" s="433"/>
      <c r="X41" s="431"/>
      <c r="Y41" s="432"/>
      <c r="Z41" s="432"/>
      <c r="AA41" s="432"/>
      <c r="AB41" s="306">
        <f t="shared" si="2"/>
        <v>0</v>
      </c>
      <c r="AC41" s="5"/>
      <c r="AD41" s="5"/>
      <c r="AE41" s="5"/>
      <c r="AF41" s="5"/>
      <c r="AG41" s="5"/>
      <c r="AH41" s="5"/>
      <c r="AI41" s="5"/>
      <c r="AJ41" s="5"/>
      <c r="AK41" s="5"/>
      <c r="AL41" s="5"/>
      <c r="AM41" s="5"/>
      <c r="AN41" s="5"/>
      <c r="AO41" s="5"/>
      <c r="AP41" s="5"/>
      <c r="AQ41" s="5"/>
      <c r="AR41" s="5"/>
      <c r="AS41" s="5"/>
      <c r="AT41" s="5"/>
      <c r="AU41" s="5"/>
      <c r="AV41" s="5"/>
      <c r="AW41" s="5"/>
      <c r="AX41" s="5"/>
      <c r="AY41" s="5"/>
    </row>
    <row r="42" spans="1:51" s="6" customFormat="1" x14ac:dyDescent="0.25">
      <c r="A42" s="221">
        <v>133101</v>
      </c>
      <c r="B42" s="702" t="s">
        <v>161</v>
      </c>
      <c r="C42" s="702"/>
      <c r="D42" s="702"/>
      <c r="E42" s="426">
        <f>'Section B1_Employee Summary'!M48</f>
        <v>0</v>
      </c>
      <c r="F42" s="430"/>
      <c r="G42" s="430"/>
      <c r="H42" s="430"/>
      <c r="I42" s="430"/>
      <c r="J42" s="430"/>
      <c r="K42" s="430"/>
      <c r="L42" s="430"/>
      <c r="M42" s="430"/>
      <c r="N42" s="430"/>
      <c r="O42" s="430"/>
      <c r="P42" s="430"/>
      <c r="Q42" s="430"/>
      <c r="R42" s="430"/>
      <c r="S42" s="430"/>
      <c r="T42" s="430"/>
      <c r="U42" s="430"/>
      <c r="V42" s="430"/>
      <c r="W42" s="433"/>
      <c r="X42" s="431"/>
      <c r="Y42" s="432"/>
      <c r="Z42" s="432"/>
      <c r="AA42" s="432"/>
      <c r="AB42" s="306">
        <f t="shared" si="2"/>
        <v>0</v>
      </c>
      <c r="AC42" s="5"/>
      <c r="AD42" s="5"/>
      <c r="AE42" s="5"/>
      <c r="AF42" s="5"/>
      <c r="AG42" s="5"/>
      <c r="AH42" s="5"/>
      <c r="AI42" s="5"/>
      <c r="AJ42" s="5"/>
      <c r="AK42" s="5"/>
      <c r="AL42" s="5"/>
      <c r="AM42" s="5"/>
      <c r="AN42" s="5"/>
      <c r="AO42" s="5"/>
      <c r="AP42" s="5"/>
      <c r="AQ42" s="5"/>
      <c r="AR42" s="5"/>
      <c r="AS42" s="5"/>
      <c r="AT42" s="5"/>
      <c r="AU42" s="5"/>
      <c r="AV42" s="5"/>
      <c r="AW42" s="5"/>
      <c r="AX42" s="5"/>
      <c r="AY42" s="5"/>
    </row>
    <row r="43" spans="1:51" s="6" customFormat="1" x14ac:dyDescent="0.25">
      <c r="A43" s="221">
        <v>133102</v>
      </c>
      <c r="B43" s="702" t="s">
        <v>255</v>
      </c>
      <c r="C43" s="702"/>
      <c r="D43" s="702"/>
      <c r="E43" s="426">
        <f>'Section B1_Employee Summary'!M49</f>
        <v>0</v>
      </c>
      <c r="F43" s="430"/>
      <c r="G43" s="430"/>
      <c r="H43" s="430"/>
      <c r="I43" s="430"/>
      <c r="J43" s="430"/>
      <c r="K43" s="430"/>
      <c r="L43" s="430"/>
      <c r="M43" s="430"/>
      <c r="N43" s="430"/>
      <c r="O43" s="430"/>
      <c r="P43" s="430"/>
      <c r="Q43" s="430"/>
      <c r="R43" s="430"/>
      <c r="S43" s="430"/>
      <c r="T43" s="430"/>
      <c r="U43" s="430"/>
      <c r="V43" s="430"/>
      <c r="W43" s="433"/>
      <c r="X43" s="431"/>
      <c r="Y43" s="432"/>
      <c r="Z43" s="432"/>
      <c r="AA43" s="432"/>
      <c r="AB43" s="306">
        <f t="shared" si="2"/>
        <v>0</v>
      </c>
      <c r="AC43" s="5"/>
      <c r="AD43" s="5"/>
      <c r="AE43" s="5"/>
      <c r="AF43" s="5"/>
      <c r="AG43" s="5"/>
      <c r="AH43" s="5"/>
      <c r="AI43" s="5"/>
      <c r="AJ43" s="5"/>
      <c r="AK43" s="5"/>
      <c r="AL43" s="5"/>
      <c r="AM43" s="5"/>
      <c r="AN43" s="5"/>
      <c r="AO43" s="5"/>
      <c r="AP43" s="5"/>
      <c r="AQ43" s="5"/>
      <c r="AR43" s="5"/>
      <c r="AS43" s="5"/>
      <c r="AT43" s="5"/>
      <c r="AU43" s="5"/>
      <c r="AV43" s="5"/>
      <c r="AW43" s="5"/>
      <c r="AX43" s="5"/>
      <c r="AY43" s="5"/>
    </row>
    <row r="44" spans="1:51" s="6" customFormat="1" x14ac:dyDescent="0.25">
      <c r="A44" s="221">
        <v>133105</v>
      </c>
      <c r="B44" s="702" t="s">
        <v>162</v>
      </c>
      <c r="C44" s="702"/>
      <c r="D44" s="702"/>
      <c r="E44" s="426">
        <f>'Section B1_Employee Summary'!M50</f>
        <v>0</v>
      </c>
      <c r="F44" s="430"/>
      <c r="G44" s="430"/>
      <c r="H44" s="430"/>
      <c r="I44" s="430"/>
      <c r="J44" s="430"/>
      <c r="K44" s="430"/>
      <c r="L44" s="430"/>
      <c r="M44" s="430"/>
      <c r="N44" s="430"/>
      <c r="O44" s="430"/>
      <c r="P44" s="430"/>
      <c r="Q44" s="430"/>
      <c r="R44" s="430"/>
      <c r="S44" s="430"/>
      <c r="T44" s="430"/>
      <c r="U44" s="430"/>
      <c r="V44" s="430"/>
      <c r="W44" s="433"/>
      <c r="X44" s="431"/>
      <c r="Y44" s="432"/>
      <c r="Z44" s="432"/>
      <c r="AA44" s="432"/>
      <c r="AB44" s="306">
        <f t="shared" si="2"/>
        <v>0</v>
      </c>
      <c r="AC44" s="5"/>
      <c r="AD44" s="5"/>
      <c r="AE44" s="5"/>
      <c r="AF44" s="5"/>
      <c r="AG44" s="5"/>
      <c r="AH44" s="5"/>
      <c r="AI44" s="5"/>
      <c r="AJ44" s="5"/>
      <c r="AK44" s="5"/>
      <c r="AL44" s="5"/>
      <c r="AM44" s="5"/>
      <c r="AN44" s="5"/>
      <c r="AO44" s="5"/>
      <c r="AP44" s="5"/>
      <c r="AQ44" s="5"/>
      <c r="AR44" s="5"/>
      <c r="AS44" s="5"/>
      <c r="AT44" s="5"/>
      <c r="AU44" s="5"/>
      <c r="AV44" s="5"/>
      <c r="AW44" s="5"/>
      <c r="AX44" s="5"/>
      <c r="AY44" s="5"/>
    </row>
    <row r="45" spans="1:51" s="6" customFormat="1" x14ac:dyDescent="0.25">
      <c r="A45" s="221">
        <v>133106</v>
      </c>
      <c r="B45" s="702" t="s">
        <v>163</v>
      </c>
      <c r="C45" s="702"/>
      <c r="D45" s="702"/>
      <c r="E45" s="426">
        <f>'Section B1_Employee Summary'!M51</f>
        <v>0</v>
      </c>
      <c r="F45" s="430"/>
      <c r="G45" s="430"/>
      <c r="H45" s="430"/>
      <c r="I45" s="430"/>
      <c r="J45" s="430"/>
      <c r="K45" s="430"/>
      <c r="L45" s="430"/>
      <c r="M45" s="430"/>
      <c r="N45" s="430"/>
      <c r="O45" s="430"/>
      <c r="P45" s="430"/>
      <c r="Q45" s="430"/>
      <c r="R45" s="430"/>
      <c r="S45" s="430"/>
      <c r="T45" s="430"/>
      <c r="U45" s="430"/>
      <c r="V45" s="430"/>
      <c r="W45" s="433"/>
      <c r="X45" s="431"/>
      <c r="Y45" s="432"/>
      <c r="Z45" s="432"/>
      <c r="AA45" s="432"/>
      <c r="AB45" s="306">
        <f t="shared" si="2"/>
        <v>0</v>
      </c>
      <c r="AC45" s="5"/>
      <c r="AD45" s="5"/>
      <c r="AE45" s="5"/>
      <c r="AF45" s="5"/>
      <c r="AG45" s="5"/>
      <c r="AH45" s="5"/>
      <c r="AI45" s="5"/>
      <c r="AJ45" s="5"/>
      <c r="AK45" s="5"/>
      <c r="AL45" s="5"/>
      <c r="AM45" s="5"/>
      <c r="AN45" s="5"/>
      <c r="AO45" s="5"/>
      <c r="AP45" s="5"/>
      <c r="AQ45" s="5"/>
      <c r="AR45" s="5"/>
      <c r="AS45" s="5"/>
      <c r="AT45" s="5"/>
      <c r="AU45" s="5"/>
      <c r="AV45" s="5"/>
      <c r="AW45" s="5"/>
      <c r="AX45" s="5"/>
      <c r="AY45" s="5"/>
    </row>
    <row r="46" spans="1:51" s="6" customFormat="1" x14ac:dyDescent="0.25">
      <c r="A46" s="221">
        <v>134203</v>
      </c>
      <c r="B46" s="702" t="s">
        <v>323</v>
      </c>
      <c r="C46" s="702"/>
      <c r="D46" s="702"/>
      <c r="E46" s="426">
        <f>'Section B1_Employee Summary'!M52</f>
        <v>0</v>
      </c>
      <c r="F46" s="430"/>
      <c r="G46" s="430"/>
      <c r="H46" s="430"/>
      <c r="I46" s="430"/>
      <c r="J46" s="430"/>
      <c r="K46" s="430"/>
      <c r="L46" s="430"/>
      <c r="M46" s="430"/>
      <c r="N46" s="430"/>
      <c r="O46" s="430"/>
      <c r="P46" s="430"/>
      <c r="Q46" s="430"/>
      <c r="R46" s="430"/>
      <c r="S46" s="430"/>
      <c r="T46" s="430"/>
      <c r="U46" s="430"/>
      <c r="V46" s="430"/>
      <c r="W46" s="433"/>
      <c r="X46" s="431"/>
      <c r="Y46" s="432"/>
      <c r="Z46" s="432"/>
      <c r="AA46" s="432"/>
      <c r="AB46" s="306">
        <f t="shared" si="2"/>
        <v>0</v>
      </c>
      <c r="AC46" s="5"/>
      <c r="AD46" s="5"/>
      <c r="AE46" s="5"/>
      <c r="AF46" s="5"/>
      <c r="AG46" s="5"/>
      <c r="AH46" s="5"/>
      <c r="AI46" s="5"/>
      <c r="AJ46" s="5"/>
      <c r="AK46" s="5"/>
      <c r="AL46" s="5"/>
      <c r="AM46" s="5"/>
      <c r="AN46" s="5"/>
      <c r="AO46" s="5"/>
      <c r="AP46" s="5"/>
      <c r="AQ46" s="5"/>
      <c r="AR46" s="5"/>
      <c r="AS46" s="5"/>
      <c r="AT46" s="5"/>
      <c r="AU46" s="5"/>
      <c r="AV46" s="5"/>
      <c r="AW46" s="5"/>
      <c r="AX46" s="5"/>
      <c r="AY46" s="5"/>
    </row>
    <row r="47" spans="1:51" s="6" customFormat="1" x14ac:dyDescent="0.25">
      <c r="A47" s="221">
        <v>134401</v>
      </c>
      <c r="B47" s="702" t="s">
        <v>164</v>
      </c>
      <c r="C47" s="702"/>
      <c r="D47" s="702"/>
      <c r="E47" s="426">
        <f>'Section B1_Employee Summary'!M53</f>
        <v>0</v>
      </c>
      <c r="F47" s="430"/>
      <c r="G47" s="430"/>
      <c r="H47" s="430"/>
      <c r="I47" s="430"/>
      <c r="J47" s="430"/>
      <c r="K47" s="430"/>
      <c r="L47" s="430"/>
      <c r="M47" s="430"/>
      <c r="N47" s="430"/>
      <c r="O47" s="430"/>
      <c r="P47" s="430"/>
      <c r="Q47" s="430"/>
      <c r="R47" s="430"/>
      <c r="S47" s="430"/>
      <c r="T47" s="430"/>
      <c r="U47" s="430"/>
      <c r="V47" s="430"/>
      <c r="W47" s="433"/>
      <c r="X47" s="431"/>
      <c r="Y47" s="432"/>
      <c r="Z47" s="432"/>
      <c r="AA47" s="432"/>
      <c r="AB47" s="306">
        <f t="shared" si="2"/>
        <v>0</v>
      </c>
      <c r="AC47" s="5"/>
      <c r="AD47" s="5"/>
      <c r="AE47" s="5"/>
      <c r="AF47" s="5"/>
      <c r="AG47" s="5"/>
      <c r="AH47" s="5"/>
      <c r="AI47" s="5"/>
      <c r="AJ47" s="5"/>
      <c r="AK47" s="5"/>
      <c r="AL47" s="5"/>
      <c r="AM47" s="5"/>
      <c r="AN47" s="5"/>
      <c r="AO47" s="5"/>
      <c r="AP47" s="5"/>
      <c r="AQ47" s="5"/>
      <c r="AR47" s="5"/>
      <c r="AS47" s="5"/>
      <c r="AT47" s="5"/>
      <c r="AU47" s="5"/>
      <c r="AV47" s="5"/>
      <c r="AW47" s="5"/>
      <c r="AX47" s="5"/>
      <c r="AY47" s="5"/>
    </row>
    <row r="48" spans="1:51" s="6" customFormat="1" x14ac:dyDescent="0.25">
      <c r="A48" s="221">
        <v>134402</v>
      </c>
      <c r="B48" s="702" t="s">
        <v>165</v>
      </c>
      <c r="C48" s="702"/>
      <c r="D48" s="702"/>
      <c r="E48" s="426">
        <f>'Section B1_Employee Summary'!M54</f>
        <v>0</v>
      </c>
      <c r="F48" s="430"/>
      <c r="G48" s="430"/>
      <c r="H48" s="430"/>
      <c r="I48" s="430"/>
      <c r="J48" s="430"/>
      <c r="K48" s="430"/>
      <c r="L48" s="430"/>
      <c r="M48" s="430"/>
      <c r="N48" s="430"/>
      <c r="O48" s="430"/>
      <c r="P48" s="430"/>
      <c r="Q48" s="430"/>
      <c r="R48" s="430"/>
      <c r="S48" s="430"/>
      <c r="T48" s="430"/>
      <c r="U48" s="430"/>
      <c r="V48" s="430"/>
      <c r="W48" s="433"/>
      <c r="X48" s="431"/>
      <c r="Y48" s="432"/>
      <c r="Z48" s="432"/>
      <c r="AA48" s="432"/>
      <c r="AB48" s="306">
        <f t="shared" si="2"/>
        <v>0</v>
      </c>
      <c r="AC48" s="5"/>
      <c r="AD48" s="5"/>
      <c r="AE48" s="5"/>
      <c r="AF48" s="5"/>
      <c r="AG48" s="5"/>
      <c r="AH48" s="5"/>
      <c r="AI48" s="5"/>
      <c r="AJ48" s="5"/>
      <c r="AK48" s="5"/>
      <c r="AL48" s="5"/>
      <c r="AM48" s="5"/>
      <c r="AN48" s="5"/>
      <c r="AO48" s="5"/>
      <c r="AP48" s="5"/>
      <c r="AQ48" s="5"/>
      <c r="AR48" s="5"/>
      <c r="AS48" s="5"/>
      <c r="AT48" s="5"/>
      <c r="AU48" s="5"/>
      <c r="AV48" s="5"/>
      <c r="AW48" s="5"/>
      <c r="AX48" s="5"/>
      <c r="AY48" s="5"/>
    </row>
    <row r="49" spans="1:51" s="6" customFormat="1" x14ac:dyDescent="0.25">
      <c r="A49" s="221">
        <v>134901</v>
      </c>
      <c r="B49" s="702" t="s">
        <v>72</v>
      </c>
      <c r="C49" s="702"/>
      <c r="D49" s="702"/>
      <c r="E49" s="426">
        <f>'Section B1_Employee Summary'!M55</f>
        <v>0</v>
      </c>
      <c r="F49" s="430"/>
      <c r="G49" s="430"/>
      <c r="H49" s="430"/>
      <c r="I49" s="430"/>
      <c r="J49" s="430"/>
      <c r="K49" s="430"/>
      <c r="L49" s="430"/>
      <c r="M49" s="430"/>
      <c r="N49" s="430"/>
      <c r="O49" s="430"/>
      <c r="P49" s="430"/>
      <c r="Q49" s="430"/>
      <c r="R49" s="430"/>
      <c r="S49" s="430"/>
      <c r="T49" s="430"/>
      <c r="U49" s="430"/>
      <c r="V49" s="430"/>
      <c r="W49" s="433"/>
      <c r="X49" s="431"/>
      <c r="Y49" s="432"/>
      <c r="Z49" s="432"/>
      <c r="AA49" s="432"/>
      <c r="AB49" s="306">
        <f t="shared" si="2"/>
        <v>0</v>
      </c>
      <c r="AC49" s="5"/>
      <c r="AD49" s="5"/>
      <c r="AE49" s="5"/>
      <c r="AF49" s="5"/>
      <c r="AG49" s="5"/>
      <c r="AH49" s="5"/>
      <c r="AI49" s="5"/>
      <c r="AJ49" s="5"/>
      <c r="AK49" s="5"/>
      <c r="AL49" s="5"/>
      <c r="AM49" s="5"/>
      <c r="AN49" s="5"/>
      <c r="AO49" s="5"/>
      <c r="AP49" s="5"/>
      <c r="AQ49" s="5"/>
      <c r="AR49" s="5"/>
      <c r="AS49" s="5"/>
      <c r="AT49" s="5"/>
      <c r="AU49" s="5"/>
      <c r="AV49" s="5"/>
      <c r="AW49" s="5"/>
      <c r="AX49" s="5"/>
      <c r="AY49" s="5"/>
    </row>
    <row r="50" spans="1:51" s="6" customFormat="1" x14ac:dyDescent="0.25">
      <c r="A50" s="221">
        <v>134902</v>
      </c>
      <c r="B50" s="702" t="s">
        <v>274</v>
      </c>
      <c r="C50" s="702"/>
      <c r="D50" s="702"/>
      <c r="E50" s="426">
        <f>'Section B1_Employee Summary'!M56</f>
        <v>0</v>
      </c>
      <c r="F50" s="430"/>
      <c r="G50" s="430"/>
      <c r="H50" s="430"/>
      <c r="I50" s="430"/>
      <c r="J50" s="430"/>
      <c r="K50" s="430"/>
      <c r="L50" s="430"/>
      <c r="M50" s="430"/>
      <c r="N50" s="430"/>
      <c r="O50" s="430"/>
      <c r="P50" s="430"/>
      <c r="Q50" s="430"/>
      <c r="R50" s="430"/>
      <c r="S50" s="430"/>
      <c r="T50" s="430"/>
      <c r="U50" s="430"/>
      <c r="V50" s="430"/>
      <c r="W50" s="433"/>
      <c r="X50" s="431"/>
      <c r="Y50" s="432"/>
      <c r="Z50" s="432"/>
      <c r="AA50" s="432"/>
      <c r="AB50" s="306">
        <f t="shared" si="2"/>
        <v>0</v>
      </c>
      <c r="AC50" s="5"/>
      <c r="AD50" s="5"/>
      <c r="AE50" s="5"/>
      <c r="AF50" s="5"/>
      <c r="AG50" s="5"/>
      <c r="AH50" s="5"/>
      <c r="AI50" s="5"/>
      <c r="AJ50" s="5"/>
      <c r="AK50" s="5"/>
      <c r="AL50" s="5"/>
      <c r="AM50" s="5"/>
      <c r="AN50" s="5"/>
      <c r="AO50" s="5"/>
      <c r="AP50" s="5"/>
      <c r="AQ50" s="5"/>
      <c r="AR50" s="5"/>
      <c r="AS50" s="5"/>
      <c r="AT50" s="5"/>
      <c r="AU50" s="5"/>
      <c r="AV50" s="5"/>
      <c r="AW50" s="5"/>
      <c r="AX50" s="5"/>
      <c r="AY50" s="5"/>
    </row>
    <row r="51" spans="1:51" s="6" customFormat="1" x14ac:dyDescent="0.25">
      <c r="A51" s="221">
        <v>134904</v>
      </c>
      <c r="B51" s="702" t="s">
        <v>166</v>
      </c>
      <c r="C51" s="702"/>
      <c r="D51" s="702"/>
      <c r="E51" s="426">
        <f>'Section B1_Employee Summary'!M57</f>
        <v>0</v>
      </c>
      <c r="F51" s="430"/>
      <c r="G51" s="430"/>
      <c r="H51" s="430"/>
      <c r="I51" s="430"/>
      <c r="J51" s="430"/>
      <c r="K51" s="430"/>
      <c r="L51" s="430"/>
      <c r="M51" s="430"/>
      <c r="N51" s="430"/>
      <c r="O51" s="430"/>
      <c r="P51" s="430"/>
      <c r="Q51" s="430"/>
      <c r="R51" s="430"/>
      <c r="S51" s="430"/>
      <c r="T51" s="430"/>
      <c r="U51" s="430"/>
      <c r="V51" s="430"/>
      <c r="W51" s="433"/>
      <c r="X51" s="431"/>
      <c r="Y51" s="432"/>
      <c r="Z51" s="432"/>
      <c r="AA51" s="432"/>
      <c r="AB51" s="306">
        <f t="shared" si="2"/>
        <v>0</v>
      </c>
      <c r="AC51" s="5"/>
      <c r="AD51" s="5"/>
      <c r="AE51" s="5"/>
      <c r="AF51" s="5"/>
      <c r="AG51" s="5"/>
      <c r="AH51" s="5"/>
      <c r="AI51" s="5"/>
      <c r="AJ51" s="5"/>
      <c r="AK51" s="5"/>
      <c r="AL51" s="5"/>
      <c r="AM51" s="5"/>
      <c r="AN51" s="5"/>
      <c r="AO51" s="5"/>
      <c r="AP51" s="5"/>
      <c r="AQ51" s="5"/>
      <c r="AR51" s="5"/>
      <c r="AS51" s="5"/>
      <c r="AT51" s="5"/>
      <c r="AU51" s="5"/>
      <c r="AV51" s="5"/>
      <c r="AW51" s="5"/>
      <c r="AX51" s="5"/>
      <c r="AY51" s="5"/>
    </row>
    <row r="52" spans="1:51" s="6" customFormat="1" x14ac:dyDescent="0.25">
      <c r="A52" s="221">
        <v>134907</v>
      </c>
      <c r="B52" s="702" t="s">
        <v>286</v>
      </c>
      <c r="C52" s="702"/>
      <c r="D52" s="702"/>
      <c r="E52" s="426">
        <f>'Section B1_Employee Summary'!M58</f>
        <v>0</v>
      </c>
      <c r="F52" s="430"/>
      <c r="G52" s="430"/>
      <c r="H52" s="430"/>
      <c r="I52" s="430"/>
      <c r="J52" s="430"/>
      <c r="K52" s="430"/>
      <c r="L52" s="430"/>
      <c r="M52" s="430"/>
      <c r="N52" s="430"/>
      <c r="O52" s="430"/>
      <c r="P52" s="430"/>
      <c r="Q52" s="430"/>
      <c r="R52" s="430"/>
      <c r="S52" s="430"/>
      <c r="T52" s="430"/>
      <c r="U52" s="430"/>
      <c r="V52" s="430"/>
      <c r="W52" s="433"/>
      <c r="X52" s="431"/>
      <c r="Y52" s="432"/>
      <c r="Z52" s="432"/>
      <c r="AA52" s="432"/>
      <c r="AB52" s="306">
        <f t="shared" si="2"/>
        <v>0</v>
      </c>
      <c r="AC52" s="5"/>
      <c r="AD52" s="5"/>
      <c r="AE52" s="5"/>
      <c r="AF52" s="5"/>
      <c r="AG52" s="5"/>
      <c r="AH52" s="5"/>
      <c r="AI52" s="5"/>
      <c r="AJ52" s="5"/>
      <c r="AK52" s="5"/>
      <c r="AL52" s="5"/>
      <c r="AM52" s="5"/>
      <c r="AN52" s="5"/>
      <c r="AO52" s="5"/>
      <c r="AP52" s="5"/>
      <c r="AQ52" s="5"/>
      <c r="AR52" s="5"/>
      <c r="AS52" s="5"/>
      <c r="AT52" s="5"/>
      <c r="AU52" s="5"/>
      <c r="AV52" s="5"/>
      <c r="AW52" s="5"/>
      <c r="AX52" s="5"/>
      <c r="AY52" s="5"/>
    </row>
    <row r="53" spans="1:51" s="6" customFormat="1" x14ac:dyDescent="0.25">
      <c r="A53" s="221">
        <v>134908</v>
      </c>
      <c r="B53" s="702" t="s">
        <v>169</v>
      </c>
      <c r="C53" s="702"/>
      <c r="D53" s="702"/>
      <c r="E53" s="426">
        <f>'Section B1_Employee Summary'!M59</f>
        <v>0</v>
      </c>
      <c r="F53" s="430"/>
      <c r="G53" s="430"/>
      <c r="H53" s="430"/>
      <c r="I53" s="430"/>
      <c r="J53" s="430"/>
      <c r="K53" s="430"/>
      <c r="L53" s="430"/>
      <c r="M53" s="430"/>
      <c r="N53" s="430"/>
      <c r="O53" s="430"/>
      <c r="P53" s="430"/>
      <c r="Q53" s="430"/>
      <c r="R53" s="430"/>
      <c r="S53" s="430"/>
      <c r="T53" s="430"/>
      <c r="U53" s="430"/>
      <c r="V53" s="430"/>
      <c r="W53" s="433"/>
      <c r="X53" s="431"/>
      <c r="Y53" s="432"/>
      <c r="Z53" s="432"/>
      <c r="AA53" s="432"/>
      <c r="AB53" s="306">
        <f t="shared" si="2"/>
        <v>0</v>
      </c>
      <c r="AC53" s="5"/>
      <c r="AD53" s="5"/>
      <c r="AE53" s="5"/>
      <c r="AF53" s="5"/>
      <c r="AG53" s="5"/>
      <c r="AH53" s="5"/>
      <c r="AI53" s="5"/>
      <c r="AJ53" s="5"/>
      <c r="AK53" s="5"/>
      <c r="AL53" s="5"/>
      <c r="AM53" s="5"/>
      <c r="AN53" s="5"/>
      <c r="AO53" s="5"/>
      <c r="AP53" s="5"/>
      <c r="AQ53" s="5"/>
      <c r="AR53" s="5"/>
      <c r="AS53" s="5"/>
      <c r="AT53" s="5"/>
      <c r="AU53" s="5"/>
      <c r="AV53" s="5"/>
      <c r="AW53" s="5"/>
      <c r="AX53" s="5"/>
      <c r="AY53" s="5"/>
    </row>
    <row r="54" spans="1:51" s="6" customFormat="1" x14ac:dyDescent="0.25">
      <c r="A54" s="221">
        <v>134909</v>
      </c>
      <c r="B54" s="702" t="s">
        <v>168</v>
      </c>
      <c r="C54" s="702"/>
      <c r="D54" s="702"/>
      <c r="E54" s="426">
        <f>'Section B1_Employee Summary'!M60</f>
        <v>0</v>
      </c>
      <c r="F54" s="430"/>
      <c r="G54" s="430"/>
      <c r="H54" s="430"/>
      <c r="I54" s="430"/>
      <c r="J54" s="430"/>
      <c r="K54" s="430"/>
      <c r="L54" s="430"/>
      <c r="M54" s="430"/>
      <c r="N54" s="430"/>
      <c r="O54" s="430"/>
      <c r="P54" s="430"/>
      <c r="Q54" s="430"/>
      <c r="R54" s="430"/>
      <c r="S54" s="430"/>
      <c r="T54" s="430"/>
      <c r="U54" s="430"/>
      <c r="V54" s="430"/>
      <c r="W54" s="433"/>
      <c r="X54" s="431"/>
      <c r="Y54" s="432"/>
      <c r="Z54" s="432"/>
      <c r="AA54" s="432"/>
      <c r="AB54" s="306">
        <f t="shared" si="2"/>
        <v>0</v>
      </c>
      <c r="AC54" s="5"/>
      <c r="AD54" s="5"/>
      <c r="AE54" s="5"/>
      <c r="AF54" s="5"/>
      <c r="AG54" s="5"/>
      <c r="AH54" s="5"/>
      <c r="AI54" s="5"/>
      <c r="AJ54" s="5"/>
      <c r="AK54" s="5"/>
      <c r="AL54" s="5"/>
      <c r="AM54" s="5"/>
      <c r="AN54" s="5"/>
      <c r="AO54" s="5"/>
      <c r="AP54" s="5"/>
      <c r="AQ54" s="5"/>
      <c r="AR54" s="5"/>
      <c r="AS54" s="5"/>
      <c r="AT54" s="5"/>
      <c r="AU54" s="5"/>
      <c r="AV54" s="5"/>
      <c r="AW54" s="5"/>
      <c r="AX54" s="5"/>
      <c r="AY54" s="5"/>
    </row>
    <row r="55" spans="1:51" s="6" customFormat="1" x14ac:dyDescent="0.25">
      <c r="A55" s="221">
        <v>134912</v>
      </c>
      <c r="B55" s="702" t="s">
        <v>73</v>
      </c>
      <c r="C55" s="702"/>
      <c r="D55" s="702"/>
      <c r="E55" s="426">
        <f>'Section B1_Employee Summary'!M61</f>
        <v>0</v>
      </c>
      <c r="F55" s="430"/>
      <c r="G55" s="430"/>
      <c r="H55" s="430"/>
      <c r="I55" s="430"/>
      <c r="J55" s="430"/>
      <c r="K55" s="430"/>
      <c r="L55" s="430"/>
      <c r="M55" s="430"/>
      <c r="N55" s="430"/>
      <c r="O55" s="430"/>
      <c r="P55" s="430"/>
      <c r="Q55" s="430"/>
      <c r="R55" s="430"/>
      <c r="S55" s="430"/>
      <c r="T55" s="430"/>
      <c r="U55" s="430"/>
      <c r="V55" s="430"/>
      <c r="W55" s="433"/>
      <c r="X55" s="431"/>
      <c r="Y55" s="432"/>
      <c r="Z55" s="432"/>
      <c r="AA55" s="432"/>
      <c r="AB55" s="306">
        <f t="shared" si="2"/>
        <v>0</v>
      </c>
      <c r="AC55" s="5"/>
      <c r="AD55" s="5"/>
      <c r="AE55" s="5"/>
      <c r="AF55" s="5"/>
      <c r="AG55" s="5"/>
      <c r="AH55" s="5"/>
      <c r="AI55" s="5"/>
      <c r="AJ55" s="5"/>
      <c r="AK55" s="5"/>
      <c r="AL55" s="5"/>
      <c r="AM55" s="5"/>
      <c r="AN55" s="5"/>
      <c r="AO55" s="5"/>
      <c r="AP55" s="5"/>
      <c r="AQ55" s="5"/>
      <c r="AR55" s="5"/>
      <c r="AS55" s="5"/>
      <c r="AT55" s="5"/>
      <c r="AU55" s="5"/>
      <c r="AV55" s="5"/>
      <c r="AW55" s="5"/>
      <c r="AX55" s="5"/>
      <c r="AY55" s="5"/>
    </row>
    <row r="56" spans="1:51" s="6" customFormat="1" x14ac:dyDescent="0.25">
      <c r="A56" s="221">
        <v>143104</v>
      </c>
      <c r="B56" s="702" t="s">
        <v>74</v>
      </c>
      <c r="C56" s="702"/>
      <c r="D56" s="702"/>
      <c r="E56" s="426">
        <f>'Section B1_Employee Summary'!M62</f>
        <v>0</v>
      </c>
      <c r="F56" s="430"/>
      <c r="G56" s="430"/>
      <c r="H56" s="430"/>
      <c r="I56" s="430"/>
      <c r="J56" s="430"/>
      <c r="K56" s="430"/>
      <c r="L56" s="430"/>
      <c r="M56" s="430"/>
      <c r="N56" s="430"/>
      <c r="O56" s="430"/>
      <c r="P56" s="430"/>
      <c r="Q56" s="430"/>
      <c r="R56" s="430"/>
      <c r="S56" s="430"/>
      <c r="T56" s="430"/>
      <c r="U56" s="430"/>
      <c r="V56" s="430"/>
      <c r="W56" s="433"/>
      <c r="X56" s="431"/>
      <c r="Y56" s="432"/>
      <c r="Z56" s="432"/>
      <c r="AA56" s="432"/>
      <c r="AB56" s="306">
        <f t="shared" si="2"/>
        <v>0</v>
      </c>
      <c r="AC56" s="5"/>
      <c r="AD56" s="5"/>
      <c r="AE56" s="5"/>
      <c r="AF56" s="5"/>
      <c r="AG56" s="5"/>
      <c r="AH56" s="5"/>
      <c r="AI56" s="5"/>
      <c r="AJ56" s="5"/>
      <c r="AK56" s="5"/>
      <c r="AL56" s="5"/>
      <c r="AM56" s="5"/>
      <c r="AN56" s="5"/>
      <c r="AO56" s="5"/>
      <c r="AP56" s="5"/>
      <c r="AQ56" s="5"/>
      <c r="AR56" s="5"/>
      <c r="AS56" s="5"/>
      <c r="AT56" s="5"/>
      <c r="AU56" s="5"/>
      <c r="AV56" s="5"/>
      <c r="AW56" s="5"/>
      <c r="AX56" s="5"/>
      <c r="AY56" s="5"/>
    </row>
    <row r="57" spans="1:51" s="6" customFormat="1" x14ac:dyDescent="0.25">
      <c r="A57" s="221">
        <v>143105</v>
      </c>
      <c r="B57" s="722" t="s">
        <v>75</v>
      </c>
      <c r="C57" s="722"/>
      <c r="D57" s="722"/>
      <c r="E57" s="426">
        <f>'Section B1_Employee Summary'!M63</f>
        <v>0</v>
      </c>
      <c r="F57" s="430"/>
      <c r="G57" s="430"/>
      <c r="H57" s="430"/>
      <c r="I57" s="430"/>
      <c r="J57" s="430"/>
      <c r="K57" s="430"/>
      <c r="L57" s="430"/>
      <c r="M57" s="430"/>
      <c r="N57" s="430"/>
      <c r="O57" s="430"/>
      <c r="P57" s="430"/>
      <c r="Q57" s="430"/>
      <c r="R57" s="430"/>
      <c r="S57" s="430"/>
      <c r="T57" s="430"/>
      <c r="U57" s="430"/>
      <c r="V57" s="430"/>
      <c r="W57" s="433"/>
      <c r="X57" s="431"/>
      <c r="Y57" s="432"/>
      <c r="Z57" s="432"/>
      <c r="AA57" s="432"/>
      <c r="AB57" s="306">
        <f t="shared" si="2"/>
        <v>0</v>
      </c>
      <c r="AC57" s="5"/>
      <c r="AD57" s="5"/>
      <c r="AE57" s="5"/>
      <c r="AF57" s="5"/>
      <c r="AG57" s="5"/>
      <c r="AH57" s="5"/>
      <c r="AI57" s="5"/>
      <c r="AJ57" s="5"/>
      <c r="AK57" s="5"/>
      <c r="AL57" s="5"/>
      <c r="AM57" s="5"/>
      <c r="AN57" s="5"/>
      <c r="AO57" s="5"/>
      <c r="AP57" s="5"/>
      <c r="AQ57" s="5"/>
      <c r="AR57" s="5"/>
      <c r="AS57" s="5"/>
      <c r="AT57" s="5"/>
      <c r="AU57" s="5"/>
      <c r="AV57" s="5"/>
      <c r="AW57" s="5"/>
      <c r="AX57" s="5"/>
      <c r="AY57" s="5"/>
    </row>
    <row r="58" spans="1:51" s="6" customFormat="1" x14ac:dyDescent="0.25">
      <c r="A58" s="221">
        <v>143901</v>
      </c>
      <c r="B58" s="722" t="s">
        <v>170</v>
      </c>
      <c r="C58" s="722"/>
      <c r="D58" s="722"/>
      <c r="E58" s="426">
        <f>'Section B1_Employee Summary'!M64</f>
        <v>0</v>
      </c>
      <c r="F58" s="430"/>
      <c r="G58" s="430"/>
      <c r="H58" s="430"/>
      <c r="I58" s="430"/>
      <c r="J58" s="430"/>
      <c r="K58" s="430"/>
      <c r="L58" s="430"/>
      <c r="M58" s="430"/>
      <c r="N58" s="430"/>
      <c r="O58" s="430"/>
      <c r="P58" s="430"/>
      <c r="Q58" s="430"/>
      <c r="R58" s="430"/>
      <c r="S58" s="430"/>
      <c r="T58" s="430"/>
      <c r="U58" s="430"/>
      <c r="V58" s="430"/>
      <c r="W58" s="433"/>
      <c r="X58" s="431"/>
      <c r="Y58" s="432"/>
      <c r="Z58" s="432"/>
      <c r="AA58" s="432"/>
      <c r="AB58" s="306">
        <f t="shared" si="2"/>
        <v>0</v>
      </c>
      <c r="AC58" s="5"/>
      <c r="AD58" s="5"/>
      <c r="AE58" s="5"/>
      <c r="AF58" s="5"/>
      <c r="AG58" s="5"/>
      <c r="AH58" s="5"/>
      <c r="AI58" s="5"/>
      <c r="AJ58" s="5"/>
      <c r="AK58" s="5"/>
      <c r="AL58" s="5"/>
      <c r="AM58" s="5"/>
      <c r="AN58" s="5"/>
      <c r="AO58" s="5"/>
      <c r="AP58" s="5"/>
      <c r="AQ58" s="5"/>
      <c r="AR58" s="5"/>
      <c r="AS58" s="5"/>
      <c r="AT58" s="5"/>
      <c r="AU58" s="5"/>
      <c r="AV58" s="5"/>
      <c r="AW58" s="5"/>
      <c r="AX58" s="5"/>
      <c r="AY58" s="5"/>
    </row>
    <row r="59" spans="1:51" s="6" customFormat="1" x14ac:dyDescent="0.25">
      <c r="A59" s="221">
        <v>143904</v>
      </c>
      <c r="B59" s="722" t="s">
        <v>171</v>
      </c>
      <c r="C59" s="722"/>
      <c r="D59" s="722"/>
      <c r="E59" s="426">
        <f>'Section B1_Employee Summary'!M65</f>
        <v>0</v>
      </c>
      <c r="F59" s="430"/>
      <c r="G59" s="430"/>
      <c r="H59" s="430"/>
      <c r="I59" s="430"/>
      <c r="J59" s="430"/>
      <c r="K59" s="430"/>
      <c r="L59" s="430"/>
      <c r="M59" s="430"/>
      <c r="N59" s="430"/>
      <c r="O59" s="430"/>
      <c r="P59" s="430"/>
      <c r="Q59" s="430"/>
      <c r="R59" s="430"/>
      <c r="S59" s="430"/>
      <c r="T59" s="430"/>
      <c r="U59" s="430"/>
      <c r="V59" s="430"/>
      <c r="W59" s="433"/>
      <c r="X59" s="431"/>
      <c r="Y59" s="432"/>
      <c r="Z59" s="432"/>
      <c r="AA59" s="432"/>
      <c r="AB59" s="306">
        <f t="shared" si="2"/>
        <v>0</v>
      </c>
      <c r="AC59" s="5"/>
      <c r="AD59" s="5"/>
      <c r="AE59" s="5"/>
      <c r="AF59" s="5"/>
      <c r="AG59" s="5"/>
      <c r="AH59" s="5"/>
      <c r="AI59" s="5"/>
      <c r="AJ59" s="5"/>
      <c r="AK59" s="5"/>
      <c r="AL59" s="5"/>
      <c r="AM59" s="5"/>
      <c r="AN59" s="5"/>
      <c r="AO59" s="5"/>
      <c r="AP59" s="5"/>
      <c r="AQ59" s="5"/>
      <c r="AR59" s="5"/>
      <c r="AS59" s="5"/>
      <c r="AT59" s="5"/>
      <c r="AU59" s="5"/>
      <c r="AV59" s="5"/>
      <c r="AW59" s="5"/>
      <c r="AX59" s="5"/>
      <c r="AY59" s="5"/>
    </row>
    <row r="60" spans="1:51" s="6" customFormat="1" x14ac:dyDescent="0.25">
      <c r="A60" s="221">
        <v>143905</v>
      </c>
      <c r="B60" s="742" t="s">
        <v>172</v>
      </c>
      <c r="C60" s="742"/>
      <c r="D60" s="742"/>
      <c r="E60" s="426">
        <f>'Section B1_Employee Summary'!M66</f>
        <v>0</v>
      </c>
      <c r="F60" s="430"/>
      <c r="G60" s="430"/>
      <c r="H60" s="430"/>
      <c r="I60" s="430"/>
      <c r="J60" s="430"/>
      <c r="K60" s="430"/>
      <c r="L60" s="430"/>
      <c r="M60" s="430"/>
      <c r="N60" s="430"/>
      <c r="O60" s="430"/>
      <c r="P60" s="430"/>
      <c r="Q60" s="430"/>
      <c r="R60" s="430"/>
      <c r="S60" s="430"/>
      <c r="T60" s="430"/>
      <c r="U60" s="430"/>
      <c r="V60" s="430"/>
      <c r="W60" s="433"/>
      <c r="X60" s="431"/>
      <c r="Y60" s="432"/>
      <c r="Z60" s="432"/>
      <c r="AA60" s="432"/>
      <c r="AB60" s="306">
        <f t="shared" si="2"/>
        <v>0</v>
      </c>
      <c r="AC60" s="5"/>
      <c r="AD60" s="5"/>
      <c r="AE60" s="5"/>
      <c r="AF60" s="5"/>
      <c r="AG60" s="5"/>
      <c r="AH60" s="5"/>
      <c r="AI60" s="5"/>
      <c r="AJ60" s="5"/>
      <c r="AK60" s="5"/>
      <c r="AL60" s="5"/>
      <c r="AM60" s="5"/>
      <c r="AN60" s="5"/>
      <c r="AO60" s="5"/>
      <c r="AP60" s="5"/>
      <c r="AQ60" s="5"/>
      <c r="AR60" s="5"/>
      <c r="AS60" s="5"/>
      <c r="AT60" s="5"/>
      <c r="AU60" s="5"/>
      <c r="AV60" s="5"/>
      <c r="AW60" s="5"/>
      <c r="AX60" s="5"/>
      <c r="AY60" s="5"/>
    </row>
    <row r="61" spans="1:51" s="6" customFormat="1" x14ac:dyDescent="0.25">
      <c r="A61" s="221">
        <v>143906</v>
      </c>
      <c r="B61" s="742" t="s">
        <v>287</v>
      </c>
      <c r="C61" s="742"/>
      <c r="D61" s="742"/>
      <c r="E61" s="426">
        <f>'Section B1_Employee Summary'!M67</f>
        <v>0</v>
      </c>
      <c r="F61" s="430"/>
      <c r="G61" s="430"/>
      <c r="H61" s="430"/>
      <c r="I61" s="430"/>
      <c r="J61" s="430"/>
      <c r="K61" s="430"/>
      <c r="L61" s="430"/>
      <c r="M61" s="430"/>
      <c r="N61" s="430"/>
      <c r="O61" s="430"/>
      <c r="P61" s="430"/>
      <c r="Q61" s="430"/>
      <c r="R61" s="430"/>
      <c r="S61" s="430"/>
      <c r="T61" s="430"/>
      <c r="U61" s="430"/>
      <c r="V61" s="430"/>
      <c r="W61" s="433"/>
      <c r="X61" s="431"/>
      <c r="Y61" s="432"/>
      <c r="Z61" s="432"/>
      <c r="AA61" s="432"/>
      <c r="AB61" s="306">
        <f t="shared" si="2"/>
        <v>0</v>
      </c>
      <c r="AC61" s="5"/>
      <c r="AD61" s="5"/>
      <c r="AE61" s="5"/>
      <c r="AF61" s="5"/>
      <c r="AG61" s="5"/>
      <c r="AH61" s="5"/>
      <c r="AI61" s="5"/>
      <c r="AJ61" s="5"/>
      <c r="AK61" s="5"/>
      <c r="AL61" s="5"/>
      <c r="AM61" s="5"/>
      <c r="AN61" s="5"/>
      <c r="AO61" s="5"/>
      <c r="AP61" s="5"/>
      <c r="AQ61" s="5"/>
      <c r="AR61" s="5"/>
      <c r="AS61" s="5"/>
      <c r="AT61" s="5"/>
      <c r="AU61" s="5"/>
      <c r="AV61" s="5"/>
      <c r="AW61" s="5"/>
      <c r="AX61" s="5"/>
      <c r="AY61" s="5"/>
    </row>
    <row r="62" spans="1:51" s="6" customFormat="1" x14ac:dyDescent="0.25">
      <c r="A62" s="221">
        <v>134999</v>
      </c>
      <c r="B62" s="742" t="s">
        <v>253</v>
      </c>
      <c r="C62" s="742"/>
      <c r="D62" s="742"/>
      <c r="E62" s="426">
        <f>'Section B1_Employee Summary'!M68</f>
        <v>0</v>
      </c>
      <c r="F62" s="430"/>
      <c r="G62" s="430"/>
      <c r="H62" s="430"/>
      <c r="I62" s="430"/>
      <c r="J62" s="430"/>
      <c r="K62" s="430"/>
      <c r="L62" s="430"/>
      <c r="M62" s="430"/>
      <c r="N62" s="430"/>
      <c r="O62" s="430"/>
      <c r="P62" s="430"/>
      <c r="Q62" s="430"/>
      <c r="R62" s="430"/>
      <c r="S62" s="430"/>
      <c r="T62" s="430"/>
      <c r="U62" s="430"/>
      <c r="V62" s="430"/>
      <c r="W62" s="433"/>
      <c r="X62" s="431"/>
      <c r="Y62" s="432"/>
      <c r="Z62" s="432"/>
      <c r="AA62" s="432"/>
      <c r="AB62" s="306">
        <f t="shared" si="2"/>
        <v>0</v>
      </c>
      <c r="AC62" s="5"/>
      <c r="AD62" s="5"/>
      <c r="AE62" s="5"/>
      <c r="AF62" s="5"/>
      <c r="AG62" s="5"/>
      <c r="AH62" s="5"/>
      <c r="AI62" s="5"/>
      <c r="AJ62" s="5"/>
      <c r="AK62" s="5"/>
      <c r="AL62" s="5"/>
      <c r="AM62" s="5"/>
      <c r="AN62" s="5"/>
      <c r="AO62" s="5"/>
      <c r="AP62" s="5"/>
      <c r="AQ62" s="5"/>
      <c r="AR62" s="5"/>
      <c r="AS62" s="5"/>
      <c r="AT62" s="5"/>
      <c r="AU62" s="5"/>
      <c r="AV62" s="5"/>
      <c r="AW62" s="5"/>
      <c r="AX62" s="5"/>
      <c r="AY62" s="5"/>
    </row>
    <row r="63" spans="1:51" s="6" customFormat="1" x14ac:dyDescent="0.25">
      <c r="A63" s="748" t="s">
        <v>76</v>
      </c>
      <c r="B63" s="748"/>
      <c r="C63" s="748"/>
      <c r="D63" s="748"/>
      <c r="E63" s="426">
        <f>'Section B1_Employee Summary'!M69</f>
        <v>6</v>
      </c>
      <c r="F63" s="435">
        <f>SUM(F16:F62)</f>
        <v>0</v>
      </c>
      <c r="G63" s="435">
        <f t="shared" ref="G63:AA63" si="3">SUM(G16:G62)</f>
        <v>0</v>
      </c>
      <c r="H63" s="435">
        <f t="shared" si="3"/>
        <v>0</v>
      </c>
      <c r="I63" s="435">
        <f t="shared" si="3"/>
        <v>0</v>
      </c>
      <c r="J63" s="435">
        <f t="shared" si="3"/>
        <v>0</v>
      </c>
      <c r="K63" s="435">
        <f t="shared" si="3"/>
        <v>0</v>
      </c>
      <c r="L63" s="435">
        <f t="shared" si="3"/>
        <v>0</v>
      </c>
      <c r="M63" s="435">
        <f t="shared" si="3"/>
        <v>0</v>
      </c>
      <c r="N63" s="435">
        <f t="shared" si="3"/>
        <v>0</v>
      </c>
      <c r="O63" s="435">
        <f t="shared" si="3"/>
        <v>0</v>
      </c>
      <c r="P63" s="435">
        <f t="shared" si="3"/>
        <v>0</v>
      </c>
      <c r="Q63" s="435">
        <f t="shared" si="3"/>
        <v>0</v>
      </c>
      <c r="R63" s="435">
        <f t="shared" si="3"/>
        <v>0</v>
      </c>
      <c r="S63" s="435">
        <f t="shared" si="3"/>
        <v>0</v>
      </c>
      <c r="T63" s="435">
        <f t="shared" si="3"/>
        <v>0</v>
      </c>
      <c r="U63" s="435">
        <f t="shared" si="3"/>
        <v>0</v>
      </c>
      <c r="V63" s="435">
        <f t="shared" si="3"/>
        <v>0</v>
      </c>
      <c r="W63" s="435">
        <f t="shared" si="3"/>
        <v>0</v>
      </c>
      <c r="X63" s="435">
        <f t="shared" si="3"/>
        <v>0</v>
      </c>
      <c r="Y63" s="435">
        <f t="shared" si="3"/>
        <v>0</v>
      </c>
      <c r="Z63" s="435">
        <f t="shared" si="3"/>
        <v>0</v>
      </c>
      <c r="AA63" s="435">
        <f t="shared" si="3"/>
        <v>0</v>
      </c>
      <c r="AB63" s="372">
        <f t="shared" si="2"/>
        <v>0</v>
      </c>
      <c r="AC63" s="5"/>
      <c r="AD63" s="5"/>
      <c r="AE63" s="5"/>
      <c r="AF63" s="5"/>
      <c r="AG63" s="5"/>
      <c r="AH63" s="5"/>
      <c r="AI63" s="5"/>
      <c r="AJ63" s="5"/>
      <c r="AK63" s="5"/>
      <c r="AL63" s="5"/>
      <c r="AM63" s="5"/>
      <c r="AN63" s="5"/>
      <c r="AO63" s="5"/>
      <c r="AP63" s="5"/>
      <c r="AQ63" s="5"/>
      <c r="AR63" s="5"/>
      <c r="AS63" s="5"/>
      <c r="AT63" s="5"/>
      <c r="AU63" s="5"/>
      <c r="AV63" s="5"/>
      <c r="AW63" s="5"/>
      <c r="AX63" s="5"/>
      <c r="AY63" s="5"/>
    </row>
    <row r="64" spans="1:51" s="6" customFormat="1" ht="15" customHeight="1" x14ac:dyDescent="0.25">
      <c r="A64" s="726" t="s">
        <v>77</v>
      </c>
      <c r="B64" s="727"/>
      <c r="C64" s="727"/>
      <c r="D64" s="727"/>
      <c r="E64" s="727"/>
      <c r="F64" s="727"/>
      <c r="G64" s="727"/>
      <c r="H64" s="727"/>
      <c r="I64" s="727"/>
      <c r="J64" s="727"/>
      <c r="K64" s="727"/>
      <c r="L64" s="727"/>
      <c r="M64" s="727"/>
      <c r="N64" s="727"/>
      <c r="O64" s="727"/>
      <c r="P64" s="727"/>
      <c r="Q64" s="727"/>
      <c r="R64" s="727"/>
      <c r="S64" s="727"/>
      <c r="T64" s="727"/>
      <c r="U64" s="727"/>
      <c r="V64" s="727"/>
      <c r="W64" s="727"/>
      <c r="X64" s="727"/>
      <c r="Y64" s="727"/>
      <c r="Z64" s="727"/>
      <c r="AA64" s="727"/>
      <c r="AB64" s="728"/>
      <c r="AC64" s="5"/>
      <c r="AD64" s="5"/>
      <c r="AE64" s="5"/>
      <c r="AF64" s="5"/>
      <c r="AG64" s="5"/>
      <c r="AH64" s="5"/>
      <c r="AI64" s="5"/>
      <c r="AJ64" s="5"/>
      <c r="AK64" s="5"/>
      <c r="AL64" s="5"/>
      <c r="AM64" s="5"/>
      <c r="AN64" s="5"/>
      <c r="AO64" s="5"/>
      <c r="AP64" s="5"/>
      <c r="AQ64" s="5"/>
      <c r="AR64" s="5"/>
      <c r="AS64" s="5"/>
      <c r="AT64" s="5"/>
      <c r="AU64" s="5"/>
      <c r="AV64" s="5"/>
      <c r="AW64" s="5"/>
      <c r="AX64" s="5"/>
      <c r="AY64" s="5"/>
    </row>
    <row r="65" spans="1:51" s="6" customFormat="1" x14ac:dyDescent="0.25">
      <c r="A65" s="221">
        <v>213301</v>
      </c>
      <c r="B65" s="701" t="s">
        <v>84</v>
      </c>
      <c r="C65" s="701"/>
      <c r="D65" s="701"/>
      <c r="E65" s="426">
        <f>'Section B1_Employee Summary'!M71</f>
        <v>0</v>
      </c>
      <c r="F65" s="430"/>
      <c r="G65" s="430"/>
      <c r="H65" s="430"/>
      <c r="I65" s="430"/>
      <c r="J65" s="430"/>
      <c r="K65" s="430"/>
      <c r="L65" s="430"/>
      <c r="M65" s="430"/>
      <c r="N65" s="433"/>
      <c r="O65" s="433"/>
      <c r="P65" s="433"/>
      <c r="Q65" s="433"/>
      <c r="R65" s="433"/>
      <c r="S65" s="433"/>
      <c r="T65" s="433"/>
      <c r="U65" s="433"/>
      <c r="V65" s="433"/>
      <c r="W65" s="433"/>
      <c r="X65" s="431"/>
      <c r="Y65" s="432"/>
      <c r="Z65" s="432"/>
      <c r="AA65" s="432"/>
      <c r="AB65" s="306">
        <f t="shared" si="2"/>
        <v>0</v>
      </c>
      <c r="AC65" s="5"/>
      <c r="AD65" s="5"/>
      <c r="AE65" s="5"/>
      <c r="AF65" s="5"/>
      <c r="AG65" s="5"/>
      <c r="AH65" s="5"/>
      <c r="AI65" s="5"/>
      <c r="AJ65" s="5"/>
      <c r="AK65" s="5"/>
      <c r="AL65" s="5"/>
      <c r="AM65" s="5"/>
      <c r="AN65" s="5"/>
      <c r="AO65" s="5"/>
      <c r="AP65" s="5"/>
      <c r="AQ65" s="5"/>
      <c r="AR65" s="5"/>
      <c r="AS65" s="5"/>
      <c r="AT65" s="5"/>
      <c r="AU65" s="5"/>
      <c r="AV65" s="5"/>
      <c r="AW65" s="5"/>
      <c r="AX65" s="5"/>
      <c r="AY65" s="5"/>
    </row>
    <row r="66" spans="1:51" s="6" customFormat="1" x14ac:dyDescent="0.25">
      <c r="A66" s="221">
        <v>213302</v>
      </c>
      <c r="B66" s="701" t="s">
        <v>220</v>
      </c>
      <c r="C66" s="701"/>
      <c r="D66" s="701"/>
      <c r="E66" s="426">
        <f>'Section B1_Employee Summary'!M72</f>
        <v>0</v>
      </c>
      <c r="F66" s="430"/>
      <c r="G66" s="430"/>
      <c r="H66" s="430"/>
      <c r="I66" s="430"/>
      <c r="J66" s="430"/>
      <c r="K66" s="430"/>
      <c r="L66" s="430"/>
      <c r="M66" s="430"/>
      <c r="N66" s="433"/>
      <c r="O66" s="433"/>
      <c r="P66" s="433"/>
      <c r="Q66" s="433"/>
      <c r="R66" s="433"/>
      <c r="S66" s="433"/>
      <c r="T66" s="433"/>
      <c r="U66" s="433"/>
      <c r="V66" s="433"/>
      <c r="W66" s="433"/>
      <c r="X66" s="431"/>
      <c r="Y66" s="432"/>
      <c r="Z66" s="432"/>
      <c r="AA66" s="432"/>
      <c r="AB66" s="306">
        <f t="shared" si="2"/>
        <v>0</v>
      </c>
      <c r="AC66" s="5"/>
      <c r="AD66" s="5"/>
      <c r="AE66" s="5"/>
      <c r="AF66" s="5"/>
      <c r="AG66" s="5"/>
      <c r="AH66" s="5"/>
      <c r="AI66" s="5"/>
      <c r="AJ66" s="5"/>
      <c r="AK66" s="5"/>
      <c r="AL66" s="5"/>
      <c r="AM66" s="5"/>
      <c r="AN66" s="5"/>
      <c r="AO66" s="5"/>
      <c r="AP66" s="5"/>
      <c r="AQ66" s="5"/>
      <c r="AR66" s="5"/>
      <c r="AS66" s="5"/>
      <c r="AT66" s="5"/>
      <c r="AU66" s="5"/>
      <c r="AV66" s="5"/>
      <c r="AW66" s="5"/>
      <c r="AX66" s="5"/>
      <c r="AY66" s="5"/>
    </row>
    <row r="67" spans="1:51" s="6" customFormat="1" x14ac:dyDescent="0.25">
      <c r="A67" s="221">
        <v>213305</v>
      </c>
      <c r="B67" s="701" t="s">
        <v>221</v>
      </c>
      <c r="C67" s="701"/>
      <c r="D67" s="701"/>
      <c r="E67" s="426">
        <f>'Section B1_Employee Summary'!M73</f>
        <v>0</v>
      </c>
      <c r="F67" s="430"/>
      <c r="G67" s="430"/>
      <c r="H67" s="430"/>
      <c r="I67" s="430"/>
      <c r="J67" s="430"/>
      <c r="K67" s="430"/>
      <c r="L67" s="430"/>
      <c r="M67" s="430"/>
      <c r="N67" s="433"/>
      <c r="O67" s="433"/>
      <c r="P67" s="433"/>
      <c r="Q67" s="433"/>
      <c r="R67" s="433"/>
      <c r="S67" s="433"/>
      <c r="T67" s="433"/>
      <c r="U67" s="433"/>
      <c r="V67" s="433"/>
      <c r="W67" s="433"/>
      <c r="X67" s="431"/>
      <c r="Y67" s="432"/>
      <c r="Z67" s="432"/>
      <c r="AA67" s="432"/>
      <c r="AB67" s="306">
        <f t="shared" si="2"/>
        <v>0</v>
      </c>
      <c r="AC67" s="5"/>
      <c r="AD67" s="5"/>
      <c r="AE67" s="5"/>
      <c r="AF67" s="5"/>
      <c r="AG67" s="5"/>
      <c r="AH67" s="5"/>
      <c r="AI67" s="5"/>
      <c r="AJ67" s="5"/>
      <c r="AK67" s="5"/>
      <c r="AL67" s="5"/>
      <c r="AM67" s="5"/>
      <c r="AN67" s="5"/>
      <c r="AO67" s="5"/>
      <c r="AP67" s="5"/>
      <c r="AQ67" s="5"/>
      <c r="AR67" s="5"/>
      <c r="AS67" s="5"/>
      <c r="AT67" s="5"/>
      <c r="AU67" s="5"/>
      <c r="AV67" s="5"/>
      <c r="AW67" s="5"/>
      <c r="AX67" s="5"/>
      <c r="AY67" s="5"/>
    </row>
    <row r="68" spans="1:51" s="6" customFormat="1" x14ac:dyDescent="0.25">
      <c r="A68" s="221">
        <v>213306</v>
      </c>
      <c r="B68" s="701" t="s">
        <v>222</v>
      </c>
      <c r="C68" s="701"/>
      <c r="D68" s="701"/>
      <c r="E68" s="426">
        <f>'Section B1_Employee Summary'!M74</f>
        <v>0</v>
      </c>
      <c r="F68" s="430"/>
      <c r="G68" s="430"/>
      <c r="H68" s="430"/>
      <c r="I68" s="430"/>
      <c r="J68" s="430"/>
      <c r="K68" s="430"/>
      <c r="L68" s="430"/>
      <c r="M68" s="430"/>
      <c r="N68" s="433"/>
      <c r="O68" s="433"/>
      <c r="P68" s="433"/>
      <c r="Q68" s="433"/>
      <c r="R68" s="433"/>
      <c r="S68" s="433"/>
      <c r="T68" s="433"/>
      <c r="U68" s="433"/>
      <c r="V68" s="433"/>
      <c r="W68" s="433"/>
      <c r="X68" s="431"/>
      <c r="Y68" s="432"/>
      <c r="Z68" s="432"/>
      <c r="AA68" s="432"/>
      <c r="AB68" s="306">
        <f t="shared" si="2"/>
        <v>0</v>
      </c>
      <c r="AC68" s="5"/>
      <c r="AD68" s="5"/>
      <c r="AE68" s="5"/>
      <c r="AF68" s="5"/>
      <c r="AG68" s="5"/>
      <c r="AH68" s="5"/>
      <c r="AI68" s="5"/>
      <c r="AJ68" s="5"/>
      <c r="AK68" s="5"/>
      <c r="AL68" s="5"/>
      <c r="AM68" s="5"/>
      <c r="AN68" s="5"/>
      <c r="AO68" s="5"/>
      <c r="AP68" s="5"/>
      <c r="AQ68" s="5"/>
      <c r="AR68" s="5"/>
      <c r="AS68" s="5"/>
      <c r="AT68" s="5"/>
      <c r="AU68" s="5"/>
      <c r="AV68" s="5"/>
      <c r="AW68" s="5"/>
      <c r="AX68" s="5"/>
      <c r="AY68" s="5"/>
    </row>
    <row r="69" spans="1:51" s="6" customFormat="1" x14ac:dyDescent="0.25">
      <c r="A69" s="221">
        <v>213307</v>
      </c>
      <c r="B69" s="701" t="s">
        <v>257</v>
      </c>
      <c r="C69" s="701"/>
      <c r="D69" s="701"/>
      <c r="E69" s="426">
        <f>'Section B1_Employee Summary'!M75</f>
        <v>0</v>
      </c>
      <c r="F69" s="430"/>
      <c r="G69" s="430"/>
      <c r="H69" s="430"/>
      <c r="I69" s="430"/>
      <c r="J69" s="430"/>
      <c r="K69" s="430"/>
      <c r="L69" s="430"/>
      <c r="M69" s="430"/>
      <c r="N69" s="433"/>
      <c r="O69" s="433"/>
      <c r="P69" s="433"/>
      <c r="Q69" s="433"/>
      <c r="R69" s="433"/>
      <c r="S69" s="433"/>
      <c r="T69" s="433"/>
      <c r="U69" s="433"/>
      <c r="V69" s="433"/>
      <c r="W69" s="433"/>
      <c r="X69" s="431"/>
      <c r="Y69" s="432"/>
      <c r="Z69" s="432"/>
      <c r="AA69" s="432"/>
      <c r="AB69" s="306">
        <f t="shared" si="2"/>
        <v>0</v>
      </c>
      <c r="AC69" s="5"/>
      <c r="AD69" s="5"/>
      <c r="AE69" s="5"/>
      <c r="AF69" s="5"/>
      <c r="AG69" s="5"/>
      <c r="AH69" s="5"/>
      <c r="AI69" s="5"/>
      <c r="AJ69" s="5"/>
      <c r="AK69" s="5"/>
      <c r="AL69" s="5"/>
      <c r="AM69" s="5"/>
      <c r="AN69" s="5"/>
      <c r="AO69" s="5"/>
      <c r="AP69" s="5"/>
      <c r="AQ69" s="5"/>
      <c r="AR69" s="5"/>
      <c r="AS69" s="5"/>
      <c r="AT69" s="5"/>
      <c r="AU69" s="5"/>
      <c r="AV69" s="5"/>
      <c r="AW69" s="5"/>
      <c r="AX69" s="5"/>
      <c r="AY69" s="5"/>
    </row>
    <row r="70" spans="1:51" s="6" customFormat="1" x14ac:dyDescent="0.25">
      <c r="A70" s="221">
        <v>214201</v>
      </c>
      <c r="B70" s="702" t="s">
        <v>78</v>
      </c>
      <c r="C70" s="702"/>
      <c r="D70" s="702"/>
      <c r="E70" s="426">
        <f>'Section B1_Employee Summary'!M76</f>
        <v>0</v>
      </c>
      <c r="F70" s="430"/>
      <c r="G70" s="430"/>
      <c r="H70" s="430"/>
      <c r="I70" s="430"/>
      <c r="J70" s="430"/>
      <c r="K70" s="430"/>
      <c r="L70" s="430"/>
      <c r="M70" s="430"/>
      <c r="N70" s="433"/>
      <c r="O70" s="433"/>
      <c r="P70" s="433"/>
      <c r="Q70" s="433"/>
      <c r="R70" s="433"/>
      <c r="S70" s="433"/>
      <c r="T70" s="433"/>
      <c r="U70" s="433"/>
      <c r="V70" s="433"/>
      <c r="W70" s="433"/>
      <c r="X70" s="431"/>
      <c r="Y70" s="432"/>
      <c r="Z70" s="432"/>
      <c r="AA70" s="432"/>
      <c r="AB70" s="306">
        <f t="shared" si="2"/>
        <v>0</v>
      </c>
      <c r="AC70" s="5"/>
      <c r="AD70" s="5"/>
      <c r="AE70" s="5"/>
      <c r="AF70" s="5"/>
      <c r="AG70" s="5"/>
      <c r="AH70" s="5"/>
      <c r="AI70" s="5"/>
      <c r="AJ70" s="5"/>
      <c r="AK70" s="5"/>
      <c r="AL70" s="5"/>
      <c r="AM70" s="5"/>
      <c r="AN70" s="5"/>
      <c r="AO70" s="5"/>
      <c r="AP70" s="5"/>
      <c r="AQ70" s="5"/>
      <c r="AR70" s="5"/>
      <c r="AS70" s="5"/>
      <c r="AT70" s="5"/>
      <c r="AU70" s="5"/>
      <c r="AV70" s="5"/>
      <c r="AW70" s="5"/>
      <c r="AX70" s="5"/>
      <c r="AY70" s="5"/>
    </row>
    <row r="71" spans="1:51" s="6" customFormat="1" x14ac:dyDescent="0.25">
      <c r="A71" s="221">
        <v>214202</v>
      </c>
      <c r="B71" s="702" t="s">
        <v>79</v>
      </c>
      <c r="C71" s="702"/>
      <c r="D71" s="702"/>
      <c r="E71" s="426">
        <f>'Section B1_Employee Summary'!M77</f>
        <v>0</v>
      </c>
      <c r="F71" s="430"/>
      <c r="G71" s="430"/>
      <c r="H71" s="430"/>
      <c r="I71" s="430"/>
      <c r="J71" s="430"/>
      <c r="K71" s="430"/>
      <c r="L71" s="430"/>
      <c r="M71" s="430"/>
      <c r="N71" s="433"/>
      <c r="O71" s="433"/>
      <c r="P71" s="433"/>
      <c r="Q71" s="433"/>
      <c r="R71" s="433"/>
      <c r="S71" s="433"/>
      <c r="T71" s="433"/>
      <c r="U71" s="433"/>
      <c r="V71" s="433"/>
      <c r="W71" s="433"/>
      <c r="X71" s="431"/>
      <c r="Y71" s="432"/>
      <c r="Z71" s="432"/>
      <c r="AA71" s="432"/>
      <c r="AB71" s="306">
        <f t="shared" si="2"/>
        <v>0</v>
      </c>
      <c r="AC71" s="5"/>
      <c r="AD71" s="5"/>
      <c r="AE71" s="5"/>
      <c r="AF71" s="5"/>
      <c r="AG71" s="5"/>
      <c r="AH71" s="5"/>
      <c r="AI71" s="5"/>
      <c r="AJ71" s="5"/>
      <c r="AK71" s="5"/>
      <c r="AL71" s="5"/>
      <c r="AM71" s="5"/>
      <c r="AN71" s="5"/>
      <c r="AO71" s="5"/>
      <c r="AP71" s="5"/>
      <c r="AQ71" s="5"/>
      <c r="AR71" s="5"/>
      <c r="AS71" s="5"/>
      <c r="AT71" s="5"/>
      <c r="AU71" s="5"/>
      <c r="AV71" s="5"/>
      <c r="AW71" s="5"/>
      <c r="AX71" s="5"/>
      <c r="AY71" s="5"/>
    </row>
    <row r="72" spans="1:51" s="6" customFormat="1" x14ac:dyDescent="0.25">
      <c r="A72" s="221">
        <v>215101</v>
      </c>
      <c r="B72" s="702" t="s">
        <v>173</v>
      </c>
      <c r="C72" s="702"/>
      <c r="D72" s="702"/>
      <c r="E72" s="426">
        <f>'Section B1_Employee Summary'!M78</f>
        <v>0</v>
      </c>
      <c r="F72" s="430"/>
      <c r="G72" s="430"/>
      <c r="H72" s="430"/>
      <c r="I72" s="430"/>
      <c r="J72" s="430"/>
      <c r="K72" s="430"/>
      <c r="L72" s="430"/>
      <c r="M72" s="430"/>
      <c r="N72" s="433"/>
      <c r="O72" s="433"/>
      <c r="P72" s="433"/>
      <c r="Q72" s="433"/>
      <c r="R72" s="433"/>
      <c r="S72" s="433"/>
      <c r="T72" s="433"/>
      <c r="U72" s="433"/>
      <c r="V72" s="433"/>
      <c r="W72" s="433"/>
      <c r="X72" s="431"/>
      <c r="Y72" s="432"/>
      <c r="Z72" s="432"/>
      <c r="AA72" s="432"/>
      <c r="AB72" s="306">
        <f t="shared" si="2"/>
        <v>0</v>
      </c>
      <c r="AC72" s="5"/>
      <c r="AD72" s="5"/>
      <c r="AE72" s="5"/>
      <c r="AF72" s="5"/>
      <c r="AG72" s="5"/>
      <c r="AH72" s="5"/>
      <c r="AI72" s="5"/>
      <c r="AJ72" s="5"/>
      <c r="AK72" s="5"/>
      <c r="AL72" s="5"/>
      <c r="AM72" s="5"/>
      <c r="AN72" s="5"/>
      <c r="AO72" s="5"/>
      <c r="AP72" s="5"/>
      <c r="AQ72" s="5"/>
      <c r="AR72" s="5"/>
      <c r="AS72" s="5"/>
      <c r="AT72" s="5"/>
      <c r="AU72" s="5"/>
      <c r="AV72" s="5"/>
      <c r="AW72" s="5"/>
      <c r="AX72" s="5"/>
      <c r="AY72" s="5"/>
    </row>
    <row r="73" spans="1:51" s="6" customFormat="1" x14ac:dyDescent="0.25">
      <c r="A73" s="221">
        <v>215102</v>
      </c>
      <c r="B73" s="724" t="s">
        <v>174</v>
      </c>
      <c r="C73" s="725"/>
      <c r="D73" s="725"/>
      <c r="E73" s="426">
        <f>'Section B1_Employee Summary'!M79</f>
        <v>0</v>
      </c>
      <c r="F73" s="430"/>
      <c r="G73" s="430"/>
      <c r="H73" s="430"/>
      <c r="I73" s="430"/>
      <c r="J73" s="430"/>
      <c r="K73" s="430"/>
      <c r="L73" s="430"/>
      <c r="M73" s="430"/>
      <c r="N73" s="433"/>
      <c r="O73" s="433"/>
      <c r="P73" s="433"/>
      <c r="Q73" s="433"/>
      <c r="R73" s="433"/>
      <c r="S73" s="433"/>
      <c r="T73" s="433"/>
      <c r="U73" s="433"/>
      <c r="V73" s="433"/>
      <c r="W73" s="433"/>
      <c r="X73" s="431"/>
      <c r="Y73" s="432"/>
      <c r="Z73" s="432"/>
      <c r="AA73" s="432"/>
      <c r="AB73" s="306">
        <f t="shared" si="2"/>
        <v>0</v>
      </c>
      <c r="AC73" s="5"/>
      <c r="AD73" s="5"/>
      <c r="AE73" s="5"/>
      <c r="AF73" s="5"/>
      <c r="AG73" s="5"/>
      <c r="AH73" s="5"/>
      <c r="AI73" s="5"/>
      <c r="AJ73" s="5"/>
      <c r="AK73" s="5"/>
      <c r="AL73" s="5"/>
      <c r="AM73" s="5"/>
      <c r="AN73" s="5"/>
      <c r="AO73" s="5"/>
      <c r="AP73" s="5"/>
      <c r="AQ73" s="5"/>
      <c r="AR73" s="5"/>
      <c r="AS73" s="5"/>
      <c r="AT73" s="5"/>
      <c r="AU73" s="5"/>
      <c r="AV73" s="5"/>
      <c r="AW73" s="5"/>
      <c r="AX73" s="5"/>
      <c r="AY73" s="5"/>
    </row>
    <row r="74" spans="1:51" s="6" customFormat="1" x14ac:dyDescent="0.25">
      <c r="A74" s="221">
        <v>216101</v>
      </c>
      <c r="B74" s="702" t="s">
        <v>80</v>
      </c>
      <c r="C74" s="702"/>
      <c r="D74" s="702"/>
      <c r="E74" s="426">
        <f>'Section B1_Employee Summary'!M80</f>
        <v>0</v>
      </c>
      <c r="F74" s="430"/>
      <c r="G74" s="430"/>
      <c r="H74" s="430"/>
      <c r="I74" s="430"/>
      <c r="J74" s="430"/>
      <c r="K74" s="430"/>
      <c r="L74" s="430"/>
      <c r="M74" s="430"/>
      <c r="N74" s="433"/>
      <c r="O74" s="433"/>
      <c r="P74" s="433"/>
      <c r="Q74" s="433"/>
      <c r="R74" s="433"/>
      <c r="S74" s="433"/>
      <c r="T74" s="433"/>
      <c r="U74" s="433"/>
      <c r="V74" s="433"/>
      <c r="W74" s="433"/>
      <c r="X74" s="431"/>
      <c r="Y74" s="432"/>
      <c r="Z74" s="432"/>
      <c r="AA74" s="432"/>
      <c r="AB74" s="306">
        <f t="shared" si="2"/>
        <v>0</v>
      </c>
      <c r="AC74" s="5"/>
      <c r="AD74" s="5"/>
      <c r="AE74" s="5"/>
      <c r="AF74" s="5"/>
      <c r="AG74" s="5"/>
      <c r="AH74" s="5"/>
      <c r="AI74" s="5"/>
      <c r="AJ74" s="5"/>
      <c r="AK74" s="5"/>
      <c r="AL74" s="5"/>
      <c r="AM74" s="5"/>
      <c r="AN74" s="5"/>
      <c r="AO74" s="5"/>
      <c r="AP74" s="5"/>
      <c r="AQ74" s="5"/>
      <c r="AR74" s="5"/>
      <c r="AS74" s="5"/>
      <c r="AT74" s="5"/>
      <c r="AU74" s="5"/>
      <c r="AV74" s="5"/>
      <c r="AW74" s="5"/>
      <c r="AX74" s="5"/>
      <c r="AY74" s="5"/>
    </row>
    <row r="75" spans="1:51" s="6" customFormat="1" x14ac:dyDescent="0.25">
      <c r="A75" s="221">
        <v>216401</v>
      </c>
      <c r="B75" s="702" t="s">
        <v>325</v>
      </c>
      <c r="C75" s="702"/>
      <c r="D75" s="702"/>
      <c r="E75" s="426">
        <f>'Section B1_Employee Summary'!M81</f>
        <v>0</v>
      </c>
      <c r="F75" s="430"/>
      <c r="G75" s="430"/>
      <c r="H75" s="430"/>
      <c r="I75" s="430"/>
      <c r="J75" s="430"/>
      <c r="K75" s="430"/>
      <c r="L75" s="430"/>
      <c r="M75" s="430"/>
      <c r="N75" s="433"/>
      <c r="O75" s="433"/>
      <c r="P75" s="433"/>
      <c r="Q75" s="433"/>
      <c r="R75" s="433"/>
      <c r="S75" s="433"/>
      <c r="T75" s="433"/>
      <c r="U75" s="433"/>
      <c r="V75" s="433"/>
      <c r="W75" s="433"/>
      <c r="X75" s="431"/>
      <c r="Y75" s="432"/>
      <c r="Z75" s="432"/>
      <c r="AA75" s="432"/>
      <c r="AB75" s="306">
        <f t="shared" si="2"/>
        <v>0</v>
      </c>
      <c r="AC75" s="5"/>
      <c r="AD75" s="5"/>
      <c r="AE75" s="5"/>
      <c r="AF75" s="5"/>
      <c r="AG75" s="5"/>
      <c r="AH75" s="5"/>
      <c r="AI75" s="5"/>
      <c r="AJ75" s="5"/>
      <c r="AK75" s="5"/>
      <c r="AL75" s="5"/>
      <c r="AM75" s="5"/>
      <c r="AN75" s="5"/>
      <c r="AO75" s="5"/>
      <c r="AP75" s="5"/>
      <c r="AQ75" s="5"/>
      <c r="AR75" s="5"/>
      <c r="AS75" s="5"/>
      <c r="AT75" s="5"/>
      <c r="AU75" s="5"/>
      <c r="AV75" s="5"/>
      <c r="AW75" s="5"/>
      <c r="AX75" s="5"/>
      <c r="AY75" s="5"/>
    </row>
    <row r="76" spans="1:51" s="6" customFormat="1" x14ac:dyDescent="0.25">
      <c r="A76" s="221">
        <v>216402</v>
      </c>
      <c r="B76" s="702" t="s">
        <v>175</v>
      </c>
      <c r="C76" s="702"/>
      <c r="D76" s="702"/>
      <c r="E76" s="426">
        <f>'Section B1_Employee Summary'!M82</f>
        <v>0</v>
      </c>
      <c r="F76" s="430"/>
      <c r="G76" s="430"/>
      <c r="H76" s="430"/>
      <c r="I76" s="430"/>
      <c r="J76" s="430"/>
      <c r="K76" s="430"/>
      <c r="L76" s="430"/>
      <c r="M76" s="430"/>
      <c r="N76" s="433"/>
      <c r="O76" s="433"/>
      <c r="P76" s="433"/>
      <c r="Q76" s="433"/>
      <c r="R76" s="433"/>
      <c r="S76" s="433"/>
      <c r="T76" s="433"/>
      <c r="U76" s="433"/>
      <c r="V76" s="433"/>
      <c r="W76" s="433"/>
      <c r="X76" s="431"/>
      <c r="Y76" s="432"/>
      <c r="Z76" s="432"/>
      <c r="AA76" s="432"/>
      <c r="AB76" s="306">
        <f t="shared" si="2"/>
        <v>0</v>
      </c>
      <c r="AC76" s="5"/>
      <c r="AD76" s="5"/>
      <c r="AE76" s="5"/>
      <c r="AF76" s="5"/>
      <c r="AG76" s="5"/>
      <c r="AH76" s="5"/>
      <c r="AI76" s="5"/>
      <c r="AJ76" s="5"/>
      <c r="AK76" s="5"/>
      <c r="AL76" s="5"/>
      <c r="AM76" s="5"/>
      <c r="AN76" s="5"/>
      <c r="AO76" s="5"/>
      <c r="AP76" s="5"/>
      <c r="AQ76" s="5"/>
      <c r="AR76" s="5"/>
      <c r="AS76" s="5"/>
      <c r="AT76" s="5"/>
      <c r="AU76" s="5"/>
      <c r="AV76" s="5"/>
      <c r="AW76" s="5"/>
      <c r="AX76" s="5"/>
      <c r="AY76" s="5"/>
    </row>
    <row r="77" spans="1:51" s="6" customFormat="1" x14ac:dyDescent="0.25">
      <c r="A77" s="221">
        <v>222104</v>
      </c>
      <c r="B77" s="702" t="s">
        <v>176</v>
      </c>
      <c r="C77" s="702"/>
      <c r="D77" s="702"/>
      <c r="E77" s="426">
        <f>'Section B1_Employee Summary'!M83</f>
        <v>0</v>
      </c>
      <c r="F77" s="430"/>
      <c r="G77" s="430"/>
      <c r="H77" s="430"/>
      <c r="I77" s="430"/>
      <c r="J77" s="430"/>
      <c r="K77" s="430"/>
      <c r="L77" s="430"/>
      <c r="M77" s="430"/>
      <c r="N77" s="433"/>
      <c r="O77" s="433"/>
      <c r="P77" s="433"/>
      <c r="Q77" s="433"/>
      <c r="R77" s="433"/>
      <c r="S77" s="433"/>
      <c r="T77" s="433"/>
      <c r="U77" s="433"/>
      <c r="V77" s="433"/>
      <c r="W77" s="433"/>
      <c r="X77" s="431"/>
      <c r="Y77" s="432"/>
      <c r="Z77" s="432"/>
      <c r="AA77" s="432"/>
      <c r="AB77" s="306">
        <f t="shared" si="2"/>
        <v>0</v>
      </c>
      <c r="AC77" s="5"/>
      <c r="AD77" s="5"/>
      <c r="AE77" s="5"/>
      <c r="AF77" s="5"/>
      <c r="AG77" s="5"/>
      <c r="AH77" s="5"/>
      <c r="AI77" s="5"/>
      <c r="AJ77" s="5"/>
      <c r="AK77" s="5"/>
      <c r="AL77" s="5"/>
      <c r="AM77" s="5"/>
      <c r="AN77" s="5"/>
      <c r="AO77" s="5"/>
      <c r="AP77" s="5"/>
      <c r="AQ77" s="5"/>
      <c r="AR77" s="5"/>
      <c r="AS77" s="5"/>
      <c r="AT77" s="5"/>
      <c r="AU77" s="5"/>
      <c r="AV77" s="5"/>
      <c r="AW77" s="5"/>
      <c r="AX77" s="5"/>
      <c r="AY77" s="5"/>
    </row>
    <row r="78" spans="1:51" s="6" customFormat="1" x14ac:dyDescent="0.25">
      <c r="A78" s="221">
        <v>222116</v>
      </c>
      <c r="B78" s="702" t="s">
        <v>81</v>
      </c>
      <c r="C78" s="702"/>
      <c r="D78" s="702"/>
      <c r="E78" s="426">
        <f>'Section B1_Employee Summary'!M84</f>
        <v>0</v>
      </c>
      <c r="F78" s="430"/>
      <c r="G78" s="430"/>
      <c r="H78" s="430"/>
      <c r="I78" s="430"/>
      <c r="J78" s="430"/>
      <c r="K78" s="430"/>
      <c r="L78" s="430"/>
      <c r="M78" s="430"/>
      <c r="N78" s="433"/>
      <c r="O78" s="433"/>
      <c r="P78" s="433"/>
      <c r="Q78" s="433"/>
      <c r="R78" s="433"/>
      <c r="S78" s="433"/>
      <c r="T78" s="433"/>
      <c r="U78" s="433"/>
      <c r="V78" s="433"/>
      <c r="W78" s="433"/>
      <c r="X78" s="431"/>
      <c r="Y78" s="432"/>
      <c r="Z78" s="432"/>
      <c r="AA78" s="432"/>
      <c r="AB78" s="306">
        <f t="shared" si="2"/>
        <v>0</v>
      </c>
      <c r="AC78" s="5"/>
      <c r="AD78" s="5"/>
      <c r="AE78" s="5"/>
      <c r="AF78" s="5"/>
      <c r="AG78" s="5"/>
      <c r="AH78" s="5"/>
      <c r="AI78" s="5"/>
      <c r="AJ78" s="5"/>
      <c r="AK78" s="5"/>
      <c r="AL78" s="5"/>
      <c r="AM78" s="5"/>
      <c r="AN78" s="5"/>
      <c r="AO78" s="5"/>
      <c r="AP78" s="5"/>
      <c r="AQ78" s="5"/>
      <c r="AR78" s="5"/>
      <c r="AS78" s="5"/>
      <c r="AT78" s="5"/>
      <c r="AU78" s="5"/>
      <c r="AV78" s="5"/>
      <c r="AW78" s="5"/>
      <c r="AX78" s="5"/>
      <c r="AY78" s="5"/>
    </row>
    <row r="79" spans="1:51" s="6" customFormat="1" x14ac:dyDescent="0.25">
      <c r="A79" s="221">
        <v>226301</v>
      </c>
      <c r="B79" s="702" t="s">
        <v>177</v>
      </c>
      <c r="C79" s="702"/>
      <c r="D79" s="702"/>
      <c r="E79" s="426">
        <f>'Section B1_Employee Summary'!M85</f>
        <v>0</v>
      </c>
      <c r="F79" s="430"/>
      <c r="G79" s="430"/>
      <c r="H79" s="430"/>
      <c r="I79" s="430"/>
      <c r="J79" s="430"/>
      <c r="K79" s="430"/>
      <c r="L79" s="430"/>
      <c r="M79" s="430"/>
      <c r="N79" s="433"/>
      <c r="O79" s="433"/>
      <c r="P79" s="433"/>
      <c r="Q79" s="433"/>
      <c r="R79" s="433"/>
      <c r="S79" s="433"/>
      <c r="T79" s="433"/>
      <c r="U79" s="433"/>
      <c r="V79" s="433"/>
      <c r="W79" s="433"/>
      <c r="X79" s="431"/>
      <c r="Y79" s="432"/>
      <c r="Z79" s="432"/>
      <c r="AA79" s="432"/>
      <c r="AB79" s="306">
        <f t="shared" si="2"/>
        <v>0</v>
      </c>
      <c r="AC79" s="5"/>
      <c r="AD79" s="5"/>
      <c r="AE79" s="5"/>
      <c r="AF79" s="5"/>
      <c r="AG79" s="5"/>
      <c r="AH79" s="5"/>
      <c r="AI79" s="5"/>
      <c r="AJ79" s="5"/>
      <c r="AK79" s="5"/>
      <c r="AL79" s="5"/>
      <c r="AM79" s="5"/>
      <c r="AN79" s="5"/>
      <c r="AO79" s="5"/>
      <c r="AP79" s="5"/>
      <c r="AQ79" s="5"/>
      <c r="AR79" s="5"/>
      <c r="AS79" s="5"/>
      <c r="AT79" s="5"/>
      <c r="AU79" s="5"/>
      <c r="AV79" s="5"/>
      <c r="AW79" s="5"/>
      <c r="AX79" s="5"/>
      <c r="AY79" s="5"/>
    </row>
    <row r="80" spans="1:51" s="6" customFormat="1" x14ac:dyDescent="0.25">
      <c r="A80" s="221">
        <v>226302</v>
      </c>
      <c r="B80" s="702" t="s">
        <v>387</v>
      </c>
      <c r="C80" s="702"/>
      <c r="D80" s="702"/>
      <c r="E80" s="426">
        <f>'Section B1_Employee Summary'!M86</f>
        <v>0</v>
      </c>
      <c r="F80" s="430"/>
      <c r="G80" s="430"/>
      <c r="H80" s="430"/>
      <c r="I80" s="430"/>
      <c r="J80" s="430"/>
      <c r="K80" s="430"/>
      <c r="L80" s="430"/>
      <c r="M80" s="430"/>
      <c r="N80" s="433"/>
      <c r="O80" s="433"/>
      <c r="P80" s="433"/>
      <c r="Q80" s="433"/>
      <c r="R80" s="433"/>
      <c r="S80" s="433"/>
      <c r="T80" s="433"/>
      <c r="U80" s="433"/>
      <c r="V80" s="433"/>
      <c r="W80" s="433"/>
      <c r="X80" s="431"/>
      <c r="Y80" s="432"/>
      <c r="Z80" s="432"/>
      <c r="AA80" s="432"/>
      <c r="AB80" s="306">
        <f t="shared" si="2"/>
        <v>0</v>
      </c>
      <c r="AC80" s="5"/>
      <c r="AD80" s="5"/>
      <c r="AE80" s="5"/>
      <c r="AF80" s="5"/>
      <c r="AG80" s="5"/>
      <c r="AH80" s="5"/>
      <c r="AI80" s="5"/>
      <c r="AJ80" s="5"/>
      <c r="AK80" s="5"/>
      <c r="AL80" s="5"/>
      <c r="AM80" s="5"/>
      <c r="AN80" s="5"/>
      <c r="AO80" s="5"/>
      <c r="AP80" s="5"/>
      <c r="AQ80" s="5"/>
      <c r="AR80" s="5"/>
      <c r="AS80" s="5"/>
      <c r="AT80" s="5"/>
      <c r="AU80" s="5"/>
      <c r="AV80" s="5"/>
      <c r="AW80" s="5"/>
      <c r="AX80" s="5"/>
      <c r="AY80" s="5"/>
    </row>
    <row r="81" spans="1:51" s="6" customFormat="1" x14ac:dyDescent="0.25">
      <c r="A81" s="221">
        <v>241101</v>
      </c>
      <c r="B81" s="702" t="s">
        <v>85</v>
      </c>
      <c r="C81" s="702"/>
      <c r="D81" s="702"/>
      <c r="E81" s="426">
        <f>'Section B1_Employee Summary'!M87</f>
        <v>0</v>
      </c>
      <c r="F81" s="430"/>
      <c r="G81" s="430"/>
      <c r="H81" s="430"/>
      <c r="I81" s="430"/>
      <c r="J81" s="430"/>
      <c r="K81" s="430"/>
      <c r="L81" s="430"/>
      <c r="M81" s="430"/>
      <c r="N81" s="433"/>
      <c r="O81" s="433"/>
      <c r="P81" s="433"/>
      <c r="Q81" s="433"/>
      <c r="R81" s="433"/>
      <c r="S81" s="433"/>
      <c r="T81" s="433"/>
      <c r="U81" s="433"/>
      <c r="V81" s="433"/>
      <c r="W81" s="433"/>
      <c r="X81" s="431"/>
      <c r="Y81" s="432"/>
      <c r="Z81" s="432"/>
      <c r="AA81" s="432"/>
      <c r="AB81" s="306">
        <f t="shared" ref="AB81:AB144" si="4">SUM(F81:AA81)</f>
        <v>0</v>
      </c>
      <c r="AC81" s="5"/>
      <c r="AD81" s="5"/>
      <c r="AE81" s="5"/>
      <c r="AF81" s="5"/>
      <c r="AG81" s="5"/>
      <c r="AH81" s="5"/>
      <c r="AI81" s="5"/>
      <c r="AJ81" s="5"/>
      <c r="AK81" s="5"/>
      <c r="AL81" s="5"/>
      <c r="AM81" s="5"/>
      <c r="AN81" s="5"/>
      <c r="AO81" s="5"/>
      <c r="AP81" s="5"/>
      <c r="AQ81" s="5"/>
      <c r="AR81" s="5"/>
      <c r="AS81" s="5"/>
      <c r="AT81" s="5"/>
      <c r="AU81" s="5"/>
      <c r="AV81" s="5"/>
      <c r="AW81" s="5"/>
      <c r="AX81" s="5"/>
      <c r="AY81" s="5"/>
    </row>
    <row r="82" spans="1:51" s="6" customFormat="1" x14ac:dyDescent="0.25">
      <c r="A82" s="221">
        <v>241102</v>
      </c>
      <c r="B82" s="702" t="s">
        <v>276</v>
      </c>
      <c r="C82" s="702"/>
      <c r="D82" s="702"/>
      <c r="E82" s="426">
        <f>'Section B1_Employee Summary'!M88</f>
        <v>0</v>
      </c>
      <c r="F82" s="430"/>
      <c r="G82" s="430"/>
      <c r="H82" s="430"/>
      <c r="I82" s="430"/>
      <c r="J82" s="430"/>
      <c r="K82" s="430"/>
      <c r="L82" s="430"/>
      <c r="M82" s="430"/>
      <c r="N82" s="433"/>
      <c r="O82" s="433"/>
      <c r="P82" s="433"/>
      <c r="Q82" s="433"/>
      <c r="R82" s="433"/>
      <c r="S82" s="433"/>
      <c r="T82" s="433"/>
      <c r="U82" s="433"/>
      <c r="V82" s="433"/>
      <c r="W82" s="433"/>
      <c r="X82" s="431"/>
      <c r="Y82" s="432"/>
      <c r="Z82" s="432"/>
      <c r="AA82" s="432"/>
      <c r="AB82" s="306">
        <f t="shared" si="4"/>
        <v>0</v>
      </c>
      <c r="AC82" s="5"/>
      <c r="AD82" s="5"/>
      <c r="AE82" s="5"/>
      <c r="AF82" s="5"/>
      <c r="AG82" s="5"/>
      <c r="AH82" s="5"/>
      <c r="AI82" s="5"/>
      <c r="AJ82" s="5"/>
      <c r="AK82" s="5"/>
      <c r="AL82" s="5"/>
      <c r="AM82" s="5"/>
      <c r="AN82" s="5"/>
      <c r="AO82" s="5"/>
      <c r="AP82" s="5"/>
      <c r="AQ82" s="5"/>
      <c r="AR82" s="5"/>
      <c r="AS82" s="5"/>
      <c r="AT82" s="5"/>
      <c r="AU82" s="5"/>
      <c r="AV82" s="5"/>
      <c r="AW82" s="5"/>
      <c r="AX82" s="5"/>
      <c r="AY82" s="5"/>
    </row>
    <row r="83" spans="1:51" s="6" customFormat="1" x14ac:dyDescent="0.25">
      <c r="A83" s="221">
        <v>241103</v>
      </c>
      <c r="B83" s="702" t="s">
        <v>288</v>
      </c>
      <c r="C83" s="702"/>
      <c r="D83" s="702"/>
      <c r="E83" s="426">
        <f>'Section B1_Employee Summary'!M89</f>
        <v>0</v>
      </c>
      <c r="F83" s="430"/>
      <c r="G83" s="430"/>
      <c r="H83" s="430"/>
      <c r="I83" s="430"/>
      <c r="J83" s="430"/>
      <c r="K83" s="430"/>
      <c r="L83" s="430"/>
      <c r="M83" s="430"/>
      <c r="N83" s="433"/>
      <c r="O83" s="433"/>
      <c r="P83" s="433"/>
      <c r="Q83" s="433"/>
      <c r="R83" s="433"/>
      <c r="S83" s="433"/>
      <c r="T83" s="433"/>
      <c r="U83" s="433"/>
      <c r="V83" s="433"/>
      <c r="W83" s="433"/>
      <c r="X83" s="431"/>
      <c r="Y83" s="432"/>
      <c r="Z83" s="432"/>
      <c r="AA83" s="432"/>
      <c r="AB83" s="306">
        <f t="shared" si="4"/>
        <v>0</v>
      </c>
      <c r="AC83" s="5"/>
      <c r="AD83" s="5"/>
      <c r="AE83" s="5"/>
      <c r="AF83" s="5"/>
      <c r="AG83" s="5"/>
      <c r="AH83" s="5"/>
      <c r="AI83" s="5"/>
      <c r="AJ83" s="5"/>
      <c r="AK83" s="5"/>
      <c r="AL83" s="5"/>
      <c r="AM83" s="5"/>
      <c r="AN83" s="5"/>
      <c r="AO83" s="5"/>
      <c r="AP83" s="5"/>
      <c r="AQ83" s="5"/>
      <c r="AR83" s="5"/>
      <c r="AS83" s="5"/>
      <c r="AT83" s="5"/>
      <c r="AU83" s="5"/>
      <c r="AV83" s="5"/>
      <c r="AW83" s="5"/>
      <c r="AX83" s="5"/>
      <c r="AY83" s="5"/>
    </row>
    <row r="84" spans="1:51" s="6" customFormat="1" x14ac:dyDescent="0.25">
      <c r="A84" s="221">
        <v>241107</v>
      </c>
      <c r="B84" s="702" t="s">
        <v>289</v>
      </c>
      <c r="C84" s="702"/>
      <c r="D84" s="702"/>
      <c r="E84" s="426">
        <f>'Section B1_Employee Summary'!M90</f>
        <v>0</v>
      </c>
      <c r="F84" s="430"/>
      <c r="G84" s="430"/>
      <c r="H84" s="430"/>
      <c r="I84" s="430"/>
      <c r="J84" s="430"/>
      <c r="K84" s="430"/>
      <c r="L84" s="430"/>
      <c r="M84" s="430"/>
      <c r="N84" s="433"/>
      <c r="O84" s="433"/>
      <c r="P84" s="433"/>
      <c r="Q84" s="433"/>
      <c r="R84" s="433"/>
      <c r="S84" s="433"/>
      <c r="T84" s="433"/>
      <c r="U84" s="433"/>
      <c r="V84" s="433"/>
      <c r="W84" s="433"/>
      <c r="X84" s="431"/>
      <c r="Y84" s="432"/>
      <c r="Z84" s="432"/>
      <c r="AA84" s="432"/>
      <c r="AB84" s="306">
        <f t="shared" si="4"/>
        <v>0</v>
      </c>
      <c r="AC84" s="5"/>
      <c r="AD84" s="5"/>
      <c r="AE84" s="5"/>
      <c r="AF84" s="5"/>
      <c r="AG84" s="5"/>
      <c r="AH84" s="5"/>
      <c r="AI84" s="5"/>
      <c r="AJ84" s="5"/>
      <c r="AK84" s="5"/>
      <c r="AL84" s="5"/>
      <c r="AM84" s="5"/>
      <c r="AN84" s="5"/>
      <c r="AO84" s="5"/>
      <c r="AP84" s="5"/>
      <c r="AQ84" s="5"/>
      <c r="AR84" s="5"/>
      <c r="AS84" s="5"/>
      <c r="AT84" s="5"/>
      <c r="AU84" s="5"/>
      <c r="AV84" s="5"/>
      <c r="AW84" s="5"/>
      <c r="AX84" s="5"/>
      <c r="AY84" s="5"/>
    </row>
    <row r="85" spans="1:51" s="6" customFormat="1" x14ac:dyDescent="0.25">
      <c r="A85" s="221">
        <v>242102</v>
      </c>
      <c r="B85" s="702" t="s">
        <v>223</v>
      </c>
      <c r="C85" s="702"/>
      <c r="D85" s="702"/>
      <c r="E85" s="426">
        <f>'Section B1_Employee Summary'!M91</f>
        <v>0</v>
      </c>
      <c r="F85" s="430"/>
      <c r="G85" s="430"/>
      <c r="H85" s="430"/>
      <c r="I85" s="430"/>
      <c r="J85" s="430"/>
      <c r="K85" s="430"/>
      <c r="L85" s="430"/>
      <c r="M85" s="430"/>
      <c r="N85" s="433"/>
      <c r="O85" s="433"/>
      <c r="P85" s="433"/>
      <c r="Q85" s="433"/>
      <c r="R85" s="433"/>
      <c r="S85" s="433"/>
      <c r="T85" s="433"/>
      <c r="U85" s="433"/>
      <c r="V85" s="433"/>
      <c r="W85" s="433"/>
      <c r="X85" s="431"/>
      <c r="Y85" s="432"/>
      <c r="Z85" s="432"/>
      <c r="AA85" s="432"/>
      <c r="AB85" s="306">
        <f t="shared" si="4"/>
        <v>0</v>
      </c>
      <c r="AC85" s="5"/>
      <c r="AD85" s="5"/>
      <c r="AE85" s="5"/>
      <c r="AF85" s="5"/>
      <c r="AG85" s="5"/>
      <c r="AH85" s="5"/>
      <c r="AI85" s="5"/>
      <c r="AJ85" s="5"/>
      <c r="AK85" s="5"/>
      <c r="AL85" s="5"/>
      <c r="AM85" s="5"/>
      <c r="AN85" s="5"/>
      <c r="AO85" s="5"/>
      <c r="AP85" s="5"/>
      <c r="AQ85" s="5"/>
      <c r="AR85" s="5"/>
      <c r="AS85" s="5"/>
      <c r="AT85" s="5"/>
      <c r="AU85" s="5"/>
      <c r="AV85" s="5"/>
      <c r="AW85" s="5"/>
      <c r="AX85" s="5"/>
      <c r="AY85" s="5"/>
    </row>
    <row r="86" spans="1:51" s="6" customFormat="1" x14ac:dyDescent="0.25">
      <c r="A86" s="221">
        <v>242202</v>
      </c>
      <c r="B86" s="702" t="s">
        <v>224</v>
      </c>
      <c r="C86" s="702"/>
      <c r="D86" s="702"/>
      <c r="E86" s="426">
        <f>'Section B1_Employee Summary'!M92</f>
        <v>0</v>
      </c>
      <c r="F86" s="430"/>
      <c r="G86" s="430"/>
      <c r="H86" s="430"/>
      <c r="I86" s="430"/>
      <c r="J86" s="430"/>
      <c r="K86" s="430"/>
      <c r="L86" s="430"/>
      <c r="M86" s="430"/>
      <c r="N86" s="433"/>
      <c r="O86" s="433"/>
      <c r="P86" s="433"/>
      <c r="Q86" s="433"/>
      <c r="R86" s="433"/>
      <c r="S86" s="433"/>
      <c r="T86" s="433"/>
      <c r="U86" s="433"/>
      <c r="V86" s="433"/>
      <c r="W86" s="433"/>
      <c r="X86" s="431"/>
      <c r="Y86" s="432"/>
      <c r="Z86" s="432"/>
      <c r="AA86" s="432"/>
      <c r="AB86" s="306">
        <f t="shared" si="4"/>
        <v>0</v>
      </c>
      <c r="AC86" s="5"/>
      <c r="AD86" s="5"/>
      <c r="AE86" s="5"/>
      <c r="AF86" s="5"/>
      <c r="AG86" s="5"/>
      <c r="AH86" s="5"/>
      <c r="AI86" s="5"/>
      <c r="AJ86" s="5"/>
      <c r="AK86" s="5"/>
      <c r="AL86" s="5"/>
      <c r="AM86" s="5"/>
      <c r="AN86" s="5"/>
      <c r="AO86" s="5"/>
      <c r="AP86" s="5"/>
      <c r="AQ86" s="5"/>
      <c r="AR86" s="5"/>
      <c r="AS86" s="5"/>
      <c r="AT86" s="5"/>
      <c r="AU86" s="5"/>
      <c r="AV86" s="5"/>
      <c r="AW86" s="5"/>
      <c r="AX86" s="5"/>
      <c r="AY86" s="5"/>
    </row>
    <row r="87" spans="1:51" s="6" customFormat="1" x14ac:dyDescent="0.25">
      <c r="A87" s="221">
        <v>242203</v>
      </c>
      <c r="B87" s="702" t="s">
        <v>275</v>
      </c>
      <c r="C87" s="702"/>
      <c r="D87" s="702"/>
      <c r="E87" s="426">
        <f>'Section B1_Employee Summary'!M93</f>
        <v>0</v>
      </c>
      <c r="F87" s="430"/>
      <c r="G87" s="430"/>
      <c r="H87" s="430"/>
      <c r="I87" s="430"/>
      <c r="J87" s="430"/>
      <c r="K87" s="430"/>
      <c r="L87" s="430"/>
      <c r="M87" s="430"/>
      <c r="N87" s="433"/>
      <c r="O87" s="433"/>
      <c r="P87" s="433"/>
      <c r="Q87" s="433"/>
      <c r="R87" s="433"/>
      <c r="S87" s="433"/>
      <c r="T87" s="433"/>
      <c r="U87" s="433"/>
      <c r="V87" s="433"/>
      <c r="W87" s="433"/>
      <c r="X87" s="431"/>
      <c r="Y87" s="432"/>
      <c r="Z87" s="432"/>
      <c r="AA87" s="432"/>
      <c r="AB87" s="306">
        <f t="shared" si="4"/>
        <v>0</v>
      </c>
      <c r="AC87" s="5"/>
      <c r="AD87" s="5"/>
      <c r="AE87" s="5"/>
      <c r="AF87" s="5"/>
      <c r="AG87" s="5"/>
      <c r="AH87" s="5"/>
      <c r="AI87" s="5"/>
      <c r="AJ87" s="5"/>
      <c r="AK87" s="5"/>
      <c r="AL87" s="5"/>
      <c r="AM87" s="5"/>
      <c r="AN87" s="5"/>
      <c r="AO87" s="5"/>
      <c r="AP87" s="5"/>
      <c r="AQ87" s="5"/>
      <c r="AR87" s="5"/>
      <c r="AS87" s="5"/>
      <c r="AT87" s="5"/>
      <c r="AU87" s="5"/>
      <c r="AV87" s="5"/>
      <c r="AW87" s="5"/>
      <c r="AX87" s="5"/>
      <c r="AY87" s="5"/>
    </row>
    <row r="88" spans="1:51" s="6" customFormat="1" x14ac:dyDescent="0.25">
      <c r="A88" s="221">
        <v>224901</v>
      </c>
      <c r="B88" s="702" t="s">
        <v>385</v>
      </c>
      <c r="C88" s="702"/>
      <c r="D88" s="702"/>
      <c r="E88" s="426">
        <f>'Section B1_Employee Summary'!M94</f>
        <v>0</v>
      </c>
      <c r="F88" s="430"/>
      <c r="G88" s="430"/>
      <c r="H88" s="430"/>
      <c r="I88" s="430"/>
      <c r="J88" s="430"/>
      <c r="K88" s="430"/>
      <c r="L88" s="430"/>
      <c r="M88" s="430"/>
      <c r="N88" s="433"/>
      <c r="O88" s="433"/>
      <c r="P88" s="433"/>
      <c r="Q88" s="433"/>
      <c r="R88" s="433"/>
      <c r="S88" s="433"/>
      <c r="T88" s="433"/>
      <c r="U88" s="433"/>
      <c r="V88" s="433"/>
      <c r="W88" s="433"/>
      <c r="X88" s="431"/>
      <c r="Y88" s="432"/>
      <c r="Z88" s="432"/>
      <c r="AA88" s="432"/>
      <c r="AB88" s="306">
        <f t="shared" si="4"/>
        <v>0</v>
      </c>
      <c r="AC88" s="5"/>
      <c r="AD88" s="5"/>
      <c r="AE88" s="5"/>
      <c r="AF88" s="5"/>
      <c r="AG88" s="5"/>
      <c r="AH88" s="5"/>
      <c r="AI88" s="5"/>
      <c r="AJ88" s="5"/>
      <c r="AK88" s="5"/>
      <c r="AL88" s="5"/>
      <c r="AM88" s="5"/>
      <c r="AN88" s="5"/>
      <c r="AO88" s="5"/>
      <c r="AP88" s="5"/>
      <c r="AQ88" s="5"/>
      <c r="AR88" s="5"/>
      <c r="AS88" s="5"/>
      <c r="AT88" s="5"/>
      <c r="AU88" s="5"/>
      <c r="AV88" s="5"/>
      <c r="AW88" s="5"/>
      <c r="AX88" s="5"/>
      <c r="AY88" s="5"/>
    </row>
    <row r="89" spans="1:51" s="6" customFormat="1" x14ac:dyDescent="0.25">
      <c r="A89" s="221">
        <v>224902</v>
      </c>
      <c r="B89" s="701" t="s">
        <v>83</v>
      </c>
      <c r="C89" s="701"/>
      <c r="D89" s="701"/>
      <c r="E89" s="426">
        <f>'Section B1_Employee Summary'!M95</f>
        <v>0</v>
      </c>
      <c r="F89" s="430"/>
      <c r="G89" s="430"/>
      <c r="H89" s="430"/>
      <c r="I89" s="430"/>
      <c r="J89" s="430"/>
      <c r="K89" s="430"/>
      <c r="L89" s="430"/>
      <c r="M89" s="430"/>
      <c r="N89" s="433"/>
      <c r="O89" s="433"/>
      <c r="P89" s="433"/>
      <c r="Q89" s="433"/>
      <c r="R89" s="433"/>
      <c r="S89" s="433"/>
      <c r="T89" s="433"/>
      <c r="U89" s="433"/>
      <c r="V89" s="433"/>
      <c r="W89" s="433"/>
      <c r="X89" s="431"/>
      <c r="Y89" s="432"/>
      <c r="Z89" s="432"/>
      <c r="AA89" s="432"/>
      <c r="AB89" s="306">
        <f t="shared" si="4"/>
        <v>0</v>
      </c>
      <c r="AC89" s="5"/>
      <c r="AD89" s="5"/>
      <c r="AE89" s="5"/>
      <c r="AF89" s="5"/>
      <c r="AG89" s="5"/>
      <c r="AH89" s="5"/>
      <c r="AI89" s="5"/>
      <c r="AJ89" s="5"/>
      <c r="AK89" s="5"/>
      <c r="AL89" s="5"/>
      <c r="AM89" s="5"/>
      <c r="AN89" s="5"/>
      <c r="AO89" s="5"/>
      <c r="AP89" s="5"/>
      <c r="AQ89" s="5"/>
      <c r="AR89" s="5"/>
      <c r="AS89" s="5"/>
      <c r="AT89" s="5"/>
      <c r="AU89" s="5"/>
      <c r="AV89" s="5"/>
      <c r="AW89" s="5"/>
      <c r="AX89" s="5"/>
      <c r="AY89" s="5"/>
    </row>
    <row r="90" spans="1:51" s="6" customFormat="1" x14ac:dyDescent="0.25">
      <c r="A90" s="221">
        <v>242207</v>
      </c>
      <c r="B90" s="702" t="s">
        <v>279</v>
      </c>
      <c r="C90" s="702"/>
      <c r="D90" s="702"/>
      <c r="E90" s="426">
        <f>'Section B1_Employee Summary'!M96</f>
        <v>0</v>
      </c>
      <c r="F90" s="430"/>
      <c r="G90" s="430"/>
      <c r="H90" s="430"/>
      <c r="I90" s="430"/>
      <c r="J90" s="430"/>
      <c r="K90" s="430"/>
      <c r="L90" s="430"/>
      <c r="M90" s="430"/>
      <c r="N90" s="433"/>
      <c r="O90" s="433"/>
      <c r="P90" s="433"/>
      <c r="Q90" s="433"/>
      <c r="R90" s="433"/>
      <c r="S90" s="433"/>
      <c r="T90" s="433"/>
      <c r="U90" s="433"/>
      <c r="V90" s="433"/>
      <c r="W90" s="433"/>
      <c r="X90" s="431"/>
      <c r="Y90" s="432"/>
      <c r="Z90" s="432"/>
      <c r="AA90" s="432"/>
      <c r="AB90" s="306">
        <f t="shared" si="4"/>
        <v>0</v>
      </c>
      <c r="AC90" s="5"/>
      <c r="AD90" s="5"/>
      <c r="AE90" s="5"/>
      <c r="AF90" s="5"/>
      <c r="AG90" s="5"/>
      <c r="AH90" s="5"/>
      <c r="AI90" s="5"/>
      <c r="AJ90" s="5"/>
      <c r="AK90" s="5"/>
      <c r="AL90" s="5"/>
      <c r="AM90" s="5"/>
      <c r="AN90" s="5"/>
      <c r="AO90" s="5"/>
      <c r="AP90" s="5"/>
      <c r="AQ90" s="5"/>
      <c r="AR90" s="5"/>
      <c r="AS90" s="5"/>
      <c r="AT90" s="5"/>
      <c r="AU90" s="5"/>
      <c r="AV90" s="5"/>
      <c r="AW90" s="5"/>
      <c r="AX90" s="5"/>
      <c r="AY90" s="5"/>
    </row>
    <row r="91" spans="1:51" s="6" customFormat="1" x14ac:dyDescent="0.25">
      <c r="A91" s="221">
        <v>242208</v>
      </c>
      <c r="B91" s="702" t="s">
        <v>82</v>
      </c>
      <c r="C91" s="702"/>
      <c r="D91" s="702"/>
      <c r="E91" s="426">
        <f>'Section B1_Employee Summary'!M97</f>
        <v>0</v>
      </c>
      <c r="F91" s="430"/>
      <c r="G91" s="430"/>
      <c r="H91" s="430"/>
      <c r="I91" s="430"/>
      <c r="J91" s="430"/>
      <c r="K91" s="430"/>
      <c r="L91" s="430"/>
      <c r="M91" s="430"/>
      <c r="N91" s="433"/>
      <c r="O91" s="433"/>
      <c r="P91" s="433"/>
      <c r="Q91" s="433"/>
      <c r="R91" s="433"/>
      <c r="S91" s="433"/>
      <c r="T91" s="433"/>
      <c r="U91" s="433"/>
      <c r="V91" s="433"/>
      <c r="W91" s="433"/>
      <c r="X91" s="431"/>
      <c r="Y91" s="432"/>
      <c r="Z91" s="432"/>
      <c r="AA91" s="432"/>
      <c r="AB91" s="306">
        <f t="shared" si="4"/>
        <v>0</v>
      </c>
      <c r="AC91" s="5"/>
      <c r="AD91" s="5"/>
      <c r="AE91" s="5"/>
      <c r="AF91" s="5"/>
      <c r="AG91" s="5"/>
      <c r="AH91" s="5"/>
      <c r="AI91" s="5"/>
      <c r="AJ91" s="5"/>
      <c r="AK91" s="5"/>
      <c r="AL91" s="5"/>
      <c r="AM91" s="5"/>
      <c r="AN91" s="5"/>
      <c r="AO91" s="5"/>
      <c r="AP91" s="5"/>
      <c r="AQ91" s="5"/>
      <c r="AR91" s="5"/>
      <c r="AS91" s="5"/>
      <c r="AT91" s="5"/>
      <c r="AU91" s="5"/>
      <c r="AV91" s="5"/>
      <c r="AW91" s="5"/>
      <c r="AX91" s="5"/>
      <c r="AY91" s="5"/>
    </row>
    <row r="92" spans="1:51" s="6" customFormat="1" x14ac:dyDescent="0.25">
      <c r="A92" s="221">
        <v>242211</v>
      </c>
      <c r="B92" s="702" t="s">
        <v>86</v>
      </c>
      <c r="C92" s="702"/>
      <c r="D92" s="702"/>
      <c r="E92" s="426">
        <f>'Section B1_Employee Summary'!M98</f>
        <v>0</v>
      </c>
      <c r="F92" s="430"/>
      <c r="G92" s="430"/>
      <c r="H92" s="430"/>
      <c r="I92" s="430"/>
      <c r="J92" s="430"/>
      <c r="K92" s="430"/>
      <c r="L92" s="430"/>
      <c r="M92" s="430"/>
      <c r="N92" s="433"/>
      <c r="O92" s="433"/>
      <c r="P92" s="433"/>
      <c r="Q92" s="433"/>
      <c r="R92" s="433"/>
      <c r="S92" s="433"/>
      <c r="T92" s="433"/>
      <c r="U92" s="433"/>
      <c r="V92" s="433"/>
      <c r="W92" s="433"/>
      <c r="X92" s="431"/>
      <c r="Y92" s="432"/>
      <c r="Z92" s="432"/>
      <c r="AA92" s="432"/>
      <c r="AB92" s="306">
        <f t="shared" si="4"/>
        <v>0</v>
      </c>
      <c r="AC92" s="5"/>
      <c r="AD92" s="5"/>
      <c r="AE92" s="5"/>
      <c r="AF92" s="5"/>
      <c r="AG92" s="5"/>
      <c r="AH92" s="5"/>
      <c r="AI92" s="5"/>
      <c r="AJ92" s="5"/>
      <c r="AK92" s="5"/>
      <c r="AL92" s="5"/>
      <c r="AM92" s="5"/>
      <c r="AN92" s="5"/>
      <c r="AO92" s="5"/>
      <c r="AP92" s="5"/>
      <c r="AQ92" s="5"/>
      <c r="AR92" s="5"/>
      <c r="AS92" s="5"/>
      <c r="AT92" s="5"/>
      <c r="AU92" s="5"/>
      <c r="AV92" s="5"/>
      <c r="AW92" s="5"/>
      <c r="AX92" s="5"/>
      <c r="AY92" s="5"/>
    </row>
    <row r="93" spans="1:51" s="6" customFormat="1" x14ac:dyDescent="0.25">
      <c r="A93" s="221">
        <v>242302</v>
      </c>
      <c r="B93" s="702" t="s">
        <v>179</v>
      </c>
      <c r="C93" s="702"/>
      <c r="D93" s="702"/>
      <c r="E93" s="426">
        <f>'Section B1_Employee Summary'!M99</f>
        <v>0</v>
      </c>
      <c r="F93" s="430"/>
      <c r="G93" s="430"/>
      <c r="H93" s="430"/>
      <c r="I93" s="430"/>
      <c r="J93" s="430"/>
      <c r="K93" s="430"/>
      <c r="L93" s="430"/>
      <c r="M93" s="430"/>
      <c r="N93" s="433"/>
      <c r="O93" s="433"/>
      <c r="P93" s="433"/>
      <c r="Q93" s="433"/>
      <c r="R93" s="433"/>
      <c r="S93" s="433"/>
      <c r="T93" s="433"/>
      <c r="U93" s="433"/>
      <c r="V93" s="433"/>
      <c r="W93" s="433"/>
      <c r="X93" s="431"/>
      <c r="Y93" s="432"/>
      <c r="Z93" s="432"/>
      <c r="AA93" s="432"/>
      <c r="AB93" s="306">
        <f t="shared" si="4"/>
        <v>0</v>
      </c>
      <c r="AC93" s="5"/>
      <c r="AD93" s="5"/>
      <c r="AE93" s="5"/>
      <c r="AF93" s="5"/>
      <c r="AG93" s="5"/>
      <c r="AH93" s="5"/>
      <c r="AI93" s="5"/>
      <c r="AJ93" s="5"/>
      <c r="AK93" s="5"/>
      <c r="AL93" s="5"/>
      <c r="AM93" s="5"/>
      <c r="AN93" s="5"/>
      <c r="AO93" s="5"/>
      <c r="AP93" s="5"/>
      <c r="AQ93" s="5"/>
      <c r="AR93" s="5"/>
      <c r="AS93" s="5"/>
      <c r="AT93" s="5"/>
      <c r="AU93" s="5"/>
      <c r="AV93" s="5"/>
      <c r="AW93" s="5"/>
      <c r="AX93" s="5"/>
      <c r="AY93" s="5"/>
    </row>
    <row r="94" spans="1:51" s="6" customFormat="1" x14ac:dyDescent="0.25">
      <c r="A94" s="221">
        <v>242303</v>
      </c>
      <c r="B94" s="702" t="s">
        <v>215</v>
      </c>
      <c r="C94" s="702"/>
      <c r="D94" s="702"/>
      <c r="E94" s="426">
        <f>'Section B1_Employee Summary'!M100</f>
        <v>0</v>
      </c>
      <c r="F94" s="430"/>
      <c r="G94" s="430"/>
      <c r="H94" s="430"/>
      <c r="I94" s="430"/>
      <c r="J94" s="430"/>
      <c r="K94" s="430"/>
      <c r="L94" s="430"/>
      <c r="M94" s="430"/>
      <c r="N94" s="433"/>
      <c r="O94" s="433"/>
      <c r="P94" s="433"/>
      <c r="Q94" s="433"/>
      <c r="R94" s="433"/>
      <c r="S94" s="433"/>
      <c r="T94" s="433"/>
      <c r="U94" s="433"/>
      <c r="V94" s="433"/>
      <c r="W94" s="433"/>
      <c r="X94" s="431"/>
      <c r="Y94" s="432"/>
      <c r="Z94" s="432"/>
      <c r="AA94" s="432"/>
      <c r="AB94" s="306">
        <f t="shared" si="4"/>
        <v>0</v>
      </c>
      <c r="AC94" s="5"/>
      <c r="AD94" s="5"/>
      <c r="AE94" s="5"/>
      <c r="AF94" s="5"/>
      <c r="AG94" s="5"/>
      <c r="AH94" s="5"/>
      <c r="AI94" s="5"/>
      <c r="AJ94" s="5"/>
      <c r="AK94" s="5"/>
      <c r="AL94" s="5"/>
      <c r="AM94" s="5"/>
      <c r="AN94" s="5"/>
      <c r="AO94" s="5"/>
      <c r="AP94" s="5"/>
      <c r="AQ94" s="5"/>
      <c r="AR94" s="5"/>
      <c r="AS94" s="5"/>
      <c r="AT94" s="5"/>
      <c r="AU94" s="5"/>
      <c r="AV94" s="5"/>
      <c r="AW94" s="5"/>
      <c r="AX94" s="5"/>
      <c r="AY94" s="5"/>
    </row>
    <row r="95" spans="1:51" s="6" customFormat="1" x14ac:dyDescent="0.25">
      <c r="A95" s="221">
        <v>242304</v>
      </c>
      <c r="B95" s="702" t="s">
        <v>225</v>
      </c>
      <c r="C95" s="702"/>
      <c r="D95" s="702"/>
      <c r="E95" s="426">
        <f>'Section B1_Employee Summary'!M101</f>
        <v>0</v>
      </c>
      <c r="F95" s="430"/>
      <c r="G95" s="430"/>
      <c r="H95" s="430"/>
      <c r="I95" s="430"/>
      <c r="J95" s="430"/>
      <c r="K95" s="430"/>
      <c r="L95" s="430"/>
      <c r="M95" s="430"/>
      <c r="N95" s="433"/>
      <c r="O95" s="433"/>
      <c r="P95" s="433"/>
      <c r="Q95" s="433"/>
      <c r="R95" s="433"/>
      <c r="S95" s="433"/>
      <c r="T95" s="433"/>
      <c r="U95" s="433"/>
      <c r="V95" s="433"/>
      <c r="W95" s="433"/>
      <c r="X95" s="431"/>
      <c r="Y95" s="432"/>
      <c r="Z95" s="432"/>
      <c r="AA95" s="432"/>
      <c r="AB95" s="306">
        <f t="shared" si="4"/>
        <v>0</v>
      </c>
      <c r="AC95" s="5"/>
      <c r="AD95" s="5"/>
      <c r="AE95" s="5"/>
      <c r="AF95" s="5"/>
      <c r="AG95" s="5"/>
      <c r="AH95" s="5"/>
      <c r="AI95" s="5"/>
      <c r="AJ95" s="5"/>
      <c r="AK95" s="5"/>
      <c r="AL95" s="5"/>
      <c r="AM95" s="5"/>
      <c r="AN95" s="5"/>
      <c r="AO95" s="5"/>
      <c r="AP95" s="5"/>
      <c r="AQ95" s="5"/>
      <c r="AR95" s="5"/>
      <c r="AS95" s="5"/>
      <c r="AT95" s="5"/>
      <c r="AU95" s="5"/>
      <c r="AV95" s="5"/>
      <c r="AW95" s="5"/>
      <c r="AX95" s="5"/>
      <c r="AY95" s="5"/>
    </row>
    <row r="96" spans="1:51" s="6" customFormat="1" x14ac:dyDescent="0.25">
      <c r="A96" s="221">
        <v>242307</v>
      </c>
      <c r="B96" s="702" t="s">
        <v>277</v>
      </c>
      <c r="C96" s="702"/>
      <c r="D96" s="702"/>
      <c r="E96" s="426">
        <f>'Section B1_Employee Summary'!M102</f>
        <v>0</v>
      </c>
      <c r="F96" s="430"/>
      <c r="G96" s="430"/>
      <c r="H96" s="430"/>
      <c r="I96" s="430"/>
      <c r="J96" s="430"/>
      <c r="K96" s="430"/>
      <c r="L96" s="430"/>
      <c r="M96" s="430"/>
      <c r="N96" s="433"/>
      <c r="O96" s="433"/>
      <c r="P96" s="433"/>
      <c r="Q96" s="433"/>
      <c r="R96" s="433"/>
      <c r="S96" s="433"/>
      <c r="T96" s="433"/>
      <c r="U96" s="433"/>
      <c r="V96" s="433"/>
      <c r="W96" s="433"/>
      <c r="X96" s="431"/>
      <c r="Y96" s="432"/>
      <c r="Z96" s="432"/>
      <c r="AA96" s="432"/>
      <c r="AB96" s="306">
        <f t="shared" si="4"/>
        <v>0</v>
      </c>
      <c r="AC96" s="5"/>
      <c r="AD96" s="5"/>
      <c r="AE96" s="5"/>
      <c r="AF96" s="5"/>
      <c r="AG96" s="5"/>
      <c r="AH96" s="5"/>
      <c r="AI96" s="5"/>
      <c r="AJ96" s="5"/>
      <c r="AK96" s="5"/>
      <c r="AL96" s="5"/>
      <c r="AM96" s="5"/>
      <c r="AN96" s="5"/>
      <c r="AO96" s="5"/>
      <c r="AP96" s="5"/>
      <c r="AQ96" s="5"/>
      <c r="AR96" s="5"/>
      <c r="AS96" s="5"/>
      <c r="AT96" s="5"/>
      <c r="AU96" s="5"/>
      <c r="AV96" s="5"/>
      <c r="AW96" s="5"/>
      <c r="AX96" s="5"/>
      <c r="AY96" s="5"/>
    </row>
    <row r="97" spans="1:51" s="6" customFormat="1" x14ac:dyDescent="0.25">
      <c r="A97" s="221">
        <v>242401</v>
      </c>
      <c r="B97" s="702" t="s">
        <v>87</v>
      </c>
      <c r="C97" s="702"/>
      <c r="D97" s="702"/>
      <c r="E97" s="426">
        <f>'Section B1_Employee Summary'!M103</f>
        <v>0</v>
      </c>
      <c r="F97" s="430"/>
      <c r="G97" s="430"/>
      <c r="H97" s="430"/>
      <c r="I97" s="430"/>
      <c r="J97" s="430"/>
      <c r="K97" s="430"/>
      <c r="L97" s="430"/>
      <c r="M97" s="430"/>
      <c r="N97" s="433"/>
      <c r="O97" s="433"/>
      <c r="P97" s="433"/>
      <c r="Q97" s="433"/>
      <c r="R97" s="433"/>
      <c r="S97" s="433"/>
      <c r="T97" s="433"/>
      <c r="U97" s="433"/>
      <c r="V97" s="433"/>
      <c r="W97" s="433"/>
      <c r="X97" s="431"/>
      <c r="Y97" s="432"/>
      <c r="Z97" s="432"/>
      <c r="AA97" s="432"/>
      <c r="AB97" s="306">
        <f t="shared" si="4"/>
        <v>0</v>
      </c>
      <c r="AC97" s="5"/>
      <c r="AD97" s="5"/>
      <c r="AE97" s="5"/>
      <c r="AF97" s="5"/>
      <c r="AG97" s="5"/>
      <c r="AH97" s="5"/>
      <c r="AI97" s="5"/>
      <c r="AJ97" s="5"/>
      <c r="AK97" s="5"/>
      <c r="AL97" s="5"/>
      <c r="AM97" s="5"/>
      <c r="AN97" s="5"/>
      <c r="AO97" s="5"/>
      <c r="AP97" s="5"/>
      <c r="AQ97" s="5"/>
      <c r="AR97" s="5"/>
      <c r="AS97" s="5"/>
      <c r="AT97" s="5"/>
      <c r="AU97" s="5"/>
      <c r="AV97" s="5"/>
      <c r="AW97" s="5"/>
      <c r="AX97" s="5"/>
      <c r="AY97" s="5"/>
    </row>
    <row r="98" spans="1:51" s="6" customFormat="1" x14ac:dyDescent="0.25">
      <c r="A98" s="221">
        <v>243201</v>
      </c>
      <c r="B98" s="702" t="s">
        <v>386</v>
      </c>
      <c r="C98" s="702"/>
      <c r="D98" s="702"/>
      <c r="E98" s="426">
        <f>'Section B1_Employee Summary'!M104</f>
        <v>0</v>
      </c>
      <c r="F98" s="430"/>
      <c r="G98" s="430"/>
      <c r="H98" s="430"/>
      <c r="I98" s="430"/>
      <c r="J98" s="430"/>
      <c r="K98" s="430"/>
      <c r="L98" s="430"/>
      <c r="M98" s="430"/>
      <c r="N98" s="433"/>
      <c r="O98" s="433"/>
      <c r="P98" s="433"/>
      <c r="Q98" s="433"/>
      <c r="R98" s="433"/>
      <c r="S98" s="433"/>
      <c r="T98" s="433"/>
      <c r="U98" s="433"/>
      <c r="V98" s="433"/>
      <c r="W98" s="433"/>
      <c r="X98" s="431"/>
      <c r="Y98" s="432"/>
      <c r="Z98" s="432"/>
      <c r="AA98" s="432"/>
      <c r="AB98" s="306">
        <f t="shared" si="4"/>
        <v>0</v>
      </c>
      <c r="AC98" s="5"/>
      <c r="AD98" s="5"/>
      <c r="AE98" s="5"/>
      <c r="AF98" s="5"/>
      <c r="AG98" s="5"/>
      <c r="AH98" s="5"/>
      <c r="AI98" s="5"/>
      <c r="AJ98" s="5"/>
      <c r="AK98" s="5"/>
      <c r="AL98" s="5"/>
      <c r="AM98" s="5"/>
      <c r="AN98" s="5"/>
      <c r="AO98" s="5"/>
      <c r="AP98" s="5"/>
      <c r="AQ98" s="5"/>
      <c r="AR98" s="5"/>
      <c r="AS98" s="5"/>
      <c r="AT98" s="5"/>
      <c r="AU98" s="5"/>
      <c r="AV98" s="5"/>
      <c r="AW98" s="5"/>
      <c r="AX98" s="5"/>
      <c r="AY98" s="5"/>
    </row>
    <row r="99" spans="1:51" s="6" customFormat="1" x14ac:dyDescent="0.25">
      <c r="A99" s="221">
        <v>243203</v>
      </c>
      <c r="B99" s="702" t="s">
        <v>384</v>
      </c>
      <c r="C99" s="702"/>
      <c r="D99" s="702"/>
      <c r="E99" s="426">
        <f>'Section B1_Employee Summary'!M105</f>
        <v>0</v>
      </c>
      <c r="F99" s="430"/>
      <c r="G99" s="430"/>
      <c r="H99" s="430"/>
      <c r="I99" s="430"/>
      <c r="J99" s="430"/>
      <c r="K99" s="430"/>
      <c r="L99" s="430"/>
      <c r="M99" s="430"/>
      <c r="N99" s="433"/>
      <c r="O99" s="433"/>
      <c r="P99" s="433"/>
      <c r="Q99" s="433"/>
      <c r="R99" s="433"/>
      <c r="S99" s="433"/>
      <c r="T99" s="433"/>
      <c r="U99" s="433"/>
      <c r="V99" s="433"/>
      <c r="W99" s="433"/>
      <c r="X99" s="431"/>
      <c r="Y99" s="432"/>
      <c r="Z99" s="432"/>
      <c r="AA99" s="432"/>
      <c r="AB99" s="306">
        <f t="shared" si="4"/>
        <v>0</v>
      </c>
      <c r="AC99" s="5"/>
      <c r="AD99" s="5"/>
      <c r="AE99" s="5"/>
      <c r="AF99" s="5"/>
      <c r="AG99" s="5"/>
      <c r="AH99" s="5"/>
      <c r="AI99" s="5"/>
      <c r="AJ99" s="5"/>
      <c r="AK99" s="5"/>
      <c r="AL99" s="5"/>
      <c r="AM99" s="5"/>
      <c r="AN99" s="5"/>
      <c r="AO99" s="5"/>
      <c r="AP99" s="5"/>
      <c r="AQ99" s="5"/>
      <c r="AR99" s="5"/>
      <c r="AS99" s="5"/>
      <c r="AT99" s="5"/>
      <c r="AU99" s="5"/>
      <c r="AV99" s="5"/>
      <c r="AW99" s="5"/>
      <c r="AX99" s="5"/>
      <c r="AY99" s="5"/>
    </row>
    <row r="100" spans="1:51" s="6" customFormat="1" x14ac:dyDescent="0.25">
      <c r="A100" s="221">
        <v>243204</v>
      </c>
      <c r="B100" s="702" t="s">
        <v>214</v>
      </c>
      <c r="C100" s="702"/>
      <c r="D100" s="702"/>
      <c r="E100" s="426">
        <f>'Section B1_Employee Summary'!M106</f>
        <v>0</v>
      </c>
      <c r="F100" s="430"/>
      <c r="G100" s="430"/>
      <c r="H100" s="430"/>
      <c r="I100" s="430"/>
      <c r="J100" s="430"/>
      <c r="K100" s="430"/>
      <c r="L100" s="430"/>
      <c r="M100" s="430"/>
      <c r="N100" s="433"/>
      <c r="O100" s="433"/>
      <c r="P100" s="433"/>
      <c r="Q100" s="433"/>
      <c r="R100" s="433"/>
      <c r="S100" s="433"/>
      <c r="T100" s="433"/>
      <c r="U100" s="433"/>
      <c r="V100" s="433"/>
      <c r="W100" s="433"/>
      <c r="X100" s="431"/>
      <c r="Y100" s="432"/>
      <c r="Z100" s="432"/>
      <c r="AA100" s="432"/>
      <c r="AB100" s="306">
        <f t="shared" si="4"/>
        <v>0</v>
      </c>
      <c r="AC100" s="5"/>
      <c r="AD100" s="5"/>
      <c r="AE100" s="5"/>
      <c r="AF100" s="5"/>
      <c r="AG100" s="5"/>
      <c r="AH100" s="5"/>
      <c r="AI100" s="5"/>
      <c r="AJ100" s="5"/>
      <c r="AK100" s="5"/>
      <c r="AL100" s="5"/>
      <c r="AM100" s="5"/>
      <c r="AN100" s="5"/>
      <c r="AO100" s="5"/>
      <c r="AP100" s="5"/>
      <c r="AQ100" s="5"/>
      <c r="AR100" s="5"/>
      <c r="AS100" s="5"/>
      <c r="AT100" s="5"/>
      <c r="AU100" s="5"/>
      <c r="AV100" s="5"/>
      <c r="AW100" s="5"/>
      <c r="AX100" s="5"/>
      <c r="AY100" s="5"/>
    </row>
    <row r="101" spans="1:51" s="6" customFormat="1" x14ac:dyDescent="0.25">
      <c r="A101" s="221">
        <v>251101</v>
      </c>
      <c r="B101" s="702" t="s">
        <v>226</v>
      </c>
      <c r="C101" s="702"/>
      <c r="D101" s="702"/>
      <c r="E101" s="426">
        <f>'Section B1_Employee Summary'!M107</f>
        <v>0</v>
      </c>
      <c r="F101" s="430"/>
      <c r="G101" s="430"/>
      <c r="H101" s="430"/>
      <c r="I101" s="430"/>
      <c r="J101" s="430"/>
      <c r="K101" s="430"/>
      <c r="L101" s="430"/>
      <c r="M101" s="430"/>
      <c r="N101" s="433"/>
      <c r="O101" s="433"/>
      <c r="P101" s="433"/>
      <c r="Q101" s="433"/>
      <c r="R101" s="433"/>
      <c r="S101" s="433"/>
      <c r="T101" s="433"/>
      <c r="U101" s="433"/>
      <c r="V101" s="433"/>
      <c r="W101" s="433"/>
      <c r="X101" s="431"/>
      <c r="Y101" s="432"/>
      <c r="Z101" s="432"/>
      <c r="AA101" s="432"/>
      <c r="AB101" s="306">
        <f t="shared" si="4"/>
        <v>0</v>
      </c>
      <c r="AC101" s="5"/>
      <c r="AD101" s="5"/>
      <c r="AE101" s="5"/>
      <c r="AF101" s="5"/>
      <c r="AG101" s="5"/>
      <c r="AH101" s="5"/>
      <c r="AI101" s="5"/>
      <c r="AJ101" s="5"/>
      <c r="AK101" s="5"/>
      <c r="AL101" s="5"/>
      <c r="AM101" s="5"/>
      <c r="AN101" s="5"/>
      <c r="AO101" s="5"/>
      <c r="AP101" s="5"/>
      <c r="AQ101" s="5"/>
      <c r="AR101" s="5"/>
      <c r="AS101" s="5"/>
      <c r="AT101" s="5"/>
      <c r="AU101" s="5"/>
      <c r="AV101" s="5"/>
      <c r="AW101" s="5"/>
      <c r="AX101" s="5"/>
      <c r="AY101" s="5"/>
    </row>
    <row r="102" spans="1:51" s="6" customFormat="1" x14ac:dyDescent="0.25">
      <c r="A102" s="221">
        <v>251302</v>
      </c>
      <c r="B102" s="702" t="s">
        <v>180</v>
      </c>
      <c r="C102" s="702"/>
      <c r="D102" s="702"/>
      <c r="E102" s="426">
        <f>'Section B1_Employee Summary'!M108</f>
        <v>0</v>
      </c>
      <c r="F102" s="430"/>
      <c r="G102" s="430"/>
      <c r="H102" s="430"/>
      <c r="I102" s="430"/>
      <c r="J102" s="430"/>
      <c r="K102" s="430"/>
      <c r="L102" s="430"/>
      <c r="M102" s="430"/>
      <c r="N102" s="433"/>
      <c r="O102" s="433"/>
      <c r="P102" s="433"/>
      <c r="Q102" s="433"/>
      <c r="R102" s="433"/>
      <c r="S102" s="433"/>
      <c r="T102" s="433"/>
      <c r="U102" s="433"/>
      <c r="V102" s="433"/>
      <c r="W102" s="433"/>
      <c r="X102" s="431"/>
      <c r="Y102" s="432"/>
      <c r="Z102" s="432"/>
      <c r="AA102" s="432"/>
      <c r="AB102" s="306">
        <f t="shared" si="4"/>
        <v>0</v>
      </c>
      <c r="AC102" s="5"/>
      <c r="AD102" s="5"/>
      <c r="AE102" s="5"/>
      <c r="AF102" s="5"/>
      <c r="AG102" s="5"/>
      <c r="AH102" s="5"/>
      <c r="AI102" s="5"/>
      <c r="AJ102" s="5"/>
      <c r="AK102" s="5"/>
      <c r="AL102" s="5"/>
      <c r="AM102" s="5"/>
      <c r="AN102" s="5"/>
      <c r="AO102" s="5"/>
      <c r="AP102" s="5"/>
      <c r="AQ102" s="5"/>
      <c r="AR102" s="5"/>
      <c r="AS102" s="5"/>
      <c r="AT102" s="5"/>
      <c r="AU102" s="5"/>
      <c r="AV102" s="5"/>
      <c r="AW102" s="5"/>
      <c r="AX102" s="5"/>
      <c r="AY102" s="5"/>
    </row>
    <row r="103" spans="1:51" s="6" customFormat="1" x14ac:dyDescent="0.25">
      <c r="A103" s="221">
        <v>252101</v>
      </c>
      <c r="B103" s="702" t="s">
        <v>227</v>
      </c>
      <c r="C103" s="702"/>
      <c r="D103" s="702"/>
      <c r="E103" s="426">
        <f>'Section B1_Employee Summary'!M109</f>
        <v>0</v>
      </c>
      <c r="F103" s="430"/>
      <c r="G103" s="430"/>
      <c r="H103" s="430"/>
      <c r="I103" s="430"/>
      <c r="J103" s="430"/>
      <c r="K103" s="430"/>
      <c r="L103" s="430"/>
      <c r="M103" s="430"/>
      <c r="N103" s="433"/>
      <c r="O103" s="433"/>
      <c r="P103" s="433"/>
      <c r="Q103" s="433"/>
      <c r="R103" s="433"/>
      <c r="S103" s="433"/>
      <c r="T103" s="433"/>
      <c r="U103" s="433"/>
      <c r="V103" s="433"/>
      <c r="W103" s="433"/>
      <c r="X103" s="431"/>
      <c r="Y103" s="432"/>
      <c r="Z103" s="432"/>
      <c r="AA103" s="432"/>
      <c r="AB103" s="306">
        <f t="shared" si="4"/>
        <v>0</v>
      </c>
      <c r="AC103" s="5"/>
      <c r="AD103" s="5"/>
      <c r="AE103" s="5"/>
      <c r="AF103" s="5"/>
      <c r="AG103" s="5"/>
      <c r="AH103" s="5"/>
      <c r="AI103" s="5"/>
      <c r="AJ103" s="5"/>
      <c r="AK103" s="5"/>
      <c r="AL103" s="5"/>
      <c r="AM103" s="5"/>
      <c r="AN103" s="5"/>
      <c r="AO103" s="5"/>
      <c r="AP103" s="5"/>
      <c r="AQ103" s="5"/>
      <c r="AR103" s="5"/>
      <c r="AS103" s="5"/>
      <c r="AT103" s="5"/>
      <c r="AU103" s="5"/>
      <c r="AV103" s="5"/>
      <c r="AW103" s="5"/>
      <c r="AX103" s="5"/>
      <c r="AY103" s="5"/>
    </row>
    <row r="104" spans="1:51" s="6" customFormat="1" x14ac:dyDescent="0.25">
      <c r="A104" s="221">
        <v>252201</v>
      </c>
      <c r="B104" s="702" t="s">
        <v>88</v>
      </c>
      <c r="C104" s="702"/>
      <c r="D104" s="702"/>
      <c r="E104" s="426">
        <f>'Section B1_Employee Summary'!M110</f>
        <v>0</v>
      </c>
      <c r="F104" s="430"/>
      <c r="G104" s="430"/>
      <c r="H104" s="430"/>
      <c r="I104" s="430"/>
      <c r="J104" s="430"/>
      <c r="K104" s="430"/>
      <c r="L104" s="430"/>
      <c r="M104" s="430"/>
      <c r="N104" s="433"/>
      <c r="O104" s="433"/>
      <c r="P104" s="433"/>
      <c r="Q104" s="433"/>
      <c r="R104" s="433"/>
      <c r="S104" s="433"/>
      <c r="T104" s="433"/>
      <c r="U104" s="433"/>
      <c r="V104" s="433"/>
      <c r="W104" s="433"/>
      <c r="X104" s="431"/>
      <c r="Y104" s="432"/>
      <c r="Z104" s="432"/>
      <c r="AA104" s="432"/>
      <c r="AB104" s="306">
        <f t="shared" si="4"/>
        <v>0</v>
      </c>
      <c r="AC104" s="5"/>
      <c r="AD104" s="5"/>
      <c r="AE104" s="5"/>
      <c r="AF104" s="5"/>
      <c r="AG104" s="5"/>
      <c r="AH104" s="5"/>
      <c r="AI104" s="5"/>
      <c r="AJ104" s="5"/>
      <c r="AK104" s="5"/>
      <c r="AL104" s="5"/>
      <c r="AM104" s="5"/>
      <c r="AN104" s="5"/>
      <c r="AO104" s="5"/>
      <c r="AP104" s="5"/>
      <c r="AQ104" s="5"/>
      <c r="AR104" s="5"/>
      <c r="AS104" s="5"/>
      <c r="AT104" s="5"/>
      <c r="AU104" s="5"/>
      <c r="AV104" s="5"/>
      <c r="AW104" s="5"/>
      <c r="AX104" s="5"/>
      <c r="AY104" s="5"/>
    </row>
    <row r="105" spans="1:51" s="6" customFormat="1" x14ac:dyDescent="0.25">
      <c r="A105" s="221">
        <v>252301</v>
      </c>
      <c r="B105" s="702" t="s">
        <v>228</v>
      </c>
      <c r="C105" s="702"/>
      <c r="D105" s="702"/>
      <c r="E105" s="426">
        <f>'Section B1_Employee Summary'!M111</f>
        <v>0</v>
      </c>
      <c r="F105" s="430"/>
      <c r="G105" s="430"/>
      <c r="H105" s="430"/>
      <c r="I105" s="430"/>
      <c r="J105" s="430"/>
      <c r="K105" s="430"/>
      <c r="L105" s="430"/>
      <c r="M105" s="430"/>
      <c r="N105" s="433"/>
      <c r="O105" s="433"/>
      <c r="P105" s="433"/>
      <c r="Q105" s="433"/>
      <c r="R105" s="433"/>
      <c r="S105" s="433"/>
      <c r="T105" s="433"/>
      <c r="U105" s="433"/>
      <c r="V105" s="433"/>
      <c r="W105" s="433"/>
      <c r="X105" s="431"/>
      <c r="Y105" s="432"/>
      <c r="Z105" s="432"/>
      <c r="AA105" s="432"/>
      <c r="AB105" s="306">
        <f t="shared" si="4"/>
        <v>0</v>
      </c>
      <c r="AC105" s="5"/>
      <c r="AD105" s="5"/>
      <c r="AE105" s="5"/>
      <c r="AF105" s="5"/>
      <c r="AG105" s="5"/>
      <c r="AH105" s="5"/>
      <c r="AI105" s="5"/>
      <c r="AJ105" s="5"/>
      <c r="AK105" s="5"/>
      <c r="AL105" s="5"/>
      <c r="AM105" s="5"/>
      <c r="AN105" s="5"/>
      <c r="AO105" s="5"/>
      <c r="AP105" s="5"/>
      <c r="AQ105" s="5"/>
      <c r="AR105" s="5"/>
      <c r="AS105" s="5"/>
      <c r="AT105" s="5"/>
      <c r="AU105" s="5"/>
      <c r="AV105" s="5"/>
      <c r="AW105" s="5"/>
      <c r="AX105" s="5"/>
      <c r="AY105" s="5"/>
    </row>
    <row r="106" spans="1:51" s="6" customFormat="1" x14ac:dyDescent="0.25">
      <c r="A106" s="221">
        <v>252902</v>
      </c>
      <c r="B106" s="702" t="s">
        <v>181</v>
      </c>
      <c r="C106" s="702"/>
      <c r="D106" s="702"/>
      <c r="E106" s="426">
        <f>'Section B1_Employee Summary'!M112</f>
        <v>0</v>
      </c>
      <c r="F106" s="430"/>
      <c r="G106" s="430"/>
      <c r="H106" s="430"/>
      <c r="I106" s="430"/>
      <c r="J106" s="430"/>
      <c r="K106" s="430"/>
      <c r="L106" s="430"/>
      <c r="M106" s="430"/>
      <c r="N106" s="433"/>
      <c r="O106" s="433"/>
      <c r="P106" s="433"/>
      <c r="Q106" s="433"/>
      <c r="R106" s="433"/>
      <c r="S106" s="433"/>
      <c r="T106" s="433"/>
      <c r="U106" s="433"/>
      <c r="V106" s="433"/>
      <c r="W106" s="433"/>
      <c r="X106" s="431"/>
      <c r="Y106" s="432"/>
      <c r="Z106" s="432"/>
      <c r="AA106" s="432"/>
      <c r="AB106" s="306">
        <f t="shared" si="4"/>
        <v>0</v>
      </c>
      <c r="AC106" s="5"/>
      <c r="AD106" s="5"/>
      <c r="AE106" s="5"/>
      <c r="AF106" s="5"/>
      <c r="AG106" s="5"/>
      <c r="AH106" s="5"/>
      <c r="AI106" s="5"/>
      <c r="AJ106" s="5"/>
      <c r="AK106" s="5"/>
      <c r="AL106" s="5"/>
      <c r="AM106" s="5"/>
      <c r="AN106" s="5"/>
      <c r="AO106" s="5"/>
      <c r="AP106" s="5"/>
      <c r="AQ106" s="5"/>
      <c r="AR106" s="5"/>
      <c r="AS106" s="5"/>
      <c r="AT106" s="5"/>
      <c r="AU106" s="5"/>
      <c r="AV106" s="5"/>
      <c r="AW106" s="5"/>
      <c r="AX106" s="5"/>
      <c r="AY106" s="5"/>
    </row>
    <row r="107" spans="1:51" s="6" customFormat="1" x14ac:dyDescent="0.25">
      <c r="A107" s="221">
        <v>261102</v>
      </c>
      <c r="B107" s="724" t="s">
        <v>324</v>
      </c>
      <c r="C107" s="725"/>
      <c r="D107" s="725"/>
      <c r="E107" s="426">
        <f>'Section B1_Employee Summary'!M113</f>
        <v>0</v>
      </c>
      <c r="F107" s="430"/>
      <c r="G107" s="430"/>
      <c r="H107" s="430"/>
      <c r="I107" s="430"/>
      <c r="J107" s="430"/>
      <c r="K107" s="430"/>
      <c r="L107" s="430"/>
      <c r="M107" s="430"/>
      <c r="N107" s="433"/>
      <c r="O107" s="433"/>
      <c r="P107" s="433"/>
      <c r="Q107" s="433"/>
      <c r="R107" s="433"/>
      <c r="S107" s="433"/>
      <c r="T107" s="433"/>
      <c r="U107" s="433"/>
      <c r="V107" s="433"/>
      <c r="W107" s="433"/>
      <c r="X107" s="431"/>
      <c r="Y107" s="432"/>
      <c r="Z107" s="432"/>
      <c r="AA107" s="432"/>
      <c r="AB107" s="306">
        <f t="shared" si="4"/>
        <v>0</v>
      </c>
      <c r="AC107" s="5"/>
      <c r="AD107" s="5"/>
      <c r="AE107" s="5"/>
      <c r="AF107" s="5"/>
      <c r="AG107" s="5"/>
      <c r="AH107" s="5"/>
      <c r="AI107" s="5"/>
      <c r="AJ107" s="5"/>
      <c r="AK107" s="5"/>
      <c r="AL107" s="5"/>
      <c r="AM107" s="5"/>
      <c r="AN107" s="5"/>
      <c r="AO107" s="5"/>
      <c r="AP107" s="5"/>
      <c r="AQ107" s="5"/>
      <c r="AR107" s="5"/>
      <c r="AS107" s="5"/>
      <c r="AT107" s="5"/>
      <c r="AU107" s="5"/>
      <c r="AV107" s="5"/>
      <c r="AW107" s="5"/>
      <c r="AX107" s="5"/>
      <c r="AY107" s="5"/>
    </row>
    <row r="108" spans="1:51" s="6" customFormat="1" x14ac:dyDescent="0.25">
      <c r="A108" s="221">
        <v>262102</v>
      </c>
      <c r="B108" s="702" t="s">
        <v>182</v>
      </c>
      <c r="C108" s="702"/>
      <c r="D108" s="702"/>
      <c r="E108" s="426">
        <f>'Section B1_Employee Summary'!M114</f>
        <v>0</v>
      </c>
      <c r="F108" s="430"/>
      <c r="G108" s="430"/>
      <c r="H108" s="430"/>
      <c r="I108" s="430"/>
      <c r="J108" s="430"/>
      <c r="K108" s="430"/>
      <c r="L108" s="430"/>
      <c r="M108" s="430"/>
      <c r="N108" s="433"/>
      <c r="O108" s="433"/>
      <c r="P108" s="433"/>
      <c r="Q108" s="433"/>
      <c r="R108" s="433"/>
      <c r="S108" s="433"/>
      <c r="T108" s="433"/>
      <c r="U108" s="433"/>
      <c r="V108" s="433"/>
      <c r="W108" s="433"/>
      <c r="X108" s="431"/>
      <c r="Y108" s="432"/>
      <c r="Z108" s="432"/>
      <c r="AA108" s="432"/>
      <c r="AB108" s="306">
        <f t="shared" si="4"/>
        <v>0</v>
      </c>
      <c r="AC108" s="5"/>
      <c r="AD108" s="5"/>
      <c r="AE108" s="5"/>
      <c r="AF108" s="5"/>
      <c r="AG108" s="5"/>
      <c r="AH108" s="5"/>
      <c r="AI108" s="5"/>
      <c r="AJ108" s="5"/>
      <c r="AK108" s="5"/>
      <c r="AL108" s="5"/>
      <c r="AM108" s="5"/>
      <c r="AN108" s="5"/>
      <c r="AO108" s="5"/>
      <c r="AP108" s="5"/>
      <c r="AQ108" s="5"/>
      <c r="AR108" s="5"/>
      <c r="AS108" s="5"/>
      <c r="AT108" s="5"/>
      <c r="AU108" s="5"/>
      <c r="AV108" s="5"/>
      <c r="AW108" s="5"/>
      <c r="AX108" s="5"/>
      <c r="AY108" s="5"/>
    </row>
    <row r="109" spans="1:51" s="6" customFormat="1" x14ac:dyDescent="0.25">
      <c r="A109" s="221">
        <v>262201</v>
      </c>
      <c r="B109" s="702" t="s">
        <v>89</v>
      </c>
      <c r="C109" s="702"/>
      <c r="D109" s="702"/>
      <c r="E109" s="426">
        <f>'Section B1_Employee Summary'!M115</f>
        <v>3</v>
      </c>
      <c r="F109" s="430"/>
      <c r="G109" s="430"/>
      <c r="H109" s="430"/>
      <c r="I109" s="430"/>
      <c r="J109" s="430"/>
      <c r="K109" s="430"/>
      <c r="L109" s="430"/>
      <c r="M109" s="430"/>
      <c r="N109" s="433"/>
      <c r="O109" s="433"/>
      <c r="P109" s="433"/>
      <c r="Q109" s="433"/>
      <c r="R109" s="433"/>
      <c r="S109" s="433"/>
      <c r="T109" s="433"/>
      <c r="U109" s="433"/>
      <c r="V109" s="433"/>
      <c r="W109" s="433"/>
      <c r="X109" s="431"/>
      <c r="Y109" s="432"/>
      <c r="Z109" s="432"/>
      <c r="AA109" s="432"/>
      <c r="AB109" s="306">
        <f t="shared" si="4"/>
        <v>0</v>
      </c>
      <c r="AC109" s="5"/>
      <c r="AD109" s="5"/>
      <c r="AE109" s="5"/>
      <c r="AF109" s="5"/>
      <c r="AG109" s="5"/>
      <c r="AH109" s="5"/>
      <c r="AI109" s="5"/>
      <c r="AJ109" s="5"/>
      <c r="AK109" s="5"/>
      <c r="AL109" s="5"/>
      <c r="AM109" s="5"/>
      <c r="AN109" s="5"/>
      <c r="AO109" s="5"/>
      <c r="AP109" s="5"/>
      <c r="AQ109" s="5"/>
      <c r="AR109" s="5"/>
      <c r="AS109" s="5"/>
      <c r="AT109" s="5"/>
      <c r="AU109" s="5"/>
      <c r="AV109" s="5"/>
      <c r="AW109" s="5"/>
      <c r="AX109" s="5"/>
      <c r="AY109" s="5"/>
    </row>
    <row r="110" spans="1:51" s="6" customFormat="1" x14ac:dyDescent="0.25">
      <c r="A110" s="221">
        <v>262202</v>
      </c>
      <c r="B110" s="702" t="s">
        <v>264</v>
      </c>
      <c r="C110" s="702"/>
      <c r="D110" s="702"/>
      <c r="E110" s="426">
        <f>'Section B1_Employee Summary'!M116</f>
        <v>0</v>
      </c>
      <c r="F110" s="430"/>
      <c r="G110" s="430"/>
      <c r="H110" s="430"/>
      <c r="I110" s="430"/>
      <c r="J110" s="430"/>
      <c r="K110" s="430"/>
      <c r="L110" s="430"/>
      <c r="M110" s="430"/>
      <c r="N110" s="433"/>
      <c r="O110" s="433"/>
      <c r="P110" s="433"/>
      <c r="Q110" s="433"/>
      <c r="R110" s="433"/>
      <c r="S110" s="433"/>
      <c r="T110" s="433"/>
      <c r="U110" s="433"/>
      <c r="V110" s="433"/>
      <c r="W110" s="433"/>
      <c r="X110" s="431"/>
      <c r="Y110" s="432"/>
      <c r="Z110" s="432"/>
      <c r="AA110" s="432"/>
      <c r="AB110" s="306">
        <f t="shared" si="4"/>
        <v>0</v>
      </c>
      <c r="AC110" s="5"/>
      <c r="AD110" s="5"/>
      <c r="AE110" s="5"/>
      <c r="AF110" s="5"/>
      <c r="AG110" s="5"/>
      <c r="AH110" s="5"/>
      <c r="AI110" s="5"/>
      <c r="AJ110" s="5"/>
      <c r="AK110" s="5"/>
      <c r="AL110" s="5"/>
      <c r="AM110" s="5"/>
      <c r="AN110" s="5"/>
      <c r="AO110" s="5"/>
      <c r="AP110" s="5"/>
      <c r="AQ110" s="5"/>
      <c r="AR110" s="5"/>
      <c r="AS110" s="5"/>
      <c r="AT110" s="5"/>
      <c r="AU110" s="5"/>
      <c r="AV110" s="5"/>
      <c r="AW110" s="5"/>
      <c r="AX110" s="5"/>
      <c r="AY110" s="5"/>
    </row>
    <row r="111" spans="1:51" s="6" customFormat="1" x14ac:dyDescent="0.25">
      <c r="A111" s="109">
        <v>263101</v>
      </c>
      <c r="B111" s="723" t="s">
        <v>183</v>
      </c>
      <c r="C111" s="723"/>
      <c r="D111" s="723"/>
      <c r="E111" s="426">
        <f>'Section B1_Employee Summary'!M117</f>
        <v>0</v>
      </c>
      <c r="F111" s="430"/>
      <c r="G111" s="430"/>
      <c r="H111" s="430"/>
      <c r="I111" s="430"/>
      <c r="J111" s="430"/>
      <c r="K111" s="430"/>
      <c r="L111" s="430"/>
      <c r="M111" s="430"/>
      <c r="N111" s="433"/>
      <c r="O111" s="433"/>
      <c r="P111" s="433"/>
      <c r="Q111" s="433"/>
      <c r="R111" s="433"/>
      <c r="S111" s="433"/>
      <c r="T111" s="433"/>
      <c r="U111" s="433"/>
      <c r="V111" s="433"/>
      <c r="W111" s="433"/>
      <c r="X111" s="431"/>
      <c r="Y111" s="432"/>
      <c r="Z111" s="432"/>
      <c r="AA111" s="432"/>
      <c r="AB111" s="306">
        <f t="shared" si="4"/>
        <v>0</v>
      </c>
      <c r="AC111" s="5"/>
      <c r="AD111" s="5"/>
      <c r="AE111" s="5"/>
      <c r="AF111" s="5"/>
      <c r="AG111" s="5"/>
      <c r="AH111" s="5"/>
      <c r="AI111" s="5"/>
      <c r="AJ111" s="5"/>
      <c r="AK111" s="5"/>
      <c r="AL111" s="5"/>
      <c r="AM111" s="5"/>
      <c r="AN111" s="5"/>
      <c r="AO111" s="5"/>
      <c r="AP111" s="5"/>
      <c r="AQ111" s="5"/>
      <c r="AR111" s="5"/>
      <c r="AS111" s="5"/>
      <c r="AT111" s="5"/>
      <c r="AU111" s="5"/>
      <c r="AV111" s="5"/>
      <c r="AW111" s="5"/>
      <c r="AX111" s="5"/>
      <c r="AY111" s="5"/>
    </row>
    <row r="112" spans="1:51" s="6" customFormat="1" x14ac:dyDescent="0.25">
      <c r="A112" s="109">
        <v>263510</v>
      </c>
      <c r="B112" s="723" t="s">
        <v>265</v>
      </c>
      <c r="C112" s="723"/>
      <c r="D112" s="723"/>
      <c r="E112" s="426">
        <f>'Section B1_Employee Summary'!M118</f>
        <v>0</v>
      </c>
      <c r="F112" s="430"/>
      <c r="G112" s="430"/>
      <c r="H112" s="430"/>
      <c r="I112" s="430"/>
      <c r="J112" s="430"/>
      <c r="K112" s="430"/>
      <c r="L112" s="430"/>
      <c r="M112" s="430"/>
      <c r="N112" s="433"/>
      <c r="O112" s="433"/>
      <c r="P112" s="433"/>
      <c r="Q112" s="433"/>
      <c r="R112" s="433"/>
      <c r="S112" s="433"/>
      <c r="T112" s="433"/>
      <c r="U112" s="433"/>
      <c r="V112" s="433"/>
      <c r="W112" s="433"/>
      <c r="X112" s="431"/>
      <c r="Y112" s="432"/>
      <c r="Z112" s="432"/>
      <c r="AA112" s="432"/>
      <c r="AB112" s="306">
        <f t="shared" si="4"/>
        <v>0</v>
      </c>
      <c r="AC112" s="5"/>
      <c r="AD112" s="5"/>
      <c r="AE112" s="5"/>
      <c r="AF112" s="5"/>
      <c r="AG112" s="5"/>
      <c r="AH112" s="5"/>
      <c r="AI112" s="5"/>
      <c r="AJ112" s="5"/>
      <c r="AK112" s="5"/>
      <c r="AL112" s="5"/>
      <c r="AM112" s="5"/>
      <c r="AN112" s="5"/>
      <c r="AO112" s="5"/>
      <c r="AP112" s="5"/>
      <c r="AQ112" s="5"/>
      <c r="AR112" s="5"/>
      <c r="AS112" s="5"/>
      <c r="AT112" s="5"/>
      <c r="AU112" s="5"/>
      <c r="AV112" s="5"/>
      <c r="AW112" s="5"/>
      <c r="AX112" s="5"/>
      <c r="AY112" s="5"/>
    </row>
    <row r="113" spans="1:51" s="6" customFormat="1" x14ac:dyDescent="0.25">
      <c r="A113" s="221">
        <v>264301</v>
      </c>
      <c r="B113" s="702" t="s">
        <v>184</v>
      </c>
      <c r="C113" s="702"/>
      <c r="D113" s="702"/>
      <c r="E113" s="426">
        <f>'Section B1_Employee Summary'!M119</f>
        <v>0</v>
      </c>
      <c r="F113" s="430"/>
      <c r="G113" s="430"/>
      <c r="H113" s="430"/>
      <c r="I113" s="430"/>
      <c r="J113" s="430"/>
      <c r="K113" s="430"/>
      <c r="L113" s="430"/>
      <c r="M113" s="430"/>
      <c r="N113" s="433"/>
      <c r="O113" s="433"/>
      <c r="P113" s="433"/>
      <c r="Q113" s="433"/>
      <c r="R113" s="433"/>
      <c r="S113" s="433"/>
      <c r="T113" s="433"/>
      <c r="U113" s="433"/>
      <c r="V113" s="433"/>
      <c r="W113" s="433"/>
      <c r="X113" s="431"/>
      <c r="Y113" s="432"/>
      <c r="Z113" s="432"/>
      <c r="AA113" s="432"/>
      <c r="AB113" s="306">
        <f t="shared" si="4"/>
        <v>0</v>
      </c>
      <c r="AC113" s="5"/>
      <c r="AD113" s="5"/>
      <c r="AE113" s="5"/>
      <c r="AF113" s="5"/>
      <c r="AG113" s="5"/>
      <c r="AH113" s="5"/>
      <c r="AI113" s="5"/>
      <c r="AJ113" s="5"/>
      <c r="AK113" s="5"/>
      <c r="AL113" s="5"/>
      <c r="AM113" s="5"/>
      <c r="AN113" s="5"/>
      <c r="AO113" s="5"/>
      <c r="AP113" s="5"/>
      <c r="AQ113" s="5"/>
      <c r="AR113" s="5"/>
      <c r="AS113" s="5"/>
      <c r="AT113" s="5"/>
      <c r="AU113" s="5"/>
      <c r="AV113" s="5"/>
      <c r="AW113" s="5"/>
      <c r="AX113" s="5"/>
      <c r="AY113" s="5"/>
    </row>
    <row r="114" spans="1:51" s="6" customFormat="1" x14ac:dyDescent="0.25">
      <c r="A114" s="221">
        <v>264302</v>
      </c>
      <c r="B114" s="702" t="s">
        <v>185</v>
      </c>
      <c r="C114" s="702"/>
      <c r="D114" s="702"/>
      <c r="E114" s="426">
        <f>'Section B1_Employee Summary'!M120</f>
        <v>0</v>
      </c>
      <c r="F114" s="430"/>
      <c r="G114" s="430"/>
      <c r="H114" s="430"/>
      <c r="I114" s="430"/>
      <c r="J114" s="430"/>
      <c r="K114" s="430"/>
      <c r="L114" s="430"/>
      <c r="M114" s="430"/>
      <c r="N114" s="433"/>
      <c r="O114" s="433"/>
      <c r="P114" s="433"/>
      <c r="Q114" s="433"/>
      <c r="R114" s="433"/>
      <c r="S114" s="433"/>
      <c r="T114" s="433"/>
      <c r="U114" s="433"/>
      <c r="V114" s="433"/>
      <c r="W114" s="433"/>
      <c r="X114" s="431"/>
      <c r="Y114" s="432"/>
      <c r="Z114" s="432"/>
      <c r="AA114" s="432"/>
      <c r="AB114" s="306">
        <f t="shared" si="4"/>
        <v>0</v>
      </c>
      <c r="AC114" s="5"/>
      <c r="AD114" s="5"/>
      <c r="AE114" s="5"/>
      <c r="AF114" s="5"/>
      <c r="AG114" s="5"/>
      <c r="AH114" s="5"/>
      <c r="AI114" s="5"/>
      <c r="AJ114" s="5"/>
      <c r="AK114" s="5"/>
      <c r="AL114" s="5"/>
      <c r="AM114" s="5"/>
      <c r="AN114" s="5"/>
      <c r="AO114" s="5"/>
      <c r="AP114" s="5"/>
      <c r="AQ114" s="5"/>
      <c r="AR114" s="5"/>
      <c r="AS114" s="5"/>
      <c r="AT114" s="5"/>
      <c r="AU114" s="5"/>
      <c r="AV114" s="5"/>
      <c r="AW114" s="5"/>
      <c r="AX114" s="5"/>
      <c r="AY114" s="5"/>
    </row>
    <row r="115" spans="1:51" s="6" customFormat="1" x14ac:dyDescent="0.25">
      <c r="A115" s="109">
        <v>331501</v>
      </c>
      <c r="B115" s="702" t="s">
        <v>196</v>
      </c>
      <c r="C115" s="702"/>
      <c r="D115" s="702"/>
      <c r="E115" s="426">
        <f>'Section B1_Employee Summary'!M121</f>
        <v>0</v>
      </c>
      <c r="F115" s="430"/>
      <c r="G115" s="430"/>
      <c r="H115" s="430"/>
      <c r="I115" s="430"/>
      <c r="J115" s="430"/>
      <c r="K115" s="430"/>
      <c r="L115" s="430"/>
      <c r="M115" s="430"/>
      <c r="N115" s="433"/>
      <c r="O115" s="433"/>
      <c r="P115" s="433"/>
      <c r="Q115" s="433"/>
      <c r="R115" s="433"/>
      <c r="S115" s="433"/>
      <c r="T115" s="433"/>
      <c r="U115" s="433"/>
      <c r="V115" s="433"/>
      <c r="W115" s="433"/>
      <c r="X115" s="431"/>
      <c r="Y115" s="432"/>
      <c r="Z115" s="432"/>
      <c r="AA115" s="432"/>
      <c r="AB115" s="306">
        <f t="shared" si="4"/>
        <v>0</v>
      </c>
      <c r="AC115" s="5"/>
      <c r="AD115" s="5"/>
      <c r="AE115" s="5"/>
      <c r="AF115" s="5"/>
      <c r="AG115" s="5"/>
      <c r="AH115" s="5"/>
      <c r="AI115" s="5"/>
      <c r="AJ115" s="5"/>
      <c r="AK115" s="5"/>
      <c r="AL115" s="5"/>
      <c r="AM115" s="5"/>
      <c r="AN115" s="5"/>
      <c r="AO115" s="5"/>
      <c r="AP115" s="5"/>
      <c r="AQ115" s="5"/>
      <c r="AR115" s="5"/>
      <c r="AS115" s="5"/>
      <c r="AT115" s="5"/>
      <c r="AU115" s="5"/>
      <c r="AV115" s="5"/>
      <c r="AW115" s="5"/>
      <c r="AX115" s="5"/>
      <c r="AY115" s="5"/>
    </row>
    <row r="116" spans="1:51" s="6" customFormat="1" x14ac:dyDescent="0.25">
      <c r="A116" s="109">
        <v>341110</v>
      </c>
      <c r="B116" s="702" t="s">
        <v>200</v>
      </c>
      <c r="C116" s="702"/>
      <c r="D116" s="702"/>
      <c r="E116" s="426">
        <f>'Section B1_Employee Summary'!M122</f>
        <v>0</v>
      </c>
      <c r="F116" s="430"/>
      <c r="G116" s="430"/>
      <c r="H116" s="430"/>
      <c r="I116" s="430"/>
      <c r="J116" s="430"/>
      <c r="K116" s="430"/>
      <c r="L116" s="430"/>
      <c r="M116" s="430"/>
      <c r="N116" s="433"/>
      <c r="O116" s="433"/>
      <c r="P116" s="433"/>
      <c r="Q116" s="433"/>
      <c r="R116" s="433"/>
      <c r="S116" s="433"/>
      <c r="T116" s="433"/>
      <c r="U116" s="433"/>
      <c r="V116" s="433"/>
      <c r="W116" s="433"/>
      <c r="X116" s="431"/>
      <c r="Y116" s="432"/>
      <c r="Z116" s="432"/>
      <c r="AA116" s="432"/>
      <c r="AB116" s="306">
        <f t="shared" si="4"/>
        <v>0</v>
      </c>
      <c r="AC116" s="5"/>
      <c r="AD116" s="5"/>
      <c r="AE116" s="5"/>
      <c r="AF116" s="5"/>
      <c r="AG116" s="5"/>
      <c r="AH116" s="5"/>
      <c r="AI116" s="5"/>
      <c r="AJ116" s="5"/>
      <c r="AK116" s="5"/>
      <c r="AL116" s="5"/>
      <c r="AM116" s="5"/>
      <c r="AN116" s="5"/>
      <c r="AO116" s="5"/>
      <c r="AP116" s="5"/>
      <c r="AQ116" s="5"/>
      <c r="AR116" s="5"/>
      <c r="AS116" s="5"/>
      <c r="AT116" s="5"/>
      <c r="AU116" s="5"/>
      <c r="AV116" s="5"/>
      <c r="AW116" s="5"/>
      <c r="AX116" s="5"/>
      <c r="AY116" s="5"/>
    </row>
    <row r="117" spans="1:51" s="6" customFormat="1" x14ac:dyDescent="0.25">
      <c r="A117" s="221">
        <v>399999</v>
      </c>
      <c r="B117" s="724" t="s">
        <v>330</v>
      </c>
      <c r="C117" s="725"/>
      <c r="D117" s="725"/>
      <c r="E117" s="426">
        <f>'Section B1_Employee Summary'!M123</f>
        <v>0</v>
      </c>
      <c r="F117" s="430"/>
      <c r="G117" s="430"/>
      <c r="H117" s="430"/>
      <c r="I117" s="430"/>
      <c r="J117" s="430"/>
      <c r="K117" s="430"/>
      <c r="L117" s="430"/>
      <c r="M117" s="430"/>
      <c r="N117" s="433"/>
      <c r="O117" s="433"/>
      <c r="P117" s="433"/>
      <c r="Q117" s="433"/>
      <c r="R117" s="433"/>
      <c r="S117" s="433"/>
      <c r="T117" s="433"/>
      <c r="U117" s="433"/>
      <c r="V117" s="433"/>
      <c r="W117" s="433"/>
      <c r="X117" s="431"/>
      <c r="Y117" s="432"/>
      <c r="Z117" s="432"/>
      <c r="AA117" s="432"/>
      <c r="AB117" s="306">
        <f t="shared" si="4"/>
        <v>0</v>
      </c>
      <c r="AC117" s="5"/>
      <c r="AD117" s="5"/>
      <c r="AE117" s="5"/>
      <c r="AF117" s="5"/>
      <c r="AG117" s="5"/>
      <c r="AH117" s="5"/>
      <c r="AI117" s="5"/>
      <c r="AJ117" s="5"/>
      <c r="AK117" s="5"/>
      <c r="AL117" s="5"/>
      <c r="AM117" s="5"/>
      <c r="AN117" s="5"/>
      <c r="AO117" s="5"/>
      <c r="AP117" s="5"/>
      <c r="AQ117" s="5"/>
      <c r="AR117" s="5"/>
      <c r="AS117" s="5"/>
      <c r="AT117" s="5"/>
      <c r="AU117" s="5"/>
      <c r="AV117" s="5"/>
      <c r="AW117" s="5"/>
      <c r="AX117" s="5"/>
      <c r="AY117" s="5"/>
    </row>
    <row r="118" spans="1:51" s="6" customFormat="1" x14ac:dyDescent="0.25">
      <c r="A118" s="734" t="s">
        <v>90</v>
      </c>
      <c r="B118" s="734"/>
      <c r="C118" s="734"/>
      <c r="D118" s="734"/>
      <c r="E118" s="426">
        <f>'Section B1_Employee Summary'!M124</f>
        <v>3</v>
      </c>
      <c r="F118" s="436">
        <f>SUM(F65:F117)</f>
        <v>0</v>
      </c>
      <c r="G118" s="436">
        <f t="shared" ref="G118:AA118" si="5">SUM(G65:G117)</f>
        <v>0</v>
      </c>
      <c r="H118" s="436">
        <f t="shared" si="5"/>
        <v>0</v>
      </c>
      <c r="I118" s="436">
        <f t="shared" si="5"/>
        <v>0</v>
      </c>
      <c r="J118" s="436">
        <f t="shared" si="5"/>
        <v>0</v>
      </c>
      <c r="K118" s="436">
        <f t="shared" si="5"/>
        <v>0</v>
      </c>
      <c r="L118" s="436">
        <f t="shared" si="5"/>
        <v>0</v>
      </c>
      <c r="M118" s="436">
        <f t="shared" si="5"/>
        <v>0</v>
      </c>
      <c r="N118" s="436">
        <f t="shared" si="5"/>
        <v>0</v>
      </c>
      <c r="O118" s="436">
        <f t="shared" si="5"/>
        <v>0</v>
      </c>
      <c r="P118" s="436">
        <f t="shared" si="5"/>
        <v>0</v>
      </c>
      <c r="Q118" s="436">
        <f t="shared" si="5"/>
        <v>0</v>
      </c>
      <c r="R118" s="436">
        <f t="shared" si="5"/>
        <v>0</v>
      </c>
      <c r="S118" s="436">
        <f t="shared" si="5"/>
        <v>0</v>
      </c>
      <c r="T118" s="436">
        <f t="shared" si="5"/>
        <v>0</v>
      </c>
      <c r="U118" s="436">
        <f t="shared" si="5"/>
        <v>0</v>
      </c>
      <c r="V118" s="436">
        <f t="shared" si="5"/>
        <v>0</v>
      </c>
      <c r="W118" s="436">
        <f t="shared" si="5"/>
        <v>0</v>
      </c>
      <c r="X118" s="436">
        <f t="shared" si="5"/>
        <v>0</v>
      </c>
      <c r="Y118" s="436">
        <f t="shared" si="5"/>
        <v>0</v>
      </c>
      <c r="Z118" s="436">
        <f t="shared" si="5"/>
        <v>0</v>
      </c>
      <c r="AA118" s="436">
        <f t="shared" si="5"/>
        <v>0</v>
      </c>
      <c r="AB118" s="372">
        <f t="shared" si="4"/>
        <v>0</v>
      </c>
      <c r="AC118" s="5"/>
      <c r="AD118" s="5"/>
      <c r="AE118" s="5"/>
      <c r="AF118" s="5"/>
      <c r="AG118" s="5"/>
      <c r="AH118" s="5"/>
      <c r="AI118" s="5"/>
      <c r="AJ118" s="5"/>
      <c r="AK118" s="5"/>
      <c r="AL118" s="5"/>
      <c r="AM118" s="5"/>
      <c r="AN118" s="5"/>
      <c r="AO118" s="5"/>
      <c r="AP118" s="5"/>
      <c r="AQ118" s="5"/>
      <c r="AR118" s="5"/>
      <c r="AS118" s="5"/>
      <c r="AT118" s="5"/>
      <c r="AU118" s="5"/>
      <c r="AV118" s="5"/>
      <c r="AW118" s="5"/>
      <c r="AX118" s="5"/>
      <c r="AY118" s="5"/>
    </row>
    <row r="119" spans="1:51" s="6" customFormat="1" ht="15" customHeight="1" x14ac:dyDescent="0.25">
      <c r="A119" s="726" t="s">
        <v>91</v>
      </c>
      <c r="B119" s="727"/>
      <c r="C119" s="727"/>
      <c r="D119" s="727"/>
      <c r="E119" s="727"/>
      <c r="F119" s="727"/>
      <c r="G119" s="727"/>
      <c r="H119" s="727"/>
      <c r="I119" s="727"/>
      <c r="J119" s="727"/>
      <c r="K119" s="727"/>
      <c r="L119" s="727"/>
      <c r="M119" s="727"/>
      <c r="N119" s="727"/>
      <c r="O119" s="727"/>
      <c r="P119" s="727"/>
      <c r="Q119" s="727"/>
      <c r="R119" s="727"/>
      <c r="S119" s="727"/>
      <c r="T119" s="727"/>
      <c r="U119" s="727"/>
      <c r="V119" s="727"/>
      <c r="W119" s="727"/>
      <c r="X119" s="727"/>
      <c r="Y119" s="727"/>
      <c r="Z119" s="727"/>
      <c r="AA119" s="727"/>
      <c r="AB119" s="728"/>
      <c r="AC119" s="5"/>
      <c r="AD119" s="5"/>
      <c r="AE119" s="5"/>
      <c r="AF119" s="5"/>
      <c r="AG119" s="5"/>
      <c r="AH119" s="5"/>
      <c r="AI119" s="5"/>
      <c r="AJ119" s="5"/>
      <c r="AK119" s="5"/>
      <c r="AL119" s="5"/>
      <c r="AM119" s="5"/>
      <c r="AN119" s="5"/>
      <c r="AO119" s="5"/>
      <c r="AP119" s="5"/>
      <c r="AQ119" s="5"/>
      <c r="AR119" s="5"/>
      <c r="AS119" s="5"/>
      <c r="AT119" s="5"/>
      <c r="AU119" s="5"/>
      <c r="AV119" s="5"/>
      <c r="AW119" s="5"/>
      <c r="AX119" s="5"/>
      <c r="AY119" s="5"/>
    </row>
    <row r="120" spans="1:51" s="6" customFormat="1" x14ac:dyDescent="0.25">
      <c r="A120" s="221">
        <v>311101</v>
      </c>
      <c r="B120" s="702" t="s">
        <v>186</v>
      </c>
      <c r="C120" s="702"/>
      <c r="D120" s="702"/>
      <c r="E120" s="426">
        <f>'Section B1_Employee Summary'!M126</f>
        <v>0</v>
      </c>
      <c r="F120" s="430"/>
      <c r="G120" s="430"/>
      <c r="H120" s="430"/>
      <c r="I120" s="430"/>
      <c r="J120" s="430"/>
      <c r="K120" s="430"/>
      <c r="L120" s="430"/>
      <c r="M120" s="430"/>
      <c r="N120" s="430"/>
      <c r="O120" s="430"/>
      <c r="P120" s="430"/>
      <c r="Q120" s="430"/>
      <c r="R120" s="430"/>
      <c r="S120" s="430"/>
      <c r="T120" s="430"/>
      <c r="U120" s="430"/>
      <c r="V120" s="430"/>
      <c r="W120" s="430"/>
      <c r="X120" s="431"/>
      <c r="Y120" s="432"/>
      <c r="Z120" s="432"/>
      <c r="AA120" s="432"/>
      <c r="AB120" s="306">
        <f t="shared" si="4"/>
        <v>0</v>
      </c>
      <c r="AC120" s="5"/>
      <c r="AD120" s="5"/>
      <c r="AE120" s="5"/>
      <c r="AF120" s="5"/>
      <c r="AG120" s="5"/>
      <c r="AH120" s="5"/>
      <c r="AI120" s="5"/>
      <c r="AJ120" s="5"/>
      <c r="AK120" s="5"/>
      <c r="AL120" s="5"/>
      <c r="AM120" s="5"/>
      <c r="AN120" s="5"/>
      <c r="AO120" s="5"/>
      <c r="AP120" s="5"/>
      <c r="AQ120" s="5"/>
      <c r="AR120" s="5"/>
      <c r="AS120" s="5"/>
      <c r="AT120" s="5"/>
      <c r="AU120" s="5"/>
      <c r="AV120" s="5"/>
      <c r="AW120" s="5"/>
      <c r="AX120" s="5"/>
      <c r="AY120" s="5"/>
    </row>
    <row r="121" spans="1:51" s="6" customFormat="1" x14ac:dyDescent="0.25">
      <c r="A121" s="221">
        <v>311201</v>
      </c>
      <c r="B121" s="702" t="s">
        <v>92</v>
      </c>
      <c r="C121" s="702"/>
      <c r="D121" s="702"/>
      <c r="E121" s="426">
        <f>'Section B1_Employee Summary'!M127</f>
        <v>0</v>
      </c>
      <c r="F121" s="430"/>
      <c r="G121" s="430"/>
      <c r="H121" s="430"/>
      <c r="I121" s="430"/>
      <c r="J121" s="430"/>
      <c r="K121" s="430"/>
      <c r="L121" s="430"/>
      <c r="M121" s="430"/>
      <c r="N121" s="430"/>
      <c r="O121" s="430"/>
      <c r="P121" s="430"/>
      <c r="Q121" s="430"/>
      <c r="R121" s="430"/>
      <c r="S121" s="430"/>
      <c r="T121" s="430"/>
      <c r="U121" s="430"/>
      <c r="V121" s="430"/>
      <c r="W121" s="430"/>
      <c r="X121" s="431"/>
      <c r="Y121" s="432"/>
      <c r="Z121" s="432"/>
      <c r="AA121" s="432"/>
      <c r="AB121" s="306">
        <f t="shared" si="4"/>
        <v>0</v>
      </c>
      <c r="AC121" s="5"/>
      <c r="AD121" s="5"/>
      <c r="AE121" s="5"/>
      <c r="AF121" s="5"/>
      <c r="AG121" s="5"/>
      <c r="AH121" s="5"/>
      <c r="AI121" s="5"/>
      <c r="AJ121" s="5"/>
      <c r="AK121" s="5"/>
      <c r="AL121" s="5"/>
      <c r="AM121" s="5"/>
      <c r="AN121" s="5"/>
      <c r="AO121" s="5"/>
      <c r="AP121" s="5"/>
      <c r="AQ121" s="5"/>
      <c r="AR121" s="5"/>
      <c r="AS121" s="5"/>
      <c r="AT121" s="5"/>
      <c r="AU121" s="5"/>
      <c r="AV121" s="5"/>
      <c r="AW121" s="5"/>
      <c r="AX121" s="5"/>
      <c r="AY121" s="5"/>
    </row>
    <row r="122" spans="1:51" s="6" customFormat="1" x14ac:dyDescent="0.25">
      <c r="A122" s="221">
        <v>311203</v>
      </c>
      <c r="B122" s="702" t="s">
        <v>187</v>
      </c>
      <c r="C122" s="702"/>
      <c r="D122" s="702"/>
      <c r="E122" s="426">
        <f>'Section B1_Employee Summary'!M128</f>
        <v>0</v>
      </c>
      <c r="F122" s="430"/>
      <c r="G122" s="430"/>
      <c r="H122" s="430"/>
      <c r="I122" s="430"/>
      <c r="J122" s="430"/>
      <c r="K122" s="430"/>
      <c r="L122" s="430"/>
      <c r="M122" s="430"/>
      <c r="N122" s="430"/>
      <c r="O122" s="430"/>
      <c r="P122" s="430"/>
      <c r="Q122" s="430"/>
      <c r="R122" s="430"/>
      <c r="S122" s="430"/>
      <c r="T122" s="430"/>
      <c r="U122" s="430"/>
      <c r="V122" s="430"/>
      <c r="W122" s="430"/>
      <c r="X122" s="431"/>
      <c r="Y122" s="432"/>
      <c r="Z122" s="432"/>
      <c r="AA122" s="432"/>
      <c r="AB122" s="306">
        <f t="shared" si="4"/>
        <v>0</v>
      </c>
      <c r="AC122" s="5"/>
      <c r="AD122" s="5"/>
      <c r="AE122" s="5"/>
      <c r="AF122" s="5"/>
      <c r="AG122" s="5"/>
      <c r="AH122" s="5"/>
      <c r="AI122" s="5"/>
      <c r="AJ122" s="5"/>
      <c r="AK122" s="5"/>
      <c r="AL122" s="5"/>
      <c r="AM122" s="5"/>
      <c r="AN122" s="5"/>
      <c r="AO122" s="5"/>
      <c r="AP122" s="5"/>
      <c r="AQ122" s="5"/>
      <c r="AR122" s="5"/>
      <c r="AS122" s="5"/>
      <c r="AT122" s="5"/>
      <c r="AU122" s="5"/>
      <c r="AV122" s="5"/>
      <c r="AW122" s="5"/>
      <c r="AX122" s="5"/>
      <c r="AY122" s="5"/>
    </row>
    <row r="123" spans="1:51" s="6" customFormat="1" x14ac:dyDescent="0.25">
      <c r="A123" s="221">
        <v>311301</v>
      </c>
      <c r="B123" s="702" t="s">
        <v>188</v>
      </c>
      <c r="C123" s="702"/>
      <c r="D123" s="702"/>
      <c r="E123" s="426">
        <f>'Section B1_Employee Summary'!M129</f>
        <v>1</v>
      </c>
      <c r="F123" s="430"/>
      <c r="G123" s="430"/>
      <c r="H123" s="430"/>
      <c r="I123" s="430"/>
      <c r="J123" s="430"/>
      <c r="K123" s="430"/>
      <c r="L123" s="430"/>
      <c r="M123" s="430"/>
      <c r="N123" s="430"/>
      <c r="O123" s="430"/>
      <c r="P123" s="430"/>
      <c r="Q123" s="430"/>
      <c r="R123" s="430"/>
      <c r="S123" s="430"/>
      <c r="T123" s="430"/>
      <c r="U123" s="430"/>
      <c r="V123" s="430"/>
      <c r="W123" s="430"/>
      <c r="X123" s="431"/>
      <c r="Y123" s="432"/>
      <c r="Z123" s="432"/>
      <c r="AA123" s="432"/>
      <c r="AB123" s="306">
        <f t="shared" si="4"/>
        <v>0</v>
      </c>
      <c r="AC123" s="5"/>
      <c r="AD123" s="5"/>
      <c r="AE123" s="5"/>
      <c r="AF123" s="5"/>
      <c r="AG123" s="5"/>
      <c r="AH123" s="5"/>
      <c r="AI123" s="5"/>
      <c r="AJ123" s="5"/>
      <c r="AK123" s="5"/>
      <c r="AL123" s="5"/>
      <c r="AM123" s="5"/>
      <c r="AN123" s="5"/>
      <c r="AO123" s="5"/>
      <c r="AP123" s="5"/>
      <c r="AQ123" s="5"/>
      <c r="AR123" s="5"/>
      <c r="AS123" s="5"/>
      <c r="AT123" s="5"/>
      <c r="AU123" s="5"/>
      <c r="AV123" s="5"/>
      <c r="AW123" s="5"/>
      <c r="AX123" s="5"/>
      <c r="AY123" s="5"/>
    </row>
    <row r="124" spans="1:51" s="6" customFormat="1" x14ac:dyDescent="0.25">
      <c r="A124" s="221">
        <v>311501</v>
      </c>
      <c r="B124" s="702" t="s">
        <v>233</v>
      </c>
      <c r="C124" s="702"/>
      <c r="D124" s="702"/>
      <c r="E124" s="426">
        <f>'Section B1_Employee Summary'!M130</f>
        <v>0</v>
      </c>
      <c r="F124" s="430"/>
      <c r="G124" s="430"/>
      <c r="H124" s="430"/>
      <c r="I124" s="430"/>
      <c r="J124" s="430"/>
      <c r="K124" s="430"/>
      <c r="L124" s="430"/>
      <c r="M124" s="430"/>
      <c r="N124" s="430"/>
      <c r="O124" s="430"/>
      <c r="P124" s="430"/>
      <c r="Q124" s="430"/>
      <c r="R124" s="430"/>
      <c r="S124" s="430"/>
      <c r="T124" s="430"/>
      <c r="U124" s="430"/>
      <c r="V124" s="430"/>
      <c r="W124" s="430"/>
      <c r="X124" s="431"/>
      <c r="Y124" s="432"/>
      <c r="Z124" s="432"/>
      <c r="AA124" s="432"/>
      <c r="AB124" s="306">
        <f t="shared" si="4"/>
        <v>0</v>
      </c>
      <c r="AC124" s="5"/>
      <c r="AD124" s="5"/>
      <c r="AE124" s="5"/>
      <c r="AF124" s="5"/>
      <c r="AG124" s="5"/>
      <c r="AH124" s="5"/>
      <c r="AI124" s="5"/>
      <c r="AJ124" s="5"/>
      <c r="AK124" s="5"/>
      <c r="AL124" s="5"/>
      <c r="AM124" s="5"/>
      <c r="AN124" s="5"/>
      <c r="AO124" s="5"/>
      <c r="AP124" s="5"/>
      <c r="AQ124" s="5"/>
      <c r="AR124" s="5"/>
      <c r="AS124" s="5"/>
      <c r="AT124" s="5"/>
      <c r="AU124" s="5"/>
      <c r="AV124" s="5"/>
      <c r="AW124" s="5"/>
      <c r="AX124" s="5"/>
      <c r="AY124" s="5"/>
    </row>
    <row r="125" spans="1:51" s="6" customFormat="1" x14ac:dyDescent="0.25">
      <c r="A125" s="221">
        <v>311801</v>
      </c>
      <c r="B125" s="702" t="s">
        <v>234</v>
      </c>
      <c r="C125" s="702"/>
      <c r="D125" s="702"/>
      <c r="E125" s="426">
        <f>'Section B1_Employee Summary'!M131</f>
        <v>0</v>
      </c>
      <c r="F125" s="430"/>
      <c r="G125" s="430"/>
      <c r="H125" s="430"/>
      <c r="I125" s="430"/>
      <c r="J125" s="430"/>
      <c r="K125" s="430"/>
      <c r="L125" s="430"/>
      <c r="M125" s="430"/>
      <c r="N125" s="430"/>
      <c r="O125" s="430"/>
      <c r="P125" s="430"/>
      <c r="Q125" s="430"/>
      <c r="R125" s="430"/>
      <c r="S125" s="430"/>
      <c r="T125" s="430"/>
      <c r="U125" s="430"/>
      <c r="V125" s="430"/>
      <c r="W125" s="430"/>
      <c r="X125" s="431"/>
      <c r="Y125" s="432"/>
      <c r="Z125" s="432"/>
      <c r="AA125" s="432"/>
      <c r="AB125" s="306">
        <f t="shared" si="4"/>
        <v>0</v>
      </c>
      <c r="AC125" s="5"/>
      <c r="AD125" s="5"/>
      <c r="AE125" s="5"/>
      <c r="AF125" s="5"/>
      <c r="AG125" s="5"/>
      <c r="AH125" s="5"/>
      <c r="AI125" s="5"/>
      <c r="AJ125" s="5"/>
      <c r="AK125" s="5"/>
      <c r="AL125" s="5"/>
      <c r="AM125" s="5"/>
      <c r="AN125" s="5"/>
      <c r="AO125" s="5"/>
      <c r="AP125" s="5"/>
      <c r="AQ125" s="5"/>
      <c r="AR125" s="5"/>
      <c r="AS125" s="5"/>
      <c r="AT125" s="5"/>
      <c r="AU125" s="5"/>
      <c r="AV125" s="5"/>
      <c r="AW125" s="5"/>
      <c r="AX125" s="5"/>
      <c r="AY125" s="5"/>
    </row>
    <row r="126" spans="1:51" s="6" customFormat="1" x14ac:dyDescent="0.25">
      <c r="A126" s="221">
        <v>311904</v>
      </c>
      <c r="B126" s="702" t="s">
        <v>252</v>
      </c>
      <c r="C126" s="702"/>
      <c r="D126" s="702"/>
      <c r="E126" s="426">
        <f>'Section B1_Employee Summary'!M132</f>
        <v>0</v>
      </c>
      <c r="F126" s="430"/>
      <c r="G126" s="430"/>
      <c r="H126" s="430"/>
      <c r="I126" s="430"/>
      <c r="J126" s="430"/>
      <c r="K126" s="430"/>
      <c r="L126" s="430"/>
      <c r="M126" s="430"/>
      <c r="N126" s="430"/>
      <c r="O126" s="430"/>
      <c r="P126" s="430"/>
      <c r="Q126" s="430"/>
      <c r="R126" s="430"/>
      <c r="S126" s="430"/>
      <c r="T126" s="430"/>
      <c r="U126" s="430"/>
      <c r="V126" s="430"/>
      <c r="W126" s="430"/>
      <c r="X126" s="431"/>
      <c r="Y126" s="432"/>
      <c r="Z126" s="432"/>
      <c r="AA126" s="432"/>
      <c r="AB126" s="306">
        <f t="shared" si="4"/>
        <v>0</v>
      </c>
      <c r="AC126" s="5"/>
      <c r="AD126" s="5"/>
      <c r="AE126" s="5"/>
      <c r="AF126" s="5"/>
      <c r="AG126" s="5"/>
      <c r="AH126" s="5"/>
      <c r="AI126" s="5"/>
      <c r="AJ126" s="5"/>
      <c r="AK126" s="5"/>
      <c r="AL126" s="5"/>
      <c r="AM126" s="5"/>
      <c r="AN126" s="5"/>
      <c r="AO126" s="5"/>
      <c r="AP126" s="5"/>
      <c r="AQ126" s="5"/>
      <c r="AR126" s="5"/>
      <c r="AS126" s="5"/>
      <c r="AT126" s="5"/>
      <c r="AU126" s="5"/>
      <c r="AV126" s="5"/>
      <c r="AW126" s="5"/>
      <c r="AX126" s="5"/>
      <c r="AY126" s="5"/>
    </row>
    <row r="127" spans="1:51" s="6" customFormat="1" x14ac:dyDescent="0.25">
      <c r="A127" s="221">
        <v>312301</v>
      </c>
      <c r="B127" s="702" t="s">
        <v>192</v>
      </c>
      <c r="C127" s="702"/>
      <c r="D127" s="702"/>
      <c r="E127" s="426">
        <f>'Section B1_Employee Summary'!M133</f>
        <v>0</v>
      </c>
      <c r="F127" s="430"/>
      <c r="G127" s="430"/>
      <c r="H127" s="430"/>
      <c r="I127" s="430"/>
      <c r="J127" s="430"/>
      <c r="K127" s="430"/>
      <c r="L127" s="430"/>
      <c r="M127" s="430"/>
      <c r="N127" s="430"/>
      <c r="O127" s="430"/>
      <c r="P127" s="430"/>
      <c r="Q127" s="430"/>
      <c r="R127" s="430"/>
      <c r="S127" s="430"/>
      <c r="T127" s="430"/>
      <c r="U127" s="430"/>
      <c r="V127" s="430"/>
      <c r="W127" s="430"/>
      <c r="X127" s="431"/>
      <c r="Y127" s="432"/>
      <c r="Z127" s="432"/>
      <c r="AA127" s="432"/>
      <c r="AB127" s="306">
        <f t="shared" si="4"/>
        <v>0</v>
      </c>
      <c r="AC127" s="5"/>
      <c r="AD127" s="5"/>
      <c r="AE127" s="5"/>
      <c r="AF127" s="5"/>
      <c r="AG127" s="5"/>
      <c r="AH127" s="5"/>
      <c r="AI127" s="5"/>
      <c r="AJ127" s="5"/>
      <c r="AK127" s="5"/>
      <c r="AL127" s="5"/>
      <c r="AM127" s="5"/>
      <c r="AN127" s="5"/>
      <c r="AO127" s="5"/>
      <c r="AP127" s="5"/>
      <c r="AQ127" s="5"/>
      <c r="AR127" s="5"/>
      <c r="AS127" s="5"/>
      <c r="AT127" s="5"/>
      <c r="AU127" s="5"/>
      <c r="AV127" s="5"/>
      <c r="AW127" s="5"/>
      <c r="AX127" s="5"/>
      <c r="AY127" s="5"/>
    </row>
    <row r="128" spans="1:51" s="6" customFormat="1" x14ac:dyDescent="0.25">
      <c r="A128" s="221">
        <v>313201</v>
      </c>
      <c r="B128" s="702" t="s">
        <v>117</v>
      </c>
      <c r="C128" s="702"/>
      <c r="D128" s="702"/>
      <c r="E128" s="426">
        <f>'Section B1_Employee Summary'!M134</f>
        <v>0</v>
      </c>
      <c r="F128" s="430"/>
      <c r="G128" s="430"/>
      <c r="H128" s="430"/>
      <c r="I128" s="430"/>
      <c r="J128" s="430"/>
      <c r="K128" s="430"/>
      <c r="L128" s="430"/>
      <c r="M128" s="430"/>
      <c r="N128" s="430"/>
      <c r="O128" s="430"/>
      <c r="P128" s="430"/>
      <c r="Q128" s="430"/>
      <c r="R128" s="430"/>
      <c r="S128" s="430"/>
      <c r="T128" s="430"/>
      <c r="U128" s="430"/>
      <c r="V128" s="430"/>
      <c r="W128" s="430"/>
      <c r="X128" s="431"/>
      <c r="Y128" s="432"/>
      <c r="Z128" s="432"/>
      <c r="AA128" s="432"/>
      <c r="AB128" s="306">
        <f t="shared" si="4"/>
        <v>0</v>
      </c>
      <c r="AC128" s="5"/>
      <c r="AD128" s="5"/>
      <c r="AE128" s="5"/>
      <c r="AF128" s="5"/>
      <c r="AG128" s="5"/>
      <c r="AH128" s="5"/>
      <c r="AI128" s="5"/>
      <c r="AJ128" s="5"/>
      <c r="AK128" s="5"/>
      <c r="AL128" s="5"/>
      <c r="AM128" s="5"/>
      <c r="AN128" s="5"/>
      <c r="AO128" s="5"/>
      <c r="AP128" s="5"/>
      <c r="AQ128" s="5"/>
      <c r="AR128" s="5"/>
      <c r="AS128" s="5"/>
      <c r="AT128" s="5"/>
      <c r="AU128" s="5"/>
      <c r="AV128" s="5"/>
      <c r="AW128" s="5"/>
      <c r="AX128" s="5"/>
      <c r="AY128" s="5"/>
    </row>
    <row r="129" spans="1:51" s="6" customFormat="1" x14ac:dyDescent="0.25">
      <c r="A129" s="221">
        <v>313202</v>
      </c>
      <c r="B129" s="702" t="s">
        <v>189</v>
      </c>
      <c r="C129" s="702"/>
      <c r="D129" s="702"/>
      <c r="E129" s="426">
        <f>'Section B1_Employee Summary'!M135</f>
        <v>0</v>
      </c>
      <c r="F129" s="430"/>
      <c r="G129" s="430"/>
      <c r="H129" s="430"/>
      <c r="I129" s="430"/>
      <c r="J129" s="430"/>
      <c r="K129" s="430"/>
      <c r="L129" s="430"/>
      <c r="M129" s="430"/>
      <c r="N129" s="430"/>
      <c r="O129" s="430"/>
      <c r="P129" s="430"/>
      <c r="Q129" s="430"/>
      <c r="R129" s="430"/>
      <c r="S129" s="430"/>
      <c r="T129" s="430"/>
      <c r="U129" s="430"/>
      <c r="V129" s="430"/>
      <c r="W129" s="430"/>
      <c r="X129" s="431"/>
      <c r="Y129" s="432"/>
      <c r="Z129" s="432"/>
      <c r="AA129" s="432"/>
      <c r="AB129" s="306">
        <f t="shared" si="4"/>
        <v>0</v>
      </c>
      <c r="AC129" s="5"/>
      <c r="AD129" s="5"/>
      <c r="AE129" s="5"/>
      <c r="AF129" s="5"/>
      <c r="AG129" s="5"/>
      <c r="AH129" s="5"/>
      <c r="AI129" s="5"/>
      <c r="AJ129" s="5"/>
      <c r="AK129" s="5"/>
      <c r="AL129" s="5"/>
      <c r="AM129" s="5"/>
      <c r="AN129" s="5"/>
      <c r="AO129" s="5"/>
      <c r="AP129" s="5"/>
      <c r="AQ129" s="5"/>
      <c r="AR129" s="5"/>
      <c r="AS129" s="5"/>
      <c r="AT129" s="5"/>
      <c r="AU129" s="5"/>
      <c r="AV129" s="5"/>
      <c r="AW129" s="5"/>
      <c r="AX129" s="5"/>
      <c r="AY129" s="5"/>
    </row>
    <row r="130" spans="1:51" s="6" customFormat="1" x14ac:dyDescent="0.25">
      <c r="A130" s="221">
        <v>314101</v>
      </c>
      <c r="B130" s="702" t="s">
        <v>193</v>
      </c>
      <c r="C130" s="702"/>
      <c r="D130" s="702"/>
      <c r="E130" s="426">
        <f>'Section B1_Employee Summary'!M136</f>
        <v>0</v>
      </c>
      <c r="F130" s="430"/>
      <c r="G130" s="430"/>
      <c r="H130" s="430"/>
      <c r="I130" s="430"/>
      <c r="J130" s="430"/>
      <c r="K130" s="430"/>
      <c r="L130" s="430"/>
      <c r="M130" s="430"/>
      <c r="N130" s="430"/>
      <c r="O130" s="430"/>
      <c r="P130" s="430"/>
      <c r="Q130" s="430"/>
      <c r="R130" s="430"/>
      <c r="S130" s="430"/>
      <c r="T130" s="430"/>
      <c r="U130" s="430"/>
      <c r="V130" s="430"/>
      <c r="W130" s="430"/>
      <c r="X130" s="431"/>
      <c r="Y130" s="432"/>
      <c r="Z130" s="432"/>
      <c r="AA130" s="432"/>
      <c r="AB130" s="306">
        <f t="shared" si="4"/>
        <v>0</v>
      </c>
      <c r="AC130" s="5"/>
      <c r="AD130" s="5"/>
      <c r="AE130" s="5"/>
      <c r="AF130" s="5"/>
      <c r="AG130" s="5"/>
      <c r="AH130" s="5"/>
      <c r="AI130" s="5"/>
      <c r="AJ130" s="5"/>
      <c r="AK130" s="5"/>
      <c r="AL130" s="5"/>
      <c r="AM130" s="5"/>
      <c r="AN130" s="5"/>
      <c r="AO130" s="5"/>
      <c r="AP130" s="5"/>
      <c r="AQ130" s="5"/>
      <c r="AR130" s="5"/>
      <c r="AS130" s="5"/>
      <c r="AT130" s="5"/>
      <c r="AU130" s="5"/>
      <c r="AV130" s="5"/>
      <c r="AW130" s="5"/>
      <c r="AX130" s="5"/>
      <c r="AY130" s="5"/>
    </row>
    <row r="131" spans="1:51" s="6" customFormat="1" x14ac:dyDescent="0.25">
      <c r="A131" s="221">
        <v>314102</v>
      </c>
      <c r="B131" s="702" t="s">
        <v>235</v>
      </c>
      <c r="C131" s="702"/>
      <c r="D131" s="702"/>
      <c r="E131" s="426">
        <f>'Section B1_Employee Summary'!M137</f>
        <v>0</v>
      </c>
      <c r="F131" s="430"/>
      <c r="G131" s="430"/>
      <c r="H131" s="430"/>
      <c r="I131" s="430"/>
      <c r="J131" s="430"/>
      <c r="K131" s="430"/>
      <c r="L131" s="430"/>
      <c r="M131" s="430"/>
      <c r="N131" s="430"/>
      <c r="O131" s="430"/>
      <c r="P131" s="430"/>
      <c r="Q131" s="430"/>
      <c r="R131" s="430"/>
      <c r="S131" s="430"/>
      <c r="T131" s="430"/>
      <c r="U131" s="430"/>
      <c r="V131" s="430"/>
      <c r="W131" s="430"/>
      <c r="X131" s="431"/>
      <c r="Y131" s="432"/>
      <c r="Z131" s="432"/>
      <c r="AA131" s="432"/>
      <c r="AB131" s="306">
        <f t="shared" si="4"/>
        <v>0</v>
      </c>
      <c r="AC131" s="5"/>
      <c r="AD131" s="5"/>
      <c r="AE131" s="5"/>
      <c r="AF131" s="5"/>
      <c r="AG131" s="5"/>
      <c r="AH131" s="5"/>
      <c r="AI131" s="5"/>
      <c r="AJ131" s="5"/>
      <c r="AK131" s="5"/>
      <c r="AL131" s="5"/>
      <c r="AM131" s="5"/>
      <c r="AN131" s="5"/>
      <c r="AO131" s="5"/>
      <c r="AP131" s="5"/>
      <c r="AQ131" s="5"/>
      <c r="AR131" s="5"/>
      <c r="AS131" s="5"/>
      <c r="AT131" s="5"/>
      <c r="AU131" s="5"/>
      <c r="AV131" s="5"/>
      <c r="AW131" s="5"/>
      <c r="AX131" s="5"/>
      <c r="AY131" s="5"/>
    </row>
    <row r="132" spans="1:51" s="6" customFormat="1" x14ac:dyDescent="0.25">
      <c r="A132" s="221">
        <v>325701</v>
      </c>
      <c r="B132" s="702" t="s">
        <v>389</v>
      </c>
      <c r="C132" s="702"/>
      <c r="D132" s="702"/>
      <c r="E132" s="426">
        <f>'Section B1_Employee Summary'!M138</f>
        <v>0</v>
      </c>
      <c r="F132" s="430"/>
      <c r="G132" s="430"/>
      <c r="H132" s="430"/>
      <c r="I132" s="430"/>
      <c r="J132" s="430"/>
      <c r="K132" s="430"/>
      <c r="L132" s="430"/>
      <c r="M132" s="430"/>
      <c r="N132" s="430"/>
      <c r="O132" s="430"/>
      <c r="P132" s="430"/>
      <c r="Q132" s="430"/>
      <c r="R132" s="430"/>
      <c r="S132" s="430"/>
      <c r="T132" s="430"/>
      <c r="U132" s="430"/>
      <c r="V132" s="430"/>
      <c r="W132" s="430"/>
      <c r="X132" s="431"/>
      <c r="Y132" s="432"/>
      <c r="Z132" s="432"/>
      <c r="AA132" s="432"/>
      <c r="AB132" s="306">
        <f t="shared" si="4"/>
        <v>0</v>
      </c>
      <c r="AC132" s="5"/>
      <c r="AD132" s="5"/>
      <c r="AE132" s="5"/>
      <c r="AF132" s="5"/>
      <c r="AG132" s="5"/>
      <c r="AH132" s="5"/>
      <c r="AI132" s="5"/>
      <c r="AJ132" s="5"/>
      <c r="AK132" s="5"/>
      <c r="AL132" s="5"/>
      <c r="AM132" s="5"/>
      <c r="AN132" s="5"/>
      <c r="AO132" s="5"/>
      <c r="AP132" s="5"/>
      <c r="AQ132" s="5"/>
      <c r="AR132" s="5"/>
      <c r="AS132" s="5"/>
      <c r="AT132" s="5"/>
      <c r="AU132" s="5"/>
      <c r="AV132" s="5"/>
      <c r="AW132" s="5"/>
      <c r="AX132" s="5"/>
      <c r="AY132" s="5"/>
    </row>
    <row r="133" spans="1:51" s="6" customFormat="1" x14ac:dyDescent="0.25">
      <c r="A133" s="224">
        <v>335913</v>
      </c>
      <c r="B133" s="702" t="s">
        <v>199</v>
      </c>
      <c r="C133" s="702"/>
      <c r="D133" s="702"/>
      <c r="E133" s="426">
        <f>'Section B1_Employee Summary'!M139</f>
        <v>0</v>
      </c>
      <c r="F133" s="430"/>
      <c r="G133" s="430"/>
      <c r="H133" s="430"/>
      <c r="I133" s="430"/>
      <c r="J133" s="430"/>
      <c r="K133" s="430"/>
      <c r="L133" s="430"/>
      <c r="M133" s="430"/>
      <c r="N133" s="430"/>
      <c r="O133" s="430"/>
      <c r="P133" s="430"/>
      <c r="Q133" s="430"/>
      <c r="R133" s="430"/>
      <c r="S133" s="430"/>
      <c r="T133" s="430"/>
      <c r="U133" s="430"/>
      <c r="V133" s="430"/>
      <c r="W133" s="430"/>
      <c r="X133" s="431"/>
      <c r="Y133" s="432"/>
      <c r="Z133" s="432"/>
      <c r="AA133" s="432"/>
      <c r="AB133" s="306">
        <f t="shared" si="4"/>
        <v>0</v>
      </c>
      <c r="AC133" s="5"/>
      <c r="AD133" s="5"/>
      <c r="AE133" s="5"/>
      <c r="AF133" s="5"/>
      <c r="AG133" s="5"/>
      <c r="AH133" s="5"/>
      <c r="AI133" s="5"/>
      <c r="AJ133" s="5"/>
      <c r="AK133" s="5"/>
      <c r="AL133" s="5"/>
      <c r="AM133" s="5"/>
      <c r="AN133" s="5"/>
      <c r="AO133" s="5"/>
      <c r="AP133" s="5"/>
      <c r="AQ133" s="5"/>
      <c r="AR133" s="5"/>
      <c r="AS133" s="5"/>
      <c r="AT133" s="5"/>
      <c r="AU133" s="5"/>
      <c r="AV133" s="5"/>
      <c r="AW133" s="5"/>
      <c r="AX133" s="5"/>
      <c r="AY133" s="5"/>
    </row>
    <row r="134" spans="1:51" s="6" customFormat="1" x14ac:dyDescent="0.25">
      <c r="A134" s="221">
        <v>343101</v>
      </c>
      <c r="B134" s="702" t="s">
        <v>191</v>
      </c>
      <c r="C134" s="702"/>
      <c r="D134" s="702"/>
      <c r="E134" s="426">
        <f>'Section B1_Employee Summary'!M140</f>
        <v>0</v>
      </c>
      <c r="F134" s="430"/>
      <c r="G134" s="430"/>
      <c r="H134" s="430"/>
      <c r="I134" s="430"/>
      <c r="J134" s="430"/>
      <c r="K134" s="430"/>
      <c r="L134" s="430"/>
      <c r="M134" s="430"/>
      <c r="N134" s="430"/>
      <c r="O134" s="430"/>
      <c r="P134" s="430"/>
      <c r="Q134" s="430"/>
      <c r="R134" s="430"/>
      <c r="S134" s="430"/>
      <c r="T134" s="430"/>
      <c r="U134" s="430"/>
      <c r="V134" s="430"/>
      <c r="W134" s="430"/>
      <c r="X134" s="431"/>
      <c r="Y134" s="432"/>
      <c r="Z134" s="432"/>
      <c r="AA134" s="432"/>
      <c r="AB134" s="306">
        <f t="shared" si="4"/>
        <v>0</v>
      </c>
      <c r="AC134" s="5"/>
      <c r="AD134" s="5"/>
      <c r="AE134" s="5"/>
      <c r="AF134" s="5"/>
      <c r="AG134" s="5"/>
      <c r="AH134" s="5"/>
      <c r="AI134" s="5"/>
      <c r="AJ134" s="5"/>
      <c r="AK134" s="5"/>
      <c r="AL134" s="5"/>
      <c r="AM134" s="5"/>
      <c r="AN134" s="5"/>
      <c r="AO134" s="5"/>
      <c r="AP134" s="5"/>
      <c r="AQ134" s="5"/>
      <c r="AR134" s="5"/>
      <c r="AS134" s="5"/>
      <c r="AT134" s="5"/>
      <c r="AU134" s="5"/>
      <c r="AV134" s="5"/>
      <c r="AW134" s="5"/>
      <c r="AX134" s="5"/>
      <c r="AY134" s="5"/>
    </row>
    <row r="135" spans="1:51" s="6" customFormat="1" x14ac:dyDescent="0.25">
      <c r="A135" s="109">
        <v>351301</v>
      </c>
      <c r="B135" s="702" t="s">
        <v>237</v>
      </c>
      <c r="C135" s="702"/>
      <c r="D135" s="702"/>
      <c r="E135" s="426">
        <f>'Section B1_Employee Summary'!M141</f>
        <v>0</v>
      </c>
      <c r="F135" s="430"/>
      <c r="G135" s="430"/>
      <c r="H135" s="430"/>
      <c r="I135" s="430"/>
      <c r="J135" s="430"/>
      <c r="K135" s="430"/>
      <c r="L135" s="430"/>
      <c r="M135" s="430"/>
      <c r="N135" s="430"/>
      <c r="O135" s="430"/>
      <c r="P135" s="430"/>
      <c r="Q135" s="430"/>
      <c r="R135" s="430"/>
      <c r="S135" s="430"/>
      <c r="T135" s="430"/>
      <c r="U135" s="430"/>
      <c r="V135" s="430"/>
      <c r="W135" s="430"/>
      <c r="X135" s="431"/>
      <c r="Y135" s="432"/>
      <c r="Z135" s="432"/>
      <c r="AA135" s="432"/>
      <c r="AB135" s="306">
        <f t="shared" si="4"/>
        <v>0</v>
      </c>
      <c r="AC135" s="5"/>
      <c r="AD135" s="5"/>
      <c r="AE135" s="5"/>
      <c r="AF135" s="5"/>
      <c r="AG135" s="5"/>
      <c r="AH135" s="5"/>
      <c r="AI135" s="5"/>
      <c r="AJ135" s="5"/>
      <c r="AK135" s="5"/>
      <c r="AL135" s="5"/>
      <c r="AM135" s="5"/>
      <c r="AN135" s="5"/>
      <c r="AO135" s="5"/>
      <c r="AP135" s="5"/>
      <c r="AQ135" s="5"/>
      <c r="AR135" s="5"/>
      <c r="AS135" s="5"/>
      <c r="AT135" s="5"/>
      <c r="AU135" s="5"/>
      <c r="AV135" s="5"/>
      <c r="AW135" s="5"/>
      <c r="AX135" s="5"/>
      <c r="AY135" s="5"/>
    </row>
    <row r="136" spans="1:51" s="6" customFormat="1" ht="21.95" customHeight="1" x14ac:dyDescent="0.25">
      <c r="A136" s="109">
        <v>351302</v>
      </c>
      <c r="B136" s="731" t="s">
        <v>446</v>
      </c>
      <c r="C136" s="732"/>
      <c r="D136" s="732"/>
      <c r="E136" s="426">
        <f>'Section B1_Employee Summary'!M142</f>
        <v>0</v>
      </c>
      <c r="F136" s="430"/>
      <c r="G136" s="430"/>
      <c r="H136" s="430"/>
      <c r="I136" s="430"/>
      <c r="J136" s="430"/>
      <c r="K136" s="430"/>
      <c r="L136" s="430"/>
      <c r="M136" s="430"/>
      <c r="N136" s="430"/>
      <c r="O136" s="430"/>
      <c r="P136" s="430"/>
      <c r="Q136" s="430"/>
      <c r="R136" s="430"/>
      <c r="S136" s="430"/>
      <c r="T136" s="430"/>
      <c r="U136" s="430"/>
      <c r="V136" s="430"/>
      <c r="W136" s="430"/>
      <c r="X136" s="431"/>
      <c r="Y136" s="432"/>
      <c r="Z136" s="432"/>
      <c r="AA136" s="432"/>
      <c r="AB136" s="306">
        <f t="shared" si="4"/>
        <v>0</v>
      </c>
      <c r="AC136" s="5"/>
      <c r="AD136" s="5"/>
      <c r="AE136" s="5"/>
      <c r="AF136" s="5"/>
      <c r="AG136" s="5"/>
      <c r="AH136" s="5"/>
      <c r="AI136" s="5"/>
      <c r="AJ136" s="5"/>
      <c r="AK136" s="5"/>
      <c r="AL136" s="5"/>
      <c r="AM136" s="5"/>
      <c r="AN136" s="5"/>
      <c r="AO136" s="5"/>
      <c r="AP136" s="5"/>
      <c r="AQ136" s="5"/>
      <c r="AR136" s="5"/>
      <c r="AS136" s="5"/>
      <c r="AT136" s="5"/>
      <c r="AU136" s="5"/>
      <c r="AV136" s="5"/>
      <c r="AW136" s="5"/>
      <c r="AX136" s="5"/>
      <c r="AY136" s="5"/>
    </row>
    <row r="137" spans="1:51" s="6" customFormat="1" x14ac:dyDescent="0.25">
      <c r="A137" s="109">
        <v>351401</v>
      </c>
      <c r="B137" s="702" t="s">
        <v>201</v>
      </c>
      <c r="C137" s="702"/>
      <c r="D137" s="702"/>
      <c r="E137" s="426">
        <f>'Section B1_Employee Summary'!M143</f>
        <v>0</v>
      </c>
      <c r="F137" s="430"/>
      <c r="G137" s="430"/>
      <c r="H137" s="430"/>
      <c r="I137" s="430"/>
      <c r="J137" s="430"/>
      <c r="K137" s="430"/>
      <c r="L137" s="430"/>
      <c r="M137" s="430"/>
      <c r="N137" s="430"/>
      <c r="O137" s="430"/>
      <c r="P137" s="430"/>
      <c r="Q137" s="430"/>
      <c r="R137" s="430"/>
      <c r="S137" s="430"/>
      <c r="T137" s="430"/>
      <c r="U137" s="430"/>
      <c r="V137" s="430"/>
      <c r="W137" s="430"/>
      <c r="X137" s="431"/>
      <c r="Y137" s="432"/>
      <c r="Z137" s="432"/>
      <c r="AA137" s="432"/>
      <c r="AB137" s="306">
        <f t="shared" si="4"/>
        <v>0</v>
      </c>
      <c r="AC137" s="5"/>
      <c r="AD137" s="5"/>
      <c r="AE137" s="5"/>
      <c r="AF137" s="5"/>
      <c r="AG137" s="5"/>
      <c r="AH137" s="5"/>
      <c r="AI137" s="5"/>
      <c r="AJ137" s="5"/>
      <c r="AK137" s="5"/>
      <c r="AL137" s="5"/>
      <c r="AM137" s="5"/>
      <c r="AN137" s="5"/>
      <c r="AO137" s="5"/>
      <c r="AP137" s="5"/>
      <c r="AQ137" s="5"/>
      <c r="AR137" s="5"/>
      <c r="AS137" s="5"/>
      <c r="AT137" s="5"/>
      <c r="AU137" s="5"/>
      <c r="AV137" s="5"/>
      <c r="AW137" s="5"/>
      <c r="AX137" s="5"/>
      <c r="AY137" s="5"/>
    </row>
    <row r="138" spans="1:51" s="6" customFormat="1" x14ac:dyDescent="0.25">
      <c r="A138" s="221">
        <v>611302</v>
      </c>
      <c r="B138" s="702" t="s">
        <v>243</v>
      </c>
      <c r="C138" s="702"/>
      <c r="D138" s="702"/>
      <c r="E138" s="426">
        <f>'Section B1_Employee Summary'!M144</f>
        <v>0</v>
      </c>
      <c r="F138" s="430"/>
      <c r="G138" s="430"/>
      <c r="H138" s="430"/>
      <c r="I138" s="430"/>
      <c r="J138" s="430"/>
      <c r="K138" s="430"/>
      <c r="L138" s="430"/>
      <c r="M138" s="430"/>
      <c r="N138" s="430"/>
      <c r="O138" s="430"/>
      <c r="P138" s="430"/>
      <c r="Q138" s="430"/>
      <c r="R138" s="430"/>
      <c r="S138" s="430"/>
      <c r="T138" s="430"/>
      <c r="U138" s="430"/>
      <c r="V138" s="430"/>
      <c r="W138" s="430"/>
      <c r="X138" s="431"/>
      <c r="Y138" s="432"/>
      <c r="Z138" s="432"/>
      <c r="AA138" s="432"/>
      <c r="AB138" s="306">
        <f t="shared" si="4"/>
        <v>0</v>
      </c>
      <c r="AC138" s="5"/>
      <c r="AD138" s="5"/>
      <c r="AE138" s="5"/>
      <c r="AF138" s="5"/>
      <c r="AG138" s="5"/>
      <c r="AH138" s="5"/>
      <c r="AI138" s="5"/>
      <c r="AJ138" s="5"/>
      <c r="AK138" s="5"/>
      <c r="AL138" s="5"/>
      <c r="AM138" s="5"/>
      <c r="AN138" s="5"/>
      <c r="AO138" s="5"/>
      <c r="AP138" s="5"/>
      <c r="AQ138" s="5"/>
      <c r="AR138" s="5"/>
      <c r="AS138" s="5"/>
      <c r="AT138" s="5"/>
      <c r="AU138" s="5"/>
      <c r="AV138" s="5"/>
      <c r="AW138" s="5"/>
      <c r="AX138" s="5"/>
      <c r="AY138" s="5"/>
    </row>
    <row r="139" spans="1:51" s="6" customFormat="1" x14ac:dyDescent="0.25">
      <c r="A139" s="109">
        <v>611304</v>
      </c>
      <c r="B139" s="702" t="s">
        <v>212</v>
      </c>
      <c r="C139" s="702"/>
      <c r="D139" s="702"/>
      <c r="E139" s="426">
        <f>'Section B1_Employee Summary'!M145</f>
        <v>0</v>
      </c>
      <c r="F139" s="430"/>
      <c r="G139" s="430"/>
      <c r="H139" s="430"/>
      <c r="I139" s="430"/>
      <c r="J139" s="430"/>
      <c r="K139" s="430"/>
      <c r="L139" s="430"/>
      <c r="M139" s="430"/>
      <c r="N139" s="430"/>
      <c r="O139" s="430"/>
      <c r="P139" s="430"/>
      <c r="Q139" s="430"/>
      <c r="R139" s="430"/>
      <c r="S139" s="430"/>
      <c r="T139" s="430"/>
      <c r="U139" s="430"/>
      <c r="V139" s="430"/>
      <c r="W139" s="430"/>
      <c r="X139" s="431"/>
      <c r="Y139" s="432"/>
      <c r="Z139" s="432"/>
      <c r="AA139" s="432"/>
      <c r="AB139" s="306">
        <f t="shared" si="4"/>
        <v>0</v>
      </c>
      <c r="AC139" s="5"/>
      <c r="AD139" s="5"/>
      <c r="AE139" s="5"/>
      <c r="AF139" s="5"/>
      <c r="AG139" s="5"/>
      <c r="AH139" s="5"/>
      <c r="AI139" s="5"/>
      <c r="AJ139" s="5"/>
      <c r="AK139" s="5"/>
      <c r="AL139" s="5"/>
      <c r="AM139" s="5"/>
      <c r="AN139" s="5"/>
      <c r="AO139" s="5"/>
      <c r="AP139" s="5"/>
      <c r="AQ139" s="5"/>
      <c r="AR139" s="5"/>
      <c r="AS139" s="5"/>
      <c r="AT139" s="5"/>
      <c r="AU139" s="5"/>
      <c r="AV139" s="5"/>
      <c r="AW139" s="5"/>
      <c r="AX139" s="5"/>
      <c r="AY139" s="5"/>
    </row>
    <row r="140" spans="1:51" s="6" customFormat="1" x14ac:dyDescent="0.25">
      <c r="A140" s="109">
        <v>641201</v>
      </c>
      <c r="B140" s="702" t="s">
        <v>213</v>
      </c>
      <c r="C140" s="702"/>
      <c r="D140" s="702"/>
      <c r="E140" s="426">
        <f>'Section B1_Employee Summary'!M146</f>
        <v>0</v>
      </c>
      <c r="F140" s="430"/>
      <c r="G140" s="430"/>
      <c r="H140" s="430"/>
      <c r="I140" s="430"/>
      <c r="J140" s="430"/>
      <c r="K140" s="430"/>
      <c r="L140" s="430"/>
      <c r="M140" s="430"/>
      <c r="N140" s="430"/>
      <c r="O140" s="430"/>
      <c r="P140" s="430"/>
      <c r="Q140" s="430"/>
      <c r="R140" s="430"/>
      <c r="S140" s="430"/>
      <c r="T140" s="430"/>
      <c r="U140" s="430"/>
      <c r="V140" s="430"/>
      <c r="W140" s="430"/>
      <c r="X140" s="431"/>
      <c r="Y140" s="432"/>
      <c r="Z140" s="432"/>
      <c r="AA140" s="432"/>
      <c r="AB140" s="306">
        <f t="shared" si="4"/>
        <v>0</v>
      </c>
      <c r="AC140" s="5"/>
      <c r="AD140" s="5"/>
      <c r="AE140" s="5"/>
      <c r="AF140" s="5"/>
      <c r="AG140" s="5"/>
      <c r="AH140" s="5"/>
      <c r="AI140" s="5"/>
      <c r="AJ140" s="5"/>
      <c r="AK140" s="5"/>
      <c r="AL140" s="5"/>
      <c r="AM140" s="5"/>
      <c r="AN140" s="5"/>
      <c r="AO140" s="5"/>
      <c r="AP140" s="5"/>
      <c r="AQ140" s="5"/>
      <c r="AR140" s="5"/>
      <c r="AS140" s="5"/>
      <c r="AT140" s="5"/>
      <c r="AU140" s="5"/>
      <c r="AV140" s="5"/>
      <c r="AW140" s="5"/>
      <c r="AX140" s="5"/>
      <c r="AY140" s="5"/>
    </row>
    <row r="141" spans="1:51" s="6" customFormat="1" x14ac:dyDescent="0.25">
      <c r="A141" s="109">
        <v>641301</v>
      </c>
      <c r="B141" s="702" t="s">
        <v>244</v>
      </c>
      <c r="C141" s="702"/>
      <c r="D141" s="702"/>
      <c r="E141" s="426">
        <f>'Section B1_Employee Summary'!M147</f>
        <v>0</v>
      </c>
      <c r="F141" s="430"/>
      <c r="G141" s="430"/>
      <c r="H141" s="430"/>
      <c r="I141" s="430"/>
      <c r="J141" s="430"/>
      <c r="K141" s="430"/>
      <c r="L141" s="430"/>
      <c r="M141" s="430"/>
      <c r="N141" s="430"/>
      <c r="O141" s="430"/>
      <c r="P141" s="430"/>
      <c r="Q141" s="430"/>
      <c r="R141" s="430"/>
      <c r="S141" s="430"/>
      <c r="T141" s="430"/>
      <c r="U141" s="430"/>
      <c r="V141" s="430"/>
      <c r="W141" s="430"/>
      <c r="X141" s="431"/>
      <c r="Y141" s="432"/>
      <c r="Z141" s="432"/>
      <c r="AA141" s="432"/>
      <c r="AB141" s="306">
        <f t="shared" si="4"/>
        <v>0</v>
      </c>
      <c r="AC141" s="5"/>
      <c r="AD141" s="5"/>
      <c r="AE141" s="5"/>
      <c r="AF141" s="5"/>
      <c r="AG141" s="5"/>
      <c r="AH141" s="5"/>
      <c r="AI141" s="5"/>
      <c r="AJ141" s="5"/>
      <c r="AK141" s="5"/>
      <c r="AL141" s="5"/>
      <c r="AM141" s="5"/>
      <c r="AN141" s="5"/>
      <c r="AO141" s="5"/>
      <c r="AP141" s="5"/>
      <c r="AQ141" s="5"/>
      <c r="AR141" s="5"/>
      <c r="AS141" s="5"/>
      <c r="AT141" s="5"/>
      <c r="AU141" s="5"/>
      <c r="AV141" s="5"/>
      <c r="AW141" s="5"/>
      <c r="AX141" s="5"/>
      <c r="AY141" s="5"/>
    </row>
    <row r="142" spans="1:51" s="6" customFormat="1" x14ac:dyDescent="0.25">
      <c r="A142" s="221">
        <v>642601</v>
      </c>
      <c r="B142" s="702" t="s">
        <v>93</v>
      </c>
      <c r="C142" s="702"/>
      <c r="D142" s="702"/>
      <c r="E142" s="426">
        <f>'Section B1_Employee Summary'!M148</f>
        <v>0</v>
      </c>
      <c r="F142" s="430"/>
      <c r="G142" s="430"/>
      <c r="H142" s="430"/>
      <c r="I142" s="430"/>
      <c r="J142" s="430"/>
      <c r="K142" s="430"/>
      <c r="L142" s="430"/>
      <c r="M142" s="430"/>
      <c r="N142" s="430"/>
      <c r="O142" s="430"/>
      <c r="P142" s="430"/>
      <c r="Q142" s="430"/>
      <c r="R142" s="430"/>
      <c r="S142" s="430"/>
      <c r="T142" s="430"/>
      <c r="U142" s="430"/>
      <c r="V142" s="430"/>
      <c r="W142" s="430"/>
      <c r="X142" s="431"/>
      <c r="Y142" s="432"/>
      <c r="Z142" s="432"/>
      <c r="AA142" s="432"/>
      <c r="AB142" s="306">
        <f t="shared" si="4"/>
        <v>0</v>
      </c>
      <c r="AC142" s="5"/>
      <c r="AD142" s="5"/>
      <c r="AE142" s="5"/>
      <c r="AF142" s="5"/>
      <c r="AG142" s="5"/>
      <c r="AH142" s="5"/>
      <c r="AI142" s="5"/>
      <c r="AJ142" s="5"/>
      <c r="AK142" s="5"/>
      <c r="AL142" s="5"/>
      <c r="AM142" s="5"/>
      <c r="AN142" s="5"/>
      <c r="AO142" s="5"/>
      <c r="AP142" s="5"/>
      <c r="AQ142" s="5"/>
      <c r="AR142" s="5"/>
      <c r="AS142" s="5"/>
      <c r="AT142" s="5"/>
      <c r="AU142" s="5"/>
      <c r="AV142" s="5"/>
      <c r="AW142" s="5"/>
      <c r="AX142" s="5"/>
      <c r="AY142" s="5"/>
    </row>
    <row r="143" spans="1:51" s="6" customFormat="1" x14ac:dyDescent="0.25">
      <c r="A143" s="221">
        <v>642605</v>
      </c>
      <c r="B143" s="702" t="s">
        <v>94</v>
      </c>
      <c r="C143" s="702"/>
      <c r="D143" s="702"/>
      <c r="E143" s="426">
        <f>'Section B1_Employee Summary'!M149</f>
        <v>0</v>
      </c>
      <c r="F143" s="430"/>
      <c r="G143" s="430"/>
      <c r="H143" s="430"/>
      <c r="I143" s="430"/>
      <c r="J143" s="430"/>
      <c r="K143" s="430"/>
      <c r="L143" s="430"/>
      <c r="M143" s="430"/>
      <c r="N143" s="430"/>
      <c r="O143" s="430"/>
      <c r="P143" s="430"/>
      <c r="Q143" s="430"/>
      <c r="R143" s="430"/>
      <c r="S143" s="430"/>
      <c r="T143" s="430"/>
      <c r="U143" s="430"/>
      <c r="V143" s="430"/>
      <c r="W143" s="430"/>
      <c r="X143" s="431"/>
      <c r="Y143" s="432"/>
      <c r="Z143" s="432"/>
      <c r="AA143" s="432"/>
      <c r="AB143" s="306">
        <f t="shared" si="4"/>
        <v>0</v>
      </c>
      <c r="AC143" s="5"/>
      <c r="AD143" s="5"/>
      <c r="AE143" s="5"/>
      <c r="AF143" s="5"/>
      <c r="AG143" s="5"/>
      <c r="AH143" s="5"/>
      <c r="AI143" s="5"/>
      <c r="AJ143" s="5"/>
      <c r="AK143" s="5"/>
      <c r="AL143" s="5"/>
      <c r="AM143" s="5"/>
      <c r="AN143" s="5"/>
      <c r="AO143" s="5"/>
      <c r="AP143" s="5"/>
      <c r="AQ143" s="5"/>
      <c r="AR143" s="5"/>
      <c r="AS143" s="5"/>
      <c r="AT143" s="5"/>
      <c r="AU143" s="5"/>
      <c r="AV143" s="5"/>
      <c r="AW143" s="5"/>
      <c r="AX143" s="5"/>
      <c r="AY143" s="5"/>
    </row>
    <row r="144" spans="1:51" s="6" customFormat="1" x14ac:dyDescent="0.25">
      <c r="A144" s="221">
        <v>653101</v>
      </c>
      <c r="B144" s="702" t="s">
        <v>245</v>
      </c>
      <c r="C144" s="702"/>
      <c r="D144" s="702"/>
      <c r="E144" s="426">
        <f>'Section B1_Employee Summary'!M150</f>
        <v>1</v>
      </c>
      <c r="F144" s="430"/>
      <c r="G144" s="430"/>
      <c r="H144" s="430"/>
      <c r="I144" s="430"/>
      <c r="J144" s="430"/>
      <c r="K144" s="430"/>
      <c r="L144" s="430"/>
      <c r="M144" s="430"/>
      <c r="N144" s="430"/>
      <c r="O144" s="430"/>
      <c r="P144" s="430"/>
      <c r="Q144" s="430"/>
      <c r="R144" s="430"/>
      <c r="S144" s="430"/>
      <c r="T144" s="430"/>
      <c r="U144" s="430"/>
      <c r="V144" s="430"/>
      <c r="W144" s="430"/>
      <c r="X144" s="431"/>
      <c r="Y144" s="432"/>
      <c r="Z144" s="432"/>
      <c r="AA144" s="432"/>
      <c r="AB144" s="306">
        <f t="shared" si="4"/>
        <v>0</v>
      </c>
      <c r="AC144" s="5"/>
      <c r="AD144" s="5"/>
      <c r="AE144" s="5"/>
      <c r="AF144" s="5"/>
      <c r="AG144" s="5"/>
      <c r="AH144" s="5"/>
      <c r="AI144" s="5"/>
      <c r="AJ144" s="5"/>
      <c r="AK144" s="5"/>
      <c r="AL144" s="5"/>
      <c r="AM144" s="5"/>
      <c r="AN144" s="5"/>
      <c r="AO144" s="5"/>
      <c r="AP144" s="5"/>
      <c r="AQ144" s="5"/>
      <c r="AR144" s="5"/>
      <c r="AS144" s="5"/>
      <c r="AT144" s="5"/>
      <c r="AU144" s="5"/>
      <c r="AV144" s="5"/>
      <c r="AW144" s="5"/>
      <c r="AX144" s="5"/>
      <c r="AY144" s="5"/>
    </row>
    <row r="145" spans="1:51" s="6" customFormat="1" x14ac:dyDescent="0.25">
      <c r="A145" s="221">
        <v>653303</v>
      </c>
      <c r="B145" s="702" t="s">
        <v>95</v>
      </c>
      <c r="C145" s="702"/>
      <c r="D145" s="702"/>
      <c r="E145" s="426">
        <f>'Section B1_Employee Summary'!M151</f>
        <v>0</v>
      </c>
      <c r="F145" s="430"/>
      <c r="G145" s="430"/>
      <c r="H145" s="430"/>
      <c r="I145" s="430"/>
      <c r="J145" s="430"/>
      <c r="K145" s="430"/>
      <c r="L145" s="430"/>
      <c r="M145" s="430"/>
      <c r="N145" s="430"/>
      <c r="O145" s="430"/>
      <c r="P145" s="430"/>
      <c r="Q145" s="430"/>
      <c r="R145" s="430"/>
      <c r="S145" s="430"/>
      <c r="T145" s="430"/>
      <c r="U145" s="430"/>
      <c r="V145" s="430"/>
      <c r="W145" s="430"/>
      <c r="X145" s="431"/>
      <c r="Y145" s="432"/>
      <c r="Z145" s="432"/>
      <c r="AA145" s="432"/>
      <c r="AB145" s="306">
        <f t="shared" ref="AB145:AB155" si="6">SUM(F145:AA145)</f>
        <v>0</v>
      </c>
      <c r="AC145" s="5"/>
      <c r="AD145" s="5"/>
      <c r="AE145" s="5"/>
      <c r="AF145" s="5"/>
      <c r="AG145" s="5"/>
      <c r="AH145" s="5"/>
      <c r="AI145" s="5"/>
      <c r="AJ145" s="5"/>
      <c r="AK145" s="5"/>
      <c r="AL145" s="5"/>
      <c r="AM145" s="5"/>
      <c r="AN145" s="5"/>
      <c r="AO145" s="5"/>
      <c r="AP145" s="5"/>
      <c r="AQ145" s="5"/>
      <c r="AR145" s="5"/>
      <c r="AS145" s="5"/>
      <c r="AT145" s="5"/>
      <c r="AU145" s="5"/>
      <c r="AV145" s="5"/>
      <c r="AW145" s="5"/>
      <c r="AX145" s="5"/>
      <c r="AY145" s="5"/>
    </row>
    <row r="146" spans="1:51" s="6" customFormat="1" x14ac:dyDescent="0.25">
      <c r="A146" s="221">
        <v>671101</v>
      </c>
      <c r="B146" s="702" t="s">
        <v>96</v>
      </c>
      <c r="C146" s="702"/>
      <c r="D146" s="702"/>
      <c r="E146" s="426">
        <f>'Section B1_Employee Summary'!M152</f>
        <v>2</v>
      </c>
      <c r="F146" s="430"/>
      <c r="G146" s="430"/>
      <c r="H146" s="430"/>
      <c r="I146" s="430"/>
      <c r="J146" s="430"/>
      <c r="K146" s="430"/>
      <c r="L146" s="430"/>
      <c r="M146" s="430"/>
      <c r="N146" s="430"/>
      <c r="O146" s="430"/>
      <c r="P146" s="430"/>
      <c r="Q146" s="430"/>
      <c r="R146" s="430"/>
      <c r="S146" s="430"/>
      <c r="T146" s="430"/>
      <c r="U146" s="430"/>
      <c r="V146" s="430"/>
      <c r="W146" s="430"/>
      <c r="X146" s="431"/>
      <c r="Y146" s="432"/>
      <c r="Z146" s="432"/>
      <c r="AA146" s="432"/>
      <c r="AB146" s="306">
        <f t="shared" si="6"/>
        <v>0</v>
      </c>
      <c r="AC146" s="5"/>
      <c r="AD146" s="5"/>
      <c r="AE146" s="5"/>
      <c r="AF146" s="5"/>
      <c r="AG146" s="5"/>
      <c r="AH146" s="5"/>
      <c r="AI146" s="5"/>
      <c r="AJ146" s="5"/>
      <c r="AK146" s="5"/>
      <c r="AL146" s="5"/>
      <c r="AM146" s="5"/>
      <c r="AN146" s="5"/>
      <c r="AO146" s="5"/>
      <c r="AP146" s="5"/>
      <c r="AQ146" s="5"/>
      <c r="AR146" s="5"/>
      <c r="AS146" s="5"/>
      <c r="AT146" s="5"/>
      <c r="AU146" s="5"/>
      <c r="AV146" s="5"/>
      <c r="AW146" s="5"/>
      <c r="AX146" s="5"/>
      <c r="AY146" s="5"/>
    </row>
    <row r="147" spans="1:51" s="6" customFormat="1" x14ac:dyDescent="0.25">
      <c r="A147" s="109">
        <v>671202</v>
      </c>
      <c r="B147" s="702" t="s">
        <v>211</v>
      </c>
      <c r="C147" s="702"/>
      <c r="D147" s="702"/>
      <c r="E147" s="426">
        <f>'Section B1_Employee Summary'!M153</f>
        <v>0</v>
      </c>
      <c r="F147" s="430"/>
      <c r="G147" s="430"/>
      <c r="H147" s="430"/>
      <c r="I147" s="430"/>
      <c r="J147" s="430"/>
      <c r="K147" s="430"/>
      <c r="L147" s="430"/>
      <c r="M147" s="430"/>
      <c r="N147" s="430"/>
      <c r="O147" s="430"/>
      <c r="P147" s="430"/>
      <c r="Q147" s="430"/>
      <c r="R147" s="430"/>
      <c r="S147" s="430"/>
      <c r="T147" s="430"/>
      <c r="U147" s="430"/>
      <c r="V147" s="430"/>
      <c r="W147" s="430"/>
      <c r="X147" s="431"/>
      <c r="Y147" s="432"/>
      <c r="Z147" s="432"/>
      <c r="AA147" s="432"/>
      <c r="AB147" s="306">
        <f t="shared" si="6"/>
        <v>0</v>
      </c>
      <c r="AC147" s="5"/>
      <c r="AD147" s="5"/>
      <c r="AE147" s="5"/>
      <c r="AF147" s="5"/>
      <c r="AG147" s="5"/>
      <c r="AH147" s="5"/>
      <c r="AI147" s="5"/>
      <c r="AJ147" s="5"/>
      <c r="AK147" s="5"/>
      <c r="AL147" s="5"/>
      <c r="AM147" s="5"/>
      <c r="AN147" s="5"/>
      <c r="AO147" s="5"/>
      <c r="AP147" s="5"/>
      <c r="AQ147" s="5"/>
      <c r="AR147" s="5"/>
      <c r="AS147" s="5"/>
      <c r="AT147" s="5"/>
      <c r="AU147" s="5"/>
      <c r="AV147" s="5"/>
      <c r="AW147" s="5"/>
      <c r="AX147" s="5"/>
      <c r="AY147" s="5"/>
    </row>
    <row r="148" spans="1:51" s="6" customFormat="1" x14ac:dyDescent="0.25">
      <c r="A148" s="221">
        <v>671302</v>
      </c>
      <c r="B148" s="702" t="s">
        <v>97</v>
      </c>
      <c r="C148" s="702"/>
      <c r="D148" s="702"/>
      <c r="E148" s="426">
        <f>'Section B1_Employee Summary'!M154</f>
        <v>2</v>
      </c>
      <c r="F148" s="430"/>
      <c r="G148" s="430"/>
      <c r="H148" s="430"/>
      <c r="I148" s="430"/>
      <c r="J148" s="430"/>
      <c r="K148" s="430"/>
      <c r="L148" s="430"/>
      <c r="M148" s="430"/>
      <c r="N148" s="430"/>
      <c r="O148" s="430"/>
      <c r="P148" s="430"/>
      <c r="Q148" s="430"/>
      <c r="R148" s="430"/>
      <c r="S148" s="430"/>
      <c r="T148" s="430"/>
      <c r="U148" s="430"/>
      <c r="V148" s="430"/>
      <c r="W148" s="430"/>
      <c r="X148" s="431"/>
      <c r="Y148" s="432"/>
      <c r="Z148" s="432"/>
      <c r="AA148" s="432"/>
      <c r="AB148" s="306">
        <f t="shared" si="6"/>
        <v>0</v>
      </c>
      <c r="AC148" s="5"/>
      <c r="AD148" s="5"/>
      <c r="AE148" s="5"/>
      <c r="AF148" s="5"/>
      <c r="AG148" s="5"/>
      <c r="AH148" s="5"/>
      <c r="AI148" s="5"/>
      <c r="AJ148" s="5"/>
      <c r="AK148" s="5"/>
      <c r="AL148" s="5"/>
      <c r="AM148" s="5"/>
      <c r="AN148" s="5"/>
      <c r="AO148" s="5"/>
      <c r="AP148" s="5"/>
      <c r="AQ148" s="5"/>
      <c r="AR148" s="5"/>
      <c r="AS148" s="5"/>
      <c r="AT148" s="5"/>
      <c r="AU148" s="5"/>
      <c r="AV148" s="5"/>
      <c r="AW148" s="5"/>
      <c r="AX148" s="5"/>
      <c r="AY148" s="5"/>
    </row>
    <row r="149" spans="1:51" s="6" customFormat="1" x14ac:dyDescent="0.25">
      <c r="A149" s="729" t="s">
        <v>98</v>
      </c>
      <c r="B149" s="730"/>
      <c r="C149" s="730"/>
      <c r="D149" s="730"/>
      <c r="E149" s="426">
        <f>'Section B1_Employee Summary'!M155</f>
        <v>6</v>
      </c>
      <c r="F149" s="436">
        <f>SUM(F120:F148)</f>
        <v>0</v>
      </c>
      <c r="G149" s="436">
        <f t="shared" ref="G149:AA149" si="7">SUM(G120:G148)</f>
        <v>0</v>
      </c>
      <c r="H149" s="436">
        <f t="shared" si="7"/>
        <v>0</v>
      </c>
      <c r="I149" s="436">
        <f t="shared" si="7"/>
        <v>0</v>
      </c>
      <c r="J149" s="436">
        <f t="shared" si="7"/>
        <v>0</v>
      </c>
      <c r="K149" s="436">
        <f t="shared" si="7"/>
        <v>0</v>
      </c>
      <c r="L149" s="436">
        <f t="shared" si="7"/>
        <v>0</v>
      </c>
      <c r="M149" s="436">
        <f t="shared" si="7"/>
        <v>0</v>
      </c>
      <c r="N149" s="436">
        <f t="shared" si="7"/>
        <v>0</v>
      </c>
      <c r="O149" s="436">
        <f t="shared" si="7"/>
        <v>0</v>
      </c>
      <c r="P149" s="436">
        <f t="shared" si="7"/>
        <v>0</v>
      </c>
      <c r="Q149" s="436">
        <f t="shared" si="7"/>
        <v>0</v>
      </c>
      <c r="R149" s="436">
        <f t="shared" si="7"/>
        <v>0</v>
      </c>
      <c r="S149" s="436">
        <f t="shared" si="7"/>
        <v>0</v>
      </c>
      <c r="T149" s="436">
        <f t="shared" si="7"/>
        <v>0</v>
      </c>
      <c r="U149" s="436">
        <f t="shared" si="7"/>
        <v>0</v>
      </c>
      <c r="V149" s="436">
        <f t="shared" si="7"/>
        <v>0</v>
      </c>
      <c r="W149" s="436">
        <f t="shared" si="7"/>
        <v>0</v>
      </c>
      <c r="X149" s="436">
        <f t="shared" si="7"/>
        <v>0</v>
      </c>
      <c r="Y149" s="436">
        <f t="shared" si="7"/>
        <v>0</v>
      </c>
      <c r="Z149" s="436">
        <f t="shared" si="7"/>
        <v>0</v>
      </c>
      <c r="AA149" s="436">
        <f t="shared" si="7"/>
        <v>0</v>
      </c>
      <c r="AB149" s="372">
        <f t="shared" si="6"/>
        <v>0</v>
      </c>
      <c r="AC149" s="5"/>
      <c r="AD149" s="5"/>
      <c r="AE149" s="5"/>
      <c r="AF149" s="5"/>
      <c r="AG149" s="5"/>
      <c r="AH149" s="5"/>
      <c r="AI149" s="5"/>
      <c r="AJ149" s="5"/>
      <c r="AK149" s="5"/>
      <c r="AL149" s="5"/>
      <c r="AM149" s="5"/>
      <c r="AN149" s="5"/>
      <c r="AO149" s="5"/>
      <c r="AP149" s="5"/>
      <c r="AQ149" s="5"/>
      <c r="AR149" s="5"/>
      <c r="AS149" s="5"/>
      <c r="AT149" s="5"/>
      <c r="AU149" s="5"/>
      <c r="AV149" s="5"/>
      <c r="AW149" s="5"/>
      <c r="AX149" s="5"/>
      <c r="AY149" s="5"/>
    </row>
    <row r="150" spans="1:51" s="6" customFormat="1" ht="15" customHeight="1" x14ac:dyDescent="0.25">
      <c r="A150" s="726" t="s">
        <v>99</v>
      </c>
      <c r="B150" s="727"/>
      <c r="C150" s="727"/>
      <c r="D150" s="727"/>
      <c r="E150" s="727"/>
      <c r="F150" s="727"/>
      <c r="G150" s="727"/>
      <c r="H150" s="727"/>
      <c r="I150" s="727"/>
      <c r="J150" s="727"/>
      <c r="K150" s="727"/>
      <c r="L150" s="727"/>
      <c r="M150" s="727"/>
      <c r="N150" s="727"/>
      <c r="O150" s="727"/>
      <c r="P150" s="727"/>
      <c r="Q150" s="727"/>
      <c r="R150" s="727"/>
      <c r="S150" s="727"/>
      <c r="T150" s="727"/>
      <c r="U150" s="727"/>
      <c r="V150" s="727"/>
      <c r="W150" s="727"/>
      <c r="X150" s="727"/>
      <c r="Y150" s="727"/>
      <c r="Z150" s="727"/>
      <c r="AA150" s="727"/>
      <c r="AB150" s="728"/>
      <c r="AC150" s="5"/>
      <c r="AD150" s="5"/>
      <c r="AE150" s="5"/>
      <c r="AF150" s="5"/>
      <c r="AG150" s="5"/>
      <c r="AH150" s="5"/>
      <c r="AI150" s="5"/>
      <c r="AJ150" s="5"/>
      <c r="AK150" s="5"/>
      <c r="AL150" s="5"/>
      <c r="AM150" s="5"/>
      <c r="AN150" s="5"/>
      <c r="AO150" s="5"/>
      <c r="AP150" s="5"/>
      <c r="AQ150" s="5"/>
      <c r="AR150" s="5"/>
      <c r="AS150" s="5"/>
      <c r="AT150" s="5"/>
      <c r="AU150" s="5"/>
      <c r="AV150" s="5"/>
      <c r="AW150" s="5"/>
      <c r="AX150" s="5"/>
      <c r="AY150" s="5"/>
    </row>
    <row r="151" spans="1:51" s="6" customFormat="1" x14ac:dyDescent="0.25">
      <c r="A151" s="221">
        <v>323102</v>
      </c>
      <c r="B151" s="702" t="s">
        <v>100</v>
      </c>
      <c r="C151" s="702"/>
      <c r="D151" s="702"/>
      <c r="E151" s="426">
        <f>'Section B1_Employee Summary'!M157</f>
        <v>0</v>
      </c>
      <c r="F151" s="430"/>
      <c r="G151" s="430"/>
      <c r="H151" s="430"/>
      <c r="I151" s="430"/>
      <c r="J151" s="430"/>
      <c r="K151" s="430"/>
      <c r="L151" s="430"/>
      <c r="M151" s="430"/>
      <c r="N151" s="430"/>
      <c r="O151" s="430"/>
      <c r="P151" s="430"/>
      <c r="Q151" s="430"/>
      <c r="R151" s="430"/>
      <c r="S151" s="430"/>
      <c r="T151" s="430"/>
      <c r="U151" s="430"/>
      <c r="V151" s="430"/>
      <c r="W151" s="430"/>
      <c r="X151" s="431"/>
      <c r="Y151" s="432"/>
      <c r="Z151" s="432"/>
      <c r="AA151" s="432"/>
      <c r="AB151" s="306">
        <f t="shared" si="6"/>
        <v>0</v>
      </c>
      <c r="AC151" s="5"/>
      <c r="AD151" s="5"/>
      <c r="AE151" s="5"/>
      <c r="AF151" s="5"/>
      <c r="AG151" s="5"/>
      <c r="AH151" s="5"/>
      <c r="AI151" s="5"/>
      <c r="AJ151" s="5"/>
      <c r="AK151" s="5"/>
      <c r="AL151" s="5"/>
      <c r="AM151" s="5"/>
      <c r="AN151" s="5"/>
      <c r="AO151" s="5"/>
      <c r="AP151" s="5"/>
      <c r="AQ151" s="5"/>
      <c r="AR151" s="5"/>
      <c r="AS151" s="5"/>
      <c r="AT151" s="5"/>
      <c r="AU151" s="5"/>
      <c r="AV151" s="5"/>
      <c r="AW151" s="5"/>
      <c r="AX151" s="5"/>
      <c r="AY151" s="5"/>
    </row>
    <row r="152" spans="1:51" s="6" customFormat="1" x14ac:dyDescent="0.25">
      <c r="A152" s="109">
        <v>325802</v>
      </c>
      <c r="B152" s="702" t="s">
        <v>195</v>
      </c>
      <c r="C152" s="702"/>
      <c r="D152" s="702"/>
      <c r="E152" s="426">
        <f>'Section B1_Employee Summary'!M158</f>
        <v>0</v>
      </c>
      <c r="F152" s="430"/>
      <c r="G152" s="430"/>
      <c r="H152" s="430"/>
      <c r="I152" s="430"/>
      <c r="J152" s="430"/>
      <c r="K152" s="430"/>
      <c r="L152" s="430"/>
      <c r="M152" s="430"/>
      <c r="N152" s="430"/>
      <c r="O152" s="430"/>
      <c r="P152" s="430"/>
      <c r="Q152" s="430"/>
      <c r="R152" s="430"/>
      <c r="S152" s="430"/>
      <c r="T152" s="430"/>
      <c r="U152" s="430"/>
      <c r="V152" s="430"/>
      <c r="W152" s="430"/>
      <c r="X152" s="431"/>
      <c r="Y152" s="432"/>
      <c r="Z152" s="432"/>
      <c r="AA152" s="432"/>
      <c r="AB152" s="306">
        <f t="shared" si="6"/>
        <v>0</v>
      </c>
      <c r="AC152" s="5"/>
      <c r="AD152" s="5"/>
      <c r="AE152" s="5"/>
      <c r="AF152" s="5"/>
      <c r="AG152" s="5"/>
      <c r="AH152" s="5"/>
      <c r="AI152" s="5"/>
      <c r="AJ152" s="5"/>
      <c r="AK152" s="5"/>
      <c r="AL152" s="5"/>
      <c r="AM152" s="5"/>
      <c r="AN152" s="5"/>
      <c r="AO152" s="5"/>
      <c r="AP152" s="5"/>
      <c r="AQ152" s="5"/>
      <c r="AR152" s="5"/>
      <c r="AS152" s="5"/>
      <c r="AT152" s="5"/>
      <c r="AU152" s="5"/>
      <c r="AV152" s="5"/>
      <c r="AW152" s="5"/>
      <c r="AX152" s="5"/>
      <c r="AY152" s="5"/>
    </row>
    <row r="153" spans="1:51" s="6" customFormat="1" x14ac:dyDescent="0.25">
      <c r="A153" s="109">
        <v>341201</v>
      </c>
      <c r="B153" s="702" t="s">
        <v>101</v>
      </c>
      <c r="C153" s="702"/>
      <c r="D153" s="702"/>
      <c r="E153" s="426">
        <f>'Section B1_Employee Summary'!M159</f>
        <v>0</v>
      </c>
      <c r="F153" s="430"/>
      <c r="G153" s="430"/>
      <c r="H153" s="430"/>
      <c r="I153" s="430"/>
      <c r="J153" s="430"/>
      <c r="K153" s="430"/>
      <c r="L153" s="430"/>
      <c r="M153" s="430"/>
      <c r="N153" s="430"/>
      <c r="O153" s="430"/>
      <c r="P153" s="430"/>
      <c r="Q153" s="430"/>
      <c r="R153" s="430"/>
      <c r="S153" s="430"/>
      <c r="T153" s="430"/>
      <c r="U153" s="430"/>
      <c r="V153" s="430"/>
      <c r="W153" s="430"/>
      <c r="X153" s="431"/>
      <c r="Y153" s="432"/>
      <c r="Z153" s="432"/>
      <c r="AA153" s="432"/>
      <c r="AB153" s="306">
        <f t="shared" si="6"/>
        <v>0</v>
      </c>
      <c r="AC153" s="5"/>
      <c r="AD153" s="5"/>
      <c r="AE153" s="5"/>
      <c r="AF153" s="5"/>
      <c r="AG153" s="5"/>
      <c r="AH153" s="5"/>
      <c r="AI153" s="5"/>
      <c r="AJ153" s="5"/>
      <c r="AK153" s="5"/>
      <c r="AL153" s="5"/>
      <c r="AM153" s="5"/>
      <c r="AN153" s="5"/>
      <c r="AO153" s="5"/>
      <c r="AP153" s="5"/>
      <c r="AQ153" s="5"/>
      <c r="AR153" s="5"/>
      <c r="AS153" s="5"/>
      <c r="AT153" s="5"/>
      <c r="AU153" s="5"/>
      <c r="AV153" s="5"/>
      <c r="AW153" s="5"/>
      <c r="AX153" s="5"/>
      <c r="AY153" s="5"/>
    </row>
    <row r="154" spans="1:51" s="6" customFormat="1" x14ac:dyDescent="0.25">
      <c r="A154" s="109">
        <v>342201</v>
      </c>
      <c r="B154" s="702" t="s">
        <v>254</v>
      </c>
      <c r="C154" s="702"/>
      <c r="D154" s="702"/>
      <c r="E154" s="426">
        <f>'Section B1_Employee Summary'!M160</f>
        <v>0</v>
      </c>
      <c r="F154" s="430"/>
      <c r="G154" s="430"/>
      <c r="H154" s="430"/>
      <c r="I154" s="430"/>
      <c r="J154" s="430"/>
      <c r="K154" s="430"/>
      <c r="L154" s="430"/>
      <c r="M154" s="430"/>
      <c r="N154" s="430"/>
      <c r="O154" s="430"/>
      <c r="P154" s="430"/>
      <c r="Q154" s="430"/>
      <c r="R154" s="430"/>
      <c r="S154" s="430"/>
      <c r="T154" s="430"/>
      <c r="U154" s="430"/>
      <c r="V154" s="430"/>
      <c r="W154" s="430"/>
      <c r="X154" s="431"/>
      <c r="Y154" s="432"/>
      <c r="Z154" s="432"/>
      <c r="AA154" s="432"/>
      <c r="AB154" s="306">
        <f t="shared" si="6"/>
        <v>0</v>
      </c>
      <c r="AC154" s="5"/>
      <c r="AD154" s="5"/>
      <c r="AE154" s="5"/>
      <c r="AF154" s="5"/>
      <c r="AG154" s="5"/>
      <c r="AH154" s="5"/>
      <c r="AI154" s="5"/>
      <c r="AJ154" s="5"/>
      <c r="AK154" s="5"/>
      <c r="AL154" s="5"/>
      <c r="AM154" s="5"/>
      <c r="AN154" s="5"/>
      <c r="AO154" s="5"/>
      <c r="AP154" s="5"/>
      <c r="AQ154" s="5"/>
      <c r="AR154" s="5"/>
      <c r="AS154" s="5"/>
      <c r="AT154" s="5"/>
      <c r="AU154" s="5"/>
      <c r="AV154" s="5"/>
      <c r="AW154" s="5"/>
      <c r="AX154" s="5"/>
      <c r="AY154" s="5"/>
    </row>
    <row r="155" spans="1:51" s="6" customFormat="1" ht="21.95" customHeight="1" x14ac:dyDescent="0.25">
      <c r="A155" s="729" t="s">
        <v>388</v>
      </c>
      <c r="B155" s="730"/>
      <c r="C155" s="730"/>
      <c r="D155" s="730"/>
      <c r="E155" s="426">
        <f>'Section B1_Employee Summary'!M161</f>
        <v>0</v>
      </c>
      <c r="F155" s="436">
        <f>SUM(F151:F154)</f>
        <v>0</v>
      </c>
      <c r="G155" s="436">
        <f t="shared" ref="G155:AA155" si="8">SUM(G151:G154)</f>
        <v>0</v>
      </c>
      <c r="H155" s="436">
        <f t="shared" si="8"/>
        <v>0</v>
      </c>
      <c r="I155" s="436">
        <f t="shared" si="8"/>
        <v>0</v>
      </c>
      <c r="J155" s="436">
        <f t="shared" si="8"/>
        <v>0</v>
      </c>
      <c r="K155" s="436">
        <f t="shared" si="8"/>
        <v>0</v>
      </c>
      <c r="L155" s="436">
        <f t="shared" si="8"/>
        <v>0</v>
      </c>
      <c r="M155" s="436">
        <f t="shared" si="8"/>
        <v>0</v>
      </c>
      <c r="N155" s="436">
        <f t="shared" si="8"/>
        <v>0</v>
      </c>
      <c r="O155" s="436">
        <f t="shared" si="8"/>
        <v>0</v>
      </c>
      <c r="P155" s="436">
        <f t="shared" si="8"/>
        <v>0</v>
      </c>
      <c r="Q155" s="436">
        <f t="shared" si="8"/>
        <v>0</v>
      </c>
      <c r="R155" s="436">
        <f t="shared" si="8"/>
        <v>0</v>
      </c>
      <c r="S155" s="436">
        <f t="shared" si="8"/>
        <v>0</v>
      </c>
      <c r="T155" s="436">
        <f t="shared" si="8"/>
        <v>0</v>
      </c>
      <c r="U155" s="436">
        <f t="shared" si="8"/>
        <v>0</v>
      </c>
      <c r="V155" s="436">
        <f t="shared" si="8"/>
        <v>0</v>
      </c>
      <c r="W155" s="436">
        <f t="shared" si="8"/>
        <v>0</v>
      </c>
      <c r="X155" s="436">
        <f t="shared" si="8"/>
        <v>0</v>
      </c>
      <c r="Y155" s="436">
        <f t="shared" si="8"/>
        <v>0</v>
      </c>
      <c r="Z155" s="436">
        <f t="shared" si="8"/>
        <v>0</v>
      </c>
      <c r="AA155" s="436">
        <f t="shared" si="8"/>
        <v>0</v>
      </c>
      <c r="AB155" s="371">
        <f t="shared" si="6"/>
        <v>0</v>
      </c>
      <c r="AC155" s="5"/>
      <c r="AD155" s="5"/>
      <c r="AE155" s="5"/>
      <c r="AF155" s="5"/>
      <c r="AG155" s="5"/>
      <c r="AH155" s="5"/>
      <c r="AI155" s="5"/>
      <c r="AJ155" s="5"/>
      <c r="AK155" s="5"/>
      <c r="AL155" s="5"/>
      <c r="AM155" s="5"/>
      <c r="AN155" s="5"/>
      <c r="AO155" s="5"/>
      <c r="AP155" s="5"/>
      <c r="AQ155" s="5"/>
      <c r="AR155" s="5"/>
      <c r="AS155" s="5"/>
      <c r="AT155" s="5"/>
      <c r="AU155" s="5"/>
      <c r="AV155" s="5"/>
      <c r="AW155" s="5"/>
      <c r="AX155" s="5"/>
      <c r="AY155" s="5"/>
    </row>
    <row r="156" spans="1:51" s="6" customFormat="1" ht="15" customHeight="1" x14ac:dyDescent="0.25">
      <c r="A156" s="726" t="s">
        <v>107</v>
      </c>
      <c r="B156" s="727"/>
      <c r="C156" s="727"/>
      <c r="D156" s="727"/>
      <c r="E156" s="727"/>
      <c r="F156" s="727"/>
      <c r="G156" s="727"/>
      <c r="H156" s="727"/>
      <c r="I156" s="727"/>
      <c r="J156" s="727"/>
      <c r="K156" s="727"/>
      <c r="L156" s="727"/>
      <c r="M156" s="727"/>
      <c r="N156" s="727"/>
      <c r="O156" s="727"/>
      <c r="P156" s="727"/>
      <c r="Q156" s="727"/>
      <c r="R156" s="727"/>
      <c r="S156" s="727"/>
      <c r="T156" s="727"/>
      <c r="U156" s="727"/>
      <c r="V156" s="727"/>
      <c r="W156" s="727"/>
      <c r="X156" s="727"/>
      <c r="Y156" s="727"/>
      <c r="Z156" s="727"/>
      <c r="AA156" s="727"/>
      <c r="AB156" s="728"/>
      <c r="AC156" s="5"/>
      <c r="AD156" s="5"/>
      <c r="AE156" s="5"/>
      <c r="AF156" s="5"/>
      <c r="AG156" s="5"/>
      <c r="AH156" s="5"/>
      <c r="AI156" s="5"/>
      <c r="AJ156" s="5"/>
      <c r="AK156" s="5"/>
      <c r="AL156" s="5"/>
      <c r="AM156" s="5"/>
      <c r="AN156" s="5"/>
      <c r="AO156" s="5"/>
      <c r="AP156" s="5"/>
      <c r="AQ156" s="5"/>
      <c r="AR156" s="5"/>
      <c r="AS156" s="5"/>
      <c r="AT156" s="5"/>
      <c r="AU156" s="5"/>
      <c r="AV156" s="5"/>
      <c r="AW156" s="5"/>
      <c r="AX156" s="5"/>
      <c r="AY156" s="5"/>
    </row>
    <row r="157" spans="1:51" s="6" customFormat="1" x14ac:dyDescent="0.25">
      <c r="A157" s="221">
        <v>331301</v>
      </c>
      <c r="B157" s="702" t="s">
        <v>328</v>
      </c>
      <c r="C157" s="702"/>
      <c r="D157" s="702"/>
      <c r="E157" s="426">
        <f>'Section B1_Employee Summary'!M163</f>
        <v>6</v>
      </c>
      <c r="F157" s="430"/>
      <c r="G157" s="430"/>
      <c r="H157" s="430"/>
      <c r="I157" s="430"/>
      <c r="J157" s="430"/>
      <c r="K157" s="430"/>
      <c r="L157" s="430"/>
      <c r="M157" s="430"/>
      <c r="N157" s="430"/>
      <c r="O157" s="430"/>
      <c r="P157" s="430"/>
      <c r="Q157" s="430"/>
      <c r="R157" s="430"/>
      <c r="S157" s="430"/>
      <c r="T157" s="430"/>
      <c r="U157" s="430"/>
      <c r="V157" s="430"/>
      <c r="W157" s="430"/>
      <c r="X157" s="431"/>
      <c r="Y157" s="432"/>
      <c r="Z157" s="432"/>
      <c r="AA157" s="432"/>
      <c r="AB157" s="307">
        <f t="shared" ref="AB157:AB186" si="9">SUM(F157:AA157)</f>
        <v>0</v>
      </c>
      <c r="AC157" s="5"/>
      <c r="AD157" s="5"/>
      <c r="AE157" s="5"/>
      <c r="AF157" s="5"/>
      <c r="AG157" s="5"/>
      <c r="AH157" s="5"/>
      <c r="AI157" s="5"/>
      <c r="AJ157" s="5"/>
      <c r="AK157" s="5"/>
      <c r="AL157" s="5"/>
      <c r="AM157" s="5"/>
      <c r="AN157" s="5"/>
      <c r="AO157" s="5"/>
      <c r="AP157" s="5"/>
      <c r="AQ157" s="5"/>
      <c r="AR157" s="5"/>
      <c r="AS157" s="5"/>
      <c r="AT157" s="5"/>
      <c r="AU157" s="5"/>
      <c r="AV157" s="5"/>
      <c r="AW157" s="5"/>
      <c r="AX157" s="5"/>
      <c r="AY157" s="5"/>
    </row>
    <row r="158" spans="1:51" s="6" customFormat="1" x14ac:dyDescent="0.25">
      <c r="A158" s="221">
        <v>332302</v>
      </c>
      <c r="B158" s="702" t="s">
        <v>197</v>
      </c>
      <c r="C158" s="702"/>
      <c r="D158" s="702"/>
      <c r="E158" s="426">
        <f>'Section B1_Employee Summary'!M164</f>
        <v>0</v>
      </c>
      <c r="F158" s="430"/>
      <c r="G158" s="430"/>
      <c r="H158" s="430"/>
      <c r="I158" s="430"/>
      <c r="J158" s="430"/>
      <c r="K158" s="430"/>
      <c r="L158" s="430"/>
      <c r="M158" s="430"/>
      <c r="N158" s="430"/>
      <c r="O158" s="430"/>
      <c r="P158" s="430"/>
      <c r="Q158" s="430"/>
      <c r="R158" s="430"/>
      <c r="S158" s="430"/>
      <c r="T158" s="430"/>
      <c r="U158" s="430"/>
      <c r="V158" s="430"/>
      <c r="W158" s="430"/>
      <c r="X158" s="431"/>
      <c r="Y158" s="432"/>
      <c r="Z158" s="432"/>
      <c r="AA158" s="432"/>
      <c r="AB158" s="307">
        <f t="shared" si="9"/>
        <v>0</v>
      </c>
      <c r="AC158" s="5"/>
      <c r="AD158" s="5"/>
      <c r="AE158" s="5"/>
      <c r="AF158" s="5"/>
      <c r="AG158" s="5"/>
      <c r="AH158" s="5"/>
      <c r="AI158" s="5"/>
      <c r="AJ158" s="5"/>
      <c r="AK158" s="5"/>
      <c r="AL158" s="5"/>
      <c r="AM158" s="5"/>
      <c r="AN158" s="5"/>
      <c r="AO158" s="5"/>
      <c r="AP158" s="5"/>
      <c r="AQ158" s="5"/>
      <c r="AR158" s="5"/>
      <c r="AS158" s="5"/>
      <c r="AT158" s="5"/>
      <c r="AU158" s="5"/>
      <c r="AV158" s="5"/>
      <c r="AW158" s="5"/>
      <c r="AX158" s="5"/>
      <c r="AY158" s="5"/>
    </row>
    <row r="159" spans="1:51" s="6" customFormat="1" x14ac:dyDescent="0.25">
      <c r="A159" s="221">
        <v>333905</v>
      </c>
      <c r="B159" s="702" t="s">
        <v>290</v>
      </c>
      <c r="C159" s="702"/>
      <c r="D159" s="702"/>
      <c r="E159" s="426">
        <f>'Section B1_Employee Summary'!M165</f>
        <v>1</v>
      </c>
      <c r="F159" s="430"/>
      <c r="G159" s="430"/>
      <c r="H159" s="430"/>
      <c r="I159" s="430"/>
      <c r="J159" s="430"/>
      <c r="K159" s="430"/>
      <c r="L159" s="430"/>
      <c r="M159" s="430"/>
      <c r="N159" s="430"/>
      <c r="O159" s="430"/>
      <c r="P159" s="430"/>
      <c r="Q159" s="430"/>
      <c r="R159" s="430"/>
      <c r="S159" s="430"/>
      <c r="T159" s="430"/>
      <c r="U159" s="430"/>
      <c r="V159" s="430"/>
      <c r="W159" s="430"/>
      <c r="X159" s="431"/>
      <c r="Y159" s="432"/>
      <c r="Z159" s="432"/>
      <c r="AA159" s="432"/>
      <c r="AB159" s="307">
        <f t="shared" si="9"/>
        <v>0</v>
      </c>
      <c r="AC159" s="5"/>
      <c r="AD159" s="5"/>
      <c r="AE159" s="5"/>
      <c r="AF159" s="5"/>
      <c r="AG159" s="5"/>
      <c r="AH159" s="5"/>
      <c r="AI159" s="5"/>
      <c r="AJ159" s="5"/>
      <c r="AK159" s="5"/>
      <c r="AL159" s="5"/>
      <c r="AM159" s="5"/>
      <c r="AN159" s="5"/>
      <c r="AO159" s="5"/>
      <c r="AP159" s="5"/>
      <c r="AQ159" s="5"/>
      <c r="AR159" s="5"/>
      <c r="AS159" s="5"/>
      <c r="AT159" s="5"/>
      <c r="AU159" s="5"/>
      <c r="AV159" s="5"/>
      <c r="AW159" s="5"/>
      <c r="AX159" s="5"/>
      <c r="AY159" s="5"/>
    </row>
    <row r="160" spans="1:51" s="6" customFormat="1" x14ac:dyDescent="0.25">
      <c r="A160" s="221">
        <v>334101</v>
      </c>
      <c r="B160" s="702" t="s">
        <v>232</v>
      </c>
      <c r="C160" s="702"/>
      <c r="D160" s="702"/>
      <c r="E160" s="426">
        <f>'Section B1_Employee Summary'!M166</f>
        <v>1</v>
      </c>
      <c r="F160" s="430"/>
      <c r="G160" s="430"/>
      <c r="H160" s="430"/>
      <c r="I160" s="430"/>
      <c r="J160" s="430"/>
      <c r="K160" s="430"/>
      <c r="L160" s="430"/>
      <c r="M160" s="430"/>
      <c r="N160" s="430"/>
      <c r="O160" s="430"/>
      <c r="P160" s="430"/>
      <c r="Q160" s="430"/>
      <c r="R160" s="430"/>
      <c r="S160" s="430"/>
      <c r="T160" s="430"/>
      <c r="U160" s="430"/>
      <c r="V160" s="430"/>
      <c r="W160" s="430"/>
      <c r="X160" s="431"/>
      <c r="Y160" s="432"/>
      <c r="Z160" s="432"/>
      <c r="AA160" s="432"/>
      <c r="AB160" s="307">
        <f t="shared" si="9"/>
        <v>0</v>
      </c>
      <c r="AC160" s="5"/>
      <c r="AD160" s="5"/>
      <c r="AE160" s="5"/>
      <c r="AF160" s="5"/>
      <c r="AG160" s="5"/>
      <c r="AH160" s="5"/>
      <c r="AI160" s="5"/>
      <c r="AJ160" s="5"/>
      <c r="AK160" s="5"/>
      <c r="AL160" s="5"/>
      <c r="AM160" s="5"/>
      <c r="AN160" s="5"/>
      <c r="AO160" s="5"/>
      <c r="AP160" s="5"/>
      <c r="AQ160" s="5"/>
      <c r="AR160" s="5"/>
      <c r="AS160" s="5"/>
      <c r="AT160" s="5"/>
      <c r="AU160" s="5"/>
      <c r="AV160" s="5"/>
      <c r="AW160" s="5"/>
      <c r="AX160" s="5"/>
      <c r="AY160" s="5"/>
    </row>
    <row r="161" spans="1:51" s="6" customFormat="1" x14ac:dyDescent="0.25">
      <c r="A161" s="221">
        <v>334102</v>
      </c>
      <c r="B161" s="702" t="s">
        <v>108</v>
      </c>
      <c r="C161" s="702"/>
      <c r="D161" s="702"/>
      <c r="E161" s="426">
        <f>'Section B1_Employee Summary'!M167</f>
        <v>0</v>
      </c>
      <c r="F161" s="430"/>
      <c r="G161" s="430"/>
      <c r="H161" s="430"/>
      <c r="I161" s="430"/>
      <c r="J161" s="430"/>
      <c r="K161" s="430"/>
      <c r="L161" s="430"/>
      <c r="M161" s="430"/>
      <c r="N161" s="430"/>
      <c r="O161" s="430"/>
      <c r="P161" s="430"/>
      <c r="Q161" s="430"/>
      <c r="R161" s="430"/>
      <c r="S161" s="430"/>
      <c r="T161" s="430"/>
      <c r="U161" s="430"/>
      <c r="V161" s="430"/>
      <c r="W161" s="430"/>
      <c r="X161" s="431"/>
      <c r="Y161" s="432"/>
      <c r="Z161" s="432"/>
      <c r="AA161" s="432"/>
      <c r="AB161" s="307">
        <f t="shared" si="9"/>
        <v>0</v>
      </c>
      <c r="AC161" s="5"/>
      <c r="AD161" s="5"/>
      <c r="AE161" s="5"/>
      <c r="AF161" s="5"/>
      <c r="AG161" s="5"/>
      <c r="AH161" s="5"/>
      <c r="AI161" s="5"/>
      <c r="AJ161" s="5"/>
      <c r="AK161" s="5"/>
      <c r="AL161" s="5"/>
      <c r="AM161" s="5"/>
      <c r="AN161" s="5"/>
      <c r="AO161" s="5"/>
      <c r="AP161" s="5"/>
      <c r="AQ161" s="5"/>
      <c r="AR161" s="5"/>
      <c r="AS161" s="5"/>
      <c r="AT161" s="5"/>
      <c r="AU161" s="5"/>
      <c r="AV161" s="5"/>
      <c r="AW161" s="5"/>
      <c r="AX161" s="5"/>
      <c r="AY161" s="5"/>
    </row>
    <row r="162" spans="1:51" s="6" customFormat="1" x14ac:dyDescent="0.25">
      <c r="A162" s="109">
        <v>334201</v>
      </c>
      <c r="B162" s="702" t="s">
        <v>291</v>
      </c>
      <c r="C162" s="702"/>
      <c r="D162" s="702"/>
      <c r="E162" s="426">
        <f>'Section B1_Employee Summary'!M168</f>
        <v>0</v>
      </c>
      <c r="F162" s="430"/>
      <c r="G162" s="430"/>
      <c r="H162" s="430"/>
      <c r="I162" s="430"/>
      <c r="J162" s="430"/>
      <c r="K162" s="430"/>
      <c r="L162" s="430"/>
      <c r="M162" s="430"/>
      <c r="N162" s="430"/>
      <c r="O162" s="430"/>
      <c r="P162" s="430"/>
      <c r="Q162" s="430"/>
      <c r="R162" s="430"/>
      <c r="S162" s="430"/>
      <c r="T162" s="430"/>
      <c r="U162" s="430"/>
      <c r="V162" s="430"/>
      <c r="W162" s="430"/>
      <c r="X162" s="431"/>
      <c r="Y162" s="432"/>
      <c r="Z162" s="432"/>
      <c r="AA162" s="432"/>
      <c r="AB162" s="307">
        <f t="shared" si="9"/>
        <v>0</v>
      </c>
      <c r="AC162" s="5"/>
      <c r="AD162" s="5"/>
      <c r="AE162" s="5"/>
      <c r="AF162" s="5"/>
      <c r="AG162" s="5"/>
      <c r="AH162" s="5"/>
      <c r="AI162" s="5"/>
      <c r="AJ162" s="5"/>
      <c r="AK162" s="5"/>
      <c r="AL162" s="5"/>
      <c r="AM162" s="5"/>
      <c r="AN162" s="5"/>
      <c r="AO162" s="5"/>
      <c r="AP162" s="5"/>
      <c r="AQ162" s="5"/>
      <c r="AR162" s="5"/>
      <c r="AS162" s="5"/>
      <c r="AT162" s="5"/>
      <c r="AU162" s="5"/>
      <c r="AV162" s="5"/>
      <c r="AW162" s="5"/>
      <c r="AX162" s="5"/>
      <c r="AY162" s="5"/>
    </row>
    <row r="163" spans="1:51" s="6" customFormat="1" x14ac:dyDescent="0.25">
      <c r="A163" s="221">
        <v>334302</v>
      </c>
      <c r="B163" s="702" t="s">
        <v>198</v>
      </c>
      <c r="C163" s="702"/>
      <c r="D163" s="702"/>
      <c r="E163" s="426">
        <f>'Section B1_Employee Summary'!M169</f>
        <v>0</v>
      </c>
      <c r="F163" s="430"/>
      <c r="G163" s="430"/>
      <c r="H163" s="430"/>
      <c r="I163" s="430"/>
      <c r="J163" s="430"/>
      <c r="K163" s="430"/>
      <c r="L163" s="430"/>
      <c r="M163" s="430"/>
      <c r="N163" s="430"/>
      <c r="O163" s="430"/>
      <c r="P163" s="430"/>
      <c r="Q163" s="430"/>
      <c r="R163" s="430"/>
      <c r="S163" s="430"/>
      <c r="T163" s="430"/>
      <c r="U163" s="430"/>
      <c r="V163" s="430"/>
      <c r="W163" s="430"/>
      <c r="X163" s="431"/>
      <c r="Y163" s="432"/>
      <c r="Z163" s="432"/>
      <c r="AA163" s="432"/>
      <c r="AB163" s="307">
        <f t="shared" si="9"/>
        <v>0</v>
      </c>
      <c r="AC163" s="5"/>
      <c r="AD163" s="5"/>
      <c r="AE163" s="5"/>
      <c r="AF163" s="5"/>
      <c r="AG163" s="5"/>
      <c r="AH163" s="5"/>
      <c r="AI163" s="5"/>
      <c r="AJ163" s="5"/>
      <c r="AK163" s="5"/>
      <c r="AL163" s="5"/>
      <c r="AM163" s="5"/>
      <c r="AN163" s="5"/>
      <c r="AO163" s="5"/>
      <c r="AP163" s="5"/>
      <c r="AQ163" s="5"/>
      <c r="AR163" s="5"/>
      <c r="AS163" s="5"/>
      <c r="AT163" s="5"/>
      <c r="AU163" s="5"/>
      <c r="AV163" s="5"/>
      <c r="AW163" s="5"/>
      <c r="AX163" s="5"/>
      <c r="AY163" s="5"/>
    </row>
    <row r="164" spans="1:51" s="6" customFormat="1" x14ac:dyDescent="0.25">
      <c r="A164" s="221">
        <v>335401</v>
      </c>
      <c r="B164" s="702" t="s">
        <v>236</v>
      </c>
      <c r="C164" s="702"/>
      <c r="D164" s="702"/>
      <c r="E164" s="426">
        <f>'Section B1_Employee Summary'!M170</f>
        <v>7</v>
      </c>
      <c r="F164" s="430"/>
      <c r="G164" s="430"/>
      <c r="H164" s="430"/>
      <c r="I164" s="430"/>
      <c r="J164" s="430"/>
      <c r="K164" s="430"/>
      <c r="L164" s="430"/>
      <c r="M164" s="430"/>
      <c r="N164" s="430"/>
      <c r="O164" s="430"/>
      <c r="P164" s="430"/>
      <c r="Q164" s="430"/>
      <c r="R164" s="430"/>
      <c r="S164" s="430"/>
      <c r="T164" s="430"/>
      <c r="U164" s="430"/>
      <c r="V164" s="430"/>
      <c r="W164" s="430"/>
      <c r="X164" s="431"/>
      <c r="Y164" s="432"/>
      <c r="Z164" s="432"/>
      <c r="AA164" s="432"/>
      <c r="AB164" s="307">
        <f t="shared" si="9"/>
        <v>0</v>
      </c>
      <c r="AC164" s="5"/>
      <c r="AD164" s="5"/>
      <c r="AE164" s="5"/>
      <c r="AF164" s="5"/>
      <c r="AG164" s="5"/>
      <c r="AH164" s="5"/>
      <c r="AI164" s="5"/>
      <c r="AJ164" s="5"/>
      <c r="AK164" s="5"/>
      <c r="AL164" s="5"/>
      <c r="AM164" s="5"/>
      <c r="AN164" s="5"/>
      <c r="AO164" s="5"/>
      <c r="AP164" s="5"/>
      <c r="AQ164" s="5"/>
      <c r="AR164" s="5"/>
      <c r="AS164" s="5"/>
      <c r="AT164" s="5"/>
      <c r="AU164" s="5"/>
      <c r="AV164" s="5"/>
      <c r="AW164" s="5"/>
      <c r="AX164" s="5"/>
      <c r="AY164" s="5"/>
    </row>
    <row r="165" spans="1:51" s="6" customFormat="1" x14ac:dyDescent="0.25">
      <c r="A165" s="221">
        <v>411101</v>
      </c>
      <c r="B165" s="702" t="s">
        <v>202</v>
      </c>
      <c r="C165" s="702"/>
      <c r="D165" s="702"/>
      <c r="E165" s="426">
        <f>'Section B1_Employee Summary'!M171</f>
        <v>0</v>
      </c>
      <c r="F165" s="430"/>
      <c r="G165" s="430"/>
      <c r="H165" s="430"/>
      <c r="I165" s="430"/>
      <c r="J165" s="430"/>
      <c r="K165" s="430"/>
      <c r="L165" s="430"/>
      <c r="M165" s="430"/>
      <c r="N165" s="430"/>
      <c r="O165" s="430"/>
      <c r="P165" s="430"/>
      <c r="Q165" s="430"/>
      <c r="R165" s="430"/>
      <c r="S165" s="430"/>
      <c r="T165" s="430"/>
      <c r="U165" s="430"/>
      <c r="V165" s="430"/>
      <c r="W165" s="430"/>
      <c r="X165" s="431"/>
      <c r="Y165" s="432"/>
      <c r="Z165" s="432"/>
      <c r="AA165" s="432"/>
      <c r="AB165" s="307">
        <f t="shared" si="9"/>
        <v>0</v>
      </c>
      <c r="AC165" s="5"/>
      <c r="AD165" s="5"/>
      <c r="AE165" s="5"/>
      <c r="AF165" s="5"/>
      <c r="AG165" s="5"/>
      <c r="AH165" s="5"/>
      <c r="AI165" s="5"/>
      <c r="AJ165" s="5"/>
      <c r="AK165" s="5"/>
      <c r="AL165" s="5"/>
      <c r="AM165" s="5"/>
      <c r="AN165" s="5"/>
      <c r="AO165" s="5"/>
      <c r="AP165" s="5"/>
      <c r="AQ165" s="5"/>
      <c r="AR165" s="5"/>
      <c r="AS165" s="5"/>
      <c r="AT165" s="5"/>
      <c r="AU165" s="5"/>
      <c r="AV165" s="5"/>
      <c r="AW165" s="5"/>
      <c r="AX165" s="5"/>
      <c r="AY165" s="5"/>
    </row>
    <row r="166" spans="1:51" s="6" customFormat="1" x14ac:dyDescent="0.25">
      <c r="A166" s="221">
        <v>412101</v>
      </c>
      <c r="B166" s="702" t="s">
        <v>109</v>
      </c>
      <c r="C166" s="702"/>
      <c r="D166" s="702"/>
      <c r="E166" s="426">
        <f>'Section B1_Employee Summary'!M172</f>
        <v>1</v>
      </c>
      <c r="F166" s="430"/>
      <c r="G166" s="430"/>
      <c r="H166" s="430"/>
      <c r="I166" s="430"/>
      <c r="J166" s="430"/>
      <c r="K166" s="430"/>
      <c r="L166" s="430"/>
      <c r="M166" s="430"/>
      <c r="N166" s="430"/>
      <c r="O166" s="430"/>
      <c r="P166" s="430"/>
      <c r="Q166" s="430"/>
      <c r="R166" s="430"/>
      <c r="S166" s="430"/>
      <c r="T166" s="430"/>
      <c r="U166" s="430"/>
      <c r="V166" s="430"/>
      <c r="W166" s="430"/>
      <c r="X166" s="431"/>
      <c r="Y166" s="432"/>
      <c r="Z166" s="432"/>
      <c r="AA166" s="432"/>
      <c r="AB166" s="307">
        <f t="shared" si="9"/>
        <v>0</v>
      </c>
      <c r="AC166" s="5"/>
      <c r="AD166" s="5"/>
      <c r="AE166" s="5"/>
      <c r="AF166" s="5"/>
      <c r="AG166" s="5"/>
      <c r="AH166" s="5"/>
      <c r="AI166" s="5"/>
      <c r="AJ166" s="5"/>
      <c r="AK166" s="5"/>
      <c r="AL166" s="5"/>
      <c r="AM166" s="5"/>
      <c r="AN166" s="5"/>
      <c r="AO166" s="5"/>
      <c r="AP166" s="5"/>
      <c r="AQ166" s="5"/>
      <c r="AR166" s="5"/>
      <c r="AS166" s="5"/>
      <c r="AT166" s="5"/>
      <c r="AU166" s="5"/>
      <c r="AV166" s="5"/>
      <c r="AW166" s="5"/>
      <c r="AX166" s="5"/>
      <c r="AY166" s="5"/>
    </row>
    <row r="167" spans="1:51" s="6" customFormat="1" x14ac:dyDescent="0.25">
      <c r="A167" s="221">
        <v>413101</v>
      </c>
      <c r="B167" s="702" t="s">
        <v>203</v>
      </c>
      <c r="C167" s="702"/>
      <c r="D167" s="702"/>
      <c r="E167" s="426">
        <f>'Section B1_Employee Summary'!M173</f>
        <v>1</v>
      </c>
      <c r="F167" s="430"/>
      <c r="G167" s="430"/>
      <c r="H167" s="430"/>
      <c r="I167" s="430"/>
      <c r="J167" s="430"/>
      <c r="K167" s="430"/>
      <c r="L167" s="430"/>
      <c r="M167" s="430"/>
      <c r="N167" s="430"/>
      <c r="O167" s="430"/>
      <c r="P167" s="430"/>
      <c r="Q167" s="430"/>
      <c r="R167" s="430"/>
      <c r="S167" s="430"/>
      <c r="T167" s="430"/>
      <c r="U167" s="430"/>
      <c r="V167" s="430"/>
      <c r="W167" s="430"/>
      <c r="X167" s="431"/>
      <c r="Y167" s="432"/>
      <c r="Z167" s="432"/>
      <c r="AA167" s="432"/>
      <c r="AB167" s="307">
        <f t="shared" si="9"/>
        <v>0</v>
      </c>
      <c r="AC167" s="5"/>
      <c r="AD167" s="5"/>
      <c r="AE167" s="5"/>
      <c r="AF167" s="5"/>
      <c r="AG167" s="5"/>
      <c r="AH167" s="5"/>
      <c r="AI167" s="5"/>
      <c r="AJ167" s="5"/>
      <c r="AK167" s="5"/>
      <c r="AL167" s="5"/>
      <c r="AM167" s="5"/>
      <c r="AN167" s="5"/>
      <c r="AO167" s="5"/>
      <c r="AP167" s="5"/>
      <c r="AQ167" s="5"/>
      <c r="AR167" s="5"/>
      <c r="AS167" s="5"/>
      <c r="AT167" s="5"/>
      <c r="AU167" s="5"/>
      <c r="AV167" s="5"/>
      <c r="AW167" s="5"/>
      <c r="AX167" s="5"/>
      <c r="AY167" s="5"/>
    </row>
    <row r="168" spans="1:51" s="6" customFormat="1" x14ac:dyDescent="0.25">
      <c r="A168" s="221">
        <v>413201</v>
      </c>
      <c r="B168" s="702" t="s">
        <v>204</v>
      </c>
      <c r="C168" s="702"/>
      <c r="D168" s="702"/>
      <c r="E168" s="426">
        <f>'Section B1_Employee Summary'!M174</f>
        <v>1</v>
      </c>
      <c r="F168" s="430"/>
      <c r="G168" s="430"/>
      <c r="H168" s="430"/>
      <c r="I168" s="430"/>
      <c r="J168" s="430"/>
      <c r="K168" s="430"/>
      <c r="L168" s="430"/>
      <c r="M168" s="430"/>
      <c r="N168" s="430"/>
      <c r="O168" s="430"/>
      <c r="P168" s="430"/>
      <c r="Q168" s="430"/>
      <c r="R168" s="430"/>
      <c r="S168" s="430"/>
      <c r="T168" s="430"/>
      <c r="U168" s="430"/>
      <c r="V168" s="430"/>
      <c r="W168" s="430"/>
      <c r="X168" s="431"/>
      <c r="Y168" s="432"/>
      <c r="Z168" s="432"/>
      <c r="AA168" s="432"/>
      <c r="AB168" s="307">
        <f t="shared" si="9"/>
        <v>0</v>
      </c>
      <c r="AC168" s="5"/>
      <c r="AD168" s="5"/>
      <c r="AE168" s="5"/>
      <c r="AF168" s="5"/>
      <c r="AG168" s="5"/>
      <c r="AH168" s="5"/>
      <c r="AI168" s="5"/>
      <c r="AJ168" s="5"/>
      <c r="AK168" s="5"/>
      <c r="AL168" s="5"/>
      <c r="AM168" s="5"/>
      <c r="AN168" s="5"/>
      <c r="AO168" s="5"/>
      <c r="AP168" s="5"/>
      <c r="AQ168" s="5"/>
      <c r="AR168" s="5"/>
      <c r="AS168" s="5"/>
      <c r="AT168" s="5"/>
      <c r="AU168" s="5"/>
      <c r="AV168" s="5"/>
      <c r="AW168" s="5"/>
      <c r="AX168" s="5"/>
      <c r="AY168" s="5"/>
    </row>
    <row r="169" spans="1:51" s="6" customFormat="1" x14ac:dyDescent="0.25">
      <c r="A169" s="221">
        <v>422206</v>
      </c>
      <c r="B169" s="702" t="s">
        <v>229</v>
      </c>
      <c r="C169" s="702"/>
      <c r="D169" s="702"/>
      <c r="E169" s="426">
        <f>'Section B1_Employee Summary'!M175</f>
        <v>0</v>
      </c>
      <c r="F169" s="430"/>
      <c r="G169" s="430"/>
      <c r="H169" s="430"/>
      <c r="I169" s="430"/>
      <c r="J169" s="430"/>
      <c r="K169" s="430"/>
      <c r="L169" s="430"/>
      <c r="M169" s="430"/>
      <c r="N169" s="430"/>
      <c r="O169" s="430"/>
      <c r="P169" s="430"/>
      <c r="Q169" s="430"/>
      <c r="R169" s="430"/>
      <c r="S169" s="430"/>
      <c r="T169" s="430"/>
      <c r="U169" s="430"/>
      <c r="V169" s="430"/>
      <c r="W169" s="430"/>
      <c r="X169" s="431"/>
      <c r="Y169" s="432"/>
      <c r="Z169" s="432"/>
      <c r="AA169" s="432"/>
      <c r="AB169" s="307">
        <f t="shared" si="9"/>
        <v>0</v>
      </c>
      <c r="AC169" s="5"/>
      <c r="AD169" s="5"/>
      <c r="AE169" s="5"/>
      <c r="AF169" s="5"/>
      <c r="AG169" s="5"/>
      <c r="AH169" s="5"/>
      <c r="AI169" s="5"/>
      <c r="AJ169" s="5"/>
      <c r="AK169" s="5"/>
      <c r="AL169" s="5"/>
      <c r="AM169" s="5"/>
      <c r="AN169" s="5"/>
      <c r="AO169" s="5"/>
      <c r="AP169" s="5"/>
      <c r="AQ169" s="5"/>
      <c r="AR169" s="5"/>
      <c r="AS169" s="5"/>
      <c r="AT169" s="5"/>
      <c r="AU169" s="5"/>
      <c r="AV169" s="5"/>
      <c r="AW169" s="5"/>
      <c r="AX169" s="5"/>
      <c r="AY169" s="5"/>
    </row>
    <row r="170" spans="1:51" s="6" customFormat="1" x14ac:dyDescent="0.25">
      <c r="A170" s="221">
        <v>422301</v>
      </c>
      <c r="B170" s="702" t="s">
        <v>230</v>
      </c>
      <c r="C170" s="702"/>
      <c r="D170" s="702"/>
      <c r="E170" s="426">
        <f>'Section B1_Employee Summary'!M176</f>
        <v>0</v>
      </c>
      <c r="F170" s="430"/>
      <c r="G170" s="430"/>
      <c r="H170" s="430"/>
      <c r="I170" s="430"/>
      <c r="J170" s="430"/>
      <c r="K170" s="430"/>
      <c r="L170" s="430"/>
      <c r="M170" s="430"/>
      <c r="N170" s="430"/>
      <c r="O170" s="430"/>
      <c r="P170" s="430"/>
      <c r="Q170" s="430"/>
      <c r="R170" s="430"/>
      <c r="S170" s="430"/>
      <c r="T170" s="430"/>
      <c r="U170" s="430"/>
      <c r="V170" s="430"/>
      <c r="W170" s="430"/>
      <c r="X170" s="431"/>
      <c r="Y170" s="432"/>
      <c r="Z170" s="432"/>
      <c r="AA170" s="432"/>
      <c r="AB170" s="307">
        <f t="shared" si="9"/>
        <v>0</v>
      </c>
      <c r="AC170" s="5"/>
      <c r="AD170" s="5"/>
      <c r="AE170" s="5"/>
      <c r="AF170" s="5"/>
      <c r="AG170" s="5"/>
      <c r="AH170" s="5"/>
      <c r="AI170" s="5"/>
      <c r="AJ170" s="5"/>
      <c r="AK170" s="5"/>
      <c r="AL170" s="5"/>
      <c r="AM170" s="5"/>
      <c r="AN170" s="5"/>
      <c r="AO170" s="5"/>
      <c r="AP170" s="5"/>
      <c r="AQ170" s="5"/>
      <c r="AR170" s="5"/>
      <c r="AS170" s="5"/>
      <c r="AT170" s="5"/>
      <c r="AU170" s="5"/>
      <c r="AV170" s="5"/>
      <c r="AW170" s="5"/>
      <c r="AX170" s="5"/>
      <c r="AY170" s="5"/>
    </row>
    <row r="171" spans="1:51" s="6" customFormat="1" x14ac:dyDescent="0.25">
      <c r="A171" s="221">
        <v>422501</v>
      </c>
      <c r="B171" s="702" t="s">
        <v>205</v>
      </c>
      <c r="C171" s="702"/>
      <c r="D171" s="702"/>
      <c r="E171" s="426">
        <f>'Section B1_Employee Summary'!M177</f>
        <v>0</v>
      </c>
      <c r="F171" s="430"/>
      <c r="G171" s="430"/>
      <c r="H171" s="430"/>
      <c r="I171" s="430"/>
      <c r="J171" s="430"/>
      <c r="K171" s="430"/>
      <c r="L171" s="430"/>
      <c r="M171" s="430"/>
      <c r="N171" s="430"/>
      <c r="O171" s="430"/>
      <c r="P171" s="430"/>
      <c r="Q171" s="430"/>
      <c r="R171" s="430"/>
      <c r="S171" s="430"/>
      <c r="T171" s="430"/>
      <c r="U171" s="430"/>
      <c r="V171" s="430"/>
      <c r="W171" s="430"/>
      <c r="X171" s="431"/>
      <c r="Y171" s="432"/>
      <c r="Z171" s="432"/>
      <c r="AA171" s="432"/>
      <c r="AB171" s="307">
        <f t="shared" si="9"/>
        <v>0</v>
      </c>
      <c r="AC171" s="5"/>
      <c r="AD171" s="5"/>
      <c r="AE171" s="5"/>
      <c r="AF171" s="5"/>
      <c r="AG171" s="5"/>
      <c r="AH171" s="5"/>
      <c r="AI171" s="5"/>
      <c r="AJ171" s="5"/>
      <c r="AK171" s="5"/>
      <c r="AL171" s="5"/>
      <c r="AM171" s="5"/>
      <c r="AN171" s="5"/>
      <c r="AO171" s="5"/>
      <c r="AP171" s="5"/>
      <c r="AQ171" s="5"/>
      <c r="AR171" s="5"/>
      <c r="AS171" s="5"/>
      <c r="AT171" s="5"/>
      <c r="AU171" s="5"/>
      <c r="AV171" s="5"/>
      <c r="AW171" s="5"/>
      <c r="AX171" s="5"/>
      <c r="AY171" s="5"/>
    </row>
    <row r="172" spans="1:51" s="6" customFormat="1" x14ac:dyDescent="0.25">
      <c r="A172" s="221">
        <v>422601</v>
      </c>
      <c r="B172" s="702" t="s">
        <v>231</v>
      </c>
      <c r="C172" s="702"/>
      <c r="D172" s="702"/>
      <c r="E172" s="426">
        <f>'Section B1_Employee Summary'!M178</f>
        <v>0</v>
      </c>
      <c r="F172" s="430"/>
      <c r="G172" s="430"/>
      <c r="H172" s="430"/>
      <c r="I172" s="430"/>
      <c r="J172" s="430"/>
      <c r="K172" s="430"/>
      <c r="L172" s="430"/>
      <c r="M172" s="430"/>
      <c r="N172" s="430"/>
      <c r="O172" s="430"/>
      <c r="P172" s="430"/>
      <c r="Q172" s="430"/>
      <c r="R172" s="430"/>
      <c r="S172" s="430"/>
      <c r="T172" s="430"/>
      <c r="U172" s="430"/>
      <c r="V172" s="430"/>
      <c r="W172" s="430"/>
      <c r="X172" s="431"/>
      <c r="Y172" s="432"/>
      <c r="Z172" s="432"/>
      <c r="AA172" s="432"/>
      <c r="AB172" s="307">
        <f t="shared" si="9"/>
        <v>0</v>
      </c>
      <c r="AC172" s="5"/>
      <c r="AD172" s="5"/>
      <c r="AE172" s="5"/>
      <c r="AF172" s="5"/>
      <c r="AG172" s="5"/>
      <c r="AH172" s="5"/>
      <c r="AI172" s="5"/>
      <c r="AJ172" s="5"/>
      <c r="AK172" s="5"/>
      <c r="AL172" s="5"/>
      <c r="AM172" s="5"/>
      <c r="AN172" s="5"/>
      <c r="AO172" s="5"/>
      <c r="AP172" s="5"/>
      <c r="AQ172" s="5"/>
      <c r="AR172" s="5"/>
      <c r="AS172" s="5"/>
      <c r="AT172" s="5"/>
      <c r="AU172" s="5"/>
      <c r="AV172" s="5"/>
      <c r="AW172" s="5"/>
      <c r="AX172" s="5"/>
      <c r="AY172" s="5"/>
    </row>
    <row r="173" spans="1:51" s="6" customFormat="1" x14ac:dyDescent="0.25">
      <c r="A173" s="221">
        <v>431101</v>
      </c>
      <c r="B173" s="702" t="s">
        <v>261</v>
      </c>
      <c r="C173" s="702"/>
      <c r="D173" s="702"/>
      <c r="E173" s="426">
        <f>'Section B1_Employee Summary'!M179</f>
        <v>2</v>
      </c>
      <c r="F173" s="430"/>
      <c r="G173" s="430"/>
      <c r="H173" s="430"/>
      <c r="I173" s="430"/>
      <c r="J173" s="430"/>
      <c r="K173" s="430"/>
      <c r="L173" s="430"/>
      <c r="M173" s="430"/>
      <c r="N173" s="430"/>
      <c r="O173" s="430"/>
      <c r="P173" s="430"/>
      <c r="Q173" s="430"/>
      <c r="R173" s="430"/>
      <c r="S173" s="430"/>
      <c r="T173" s="430"/>
      <c r="U173" s="430"/>
      <c r="V173" s="430"/>
      <c r="W173" s="430"/>
      <c r="X173" s="431"/>
      <c r="Y173" s="432"/>
      <c r="Z173" s="432"/>
      <c r="AA173" s="432"/>
      <c r="AB173" s="307">
        <f t="shared" si="9"/>
        <v>0</v>
      </c>
      <c r="AC173" s="5"/>
      <c r="AD173" s="5"/>
      <c r="AE173" s="5"/>
      <c r="AF173" s="5"/>
      <c r="AG173" s="5"/>
      <c r="AH173" s="5"/>
      <c r="AI173" s="5"/>
      <c r="AJ173" s="5"/>
      <c r="AK173" s="5"/>
      <c r="AL173" s="5"/>
      <c r="AM173" s="5"/>
      <c r="AN173" s="5"/>
      <c r="AO173" s="5"/>
      <c r="AP173" s="5"/>
      <c r="AQ173" s="5"/>
      <c r="AR173" s="5"/>
      <c r="AS173" s="5"/>
      <c r="AT173" s="5"/>
      <c r="AU173" s="5"/>
      <c r="AV173" s="5"/>
      <c r="AW173" s="5"/>
      <c r="AX173" s="5"/>
      <c r="AY173" s="5"/>
    </row>
    <row r="174" spans="1:51" s="6" customFormat="1" x14ac:dyDescent="0.25">
      <c r="A174" s="221">
        <v>431103</v>
      </c>
      <c r="B174" s="702" t="s">
        <v>292</v>
      </c>
      <c r="C174" s="702"/>
      <c r="D174" s="702"/>
      <c r="E174" s="426">
        <f>'Section B1_Employee Summary'!M180</f>
        <v>0</v>
      </c>
      <c r="F174" s="430"/>
      <c r="G174" s="430"/>
      <c r="H174" s="430"/>
      <c r="I174" s="430"/>
      <c r="J174" s="430"/>
      <c r="K174" s="430"/>
      <c r="L174" s="430"/>
      <c r="M174" s="430"/>
      <c r="N174" s="430"/>
      <c r="O174" s="430"/>
      <c r="P174" s="430"/>
      <c r="Q174" s="430"/>
      <c r="R174" s="430"/>
      <c r="S174" s="430"/>
      <c r="T174" s="430"/>
      <c r="U174" s="430"/>
      <c r="V174" s="430"/>
      <c r="W174" s="430"/>
      <c r="X174" s="431"/>
      <c r="Y174" s="432"/>
      <c r="Z174" s="432"/>
      <c r="AA174" s="432"/>
      <c r="AB174" s="307">
        <f t="shared" si="9"/>
        <v>0</v>
      </c>
      <c r="AC174" s="5"/>
      <c r="AD174" s="5"/>
      <c r="AE174" s="5"/>
      <c r="AF174" s="5"/>
      <c r="AG174" s="5"/>
      <c r="AH174" s="5"/>
      <c r="AI174" s="5"/>
      <c r="AJ174" s="5"/>
      <c r="AK174" s="5"/>
      <c r="AL174" s="5"/>
      <c r="AM174" s="5"/>
      <c r="AN174" s="5"/>
      <c r="AO174" s="5"/>
      <c r="AP174" s="5"/>
      <c r="AQ174" s="5"/>
      <c r="AR174" s="5"/>
      <c r="AS174" s="5"/>
      <c r="AT174" s="5"/>
      <c r="AU174" s="5"/>
      <c r="AV174" s="5"/>
      <c r="AW174" s="5"/>
      <c r="AX174" s="5"/>
      <c r="AY174" s="5"/>
    </row>
    <row r="175" spans="1:51" s="6" customFormat="1" x14ac:dyDescent="0.25">
      <c r="A175" s="221">
        <v>431301</v>
      </c>
      <c r="B175" s="702" t="s">
        <v>110</v>
      </c>
      <c r="C175" s="702"/>
      <c r="D175" s="702"/>
      <c r="E175" s="426">
        <f>'Section B1_Employee Summary'!M181</f>
        <v>0</v>
      </c>
      <c r="F175" s="430"/>
      <c r="G175" s="430"/>
      <c r="H175" s="430"/>
      <c r="I175" s="430"/>
      <c r="J175" s="430"/>
      <c r="K175" s="430"/>
      <c r="L175" s="430"/>
      <c r="M175" s="430"/>
      <c r="N175" s="430"/>
      <c r="O175" s="430"/>
      <c r="P175" s="430"/>
      <c r="Q175" s="430"/>
      <c r="R175" s="430"/>
      <c r="S175" s="430"/>
      <c r="T175" s="430"/>
      <c r="U175" s="430"/>
      <c r="V175" s="430"/>
      <c r="W175" s="430"/>
      <c r="X175" s="431"/>
      <c r="Y175" s="432"/>
      <c r="Z175" s="432"/>
      <c r="AA175" s="432"/>
      <c r="AB175" s="307">
        <f t="shared" si="9"/>
        <v>0</v>
      </c>
      <c r="AC175" s="5"/>
      <c r="AD175" s="5"/>
      <c r="AE175" s="5"/>
      <c r="AF175" s="5"/>
      <c r="AG175" s="5"/>
      <c r="AH175" s="5"/>
      <c r="AI175" s="5"/>
      <c r="AJ175" s="5"/>
      <c r="AK175" s="5"/>
      <c r="AL175" s="5"/>
      <c r="AM175" s="5"/>
      <c r="AN175" s="5"/>
      <c r="AO175" s="5"/>
      <c r="AP175" s="5"/>
      <c r="AQ175" s="5"/>
      <c r="AR175" s="5"/>
      <c r="AS175" s="5"/>
      <c r="AT175" s="5"/>
      <c r="AU175" s="5"/>
      <c r="AV175" s="5"/>
      <c r="AW175" s="5"/>
      <c r="AX175" s="5"/>
      <c r="AY175" s="5"/>
    </row>
    <row r="176" spans="1:51" s="6" customFormat="1" x14ac:dyDescent="0.25">
      <c r="A176" s="221">
        <v>432101</v>
      </c>
      <c r="B176" s="702" t="s">
        <v>206</v>
      </c>
      <c r="C176" s="702"/>
      <c r="D176" s="702"/>
      <c r="E176" s="426">
        <f>'Section B1_Employee Summary'!M182</f>
        <v>1</v>
      </c>
      <c r="F176" s="430"/>
      <c r="G176" s="430"/>
      <c r="H176" s="430"/>
      <c r="I176" s="430"/>
      <c r="J176" s="430"/>
      <c r="K176" s="430"/>
      <c r="L176" s="430"/>
      <c r="M176" s="430"/>
      <c r="N176" s="430"/>
      <c r="O176" s="430"/>
      <c r="P176" s="430"/>
      <c r="Q176" s="430"/>
      <c r="R176" s="430"/>
      <c r="S176" s="430"/>
      <c r="T176" s="430"/>
      <c r="U176" s="430"/>
      <c r="V176" s="430"/>
      <c r="W176" s="430"/>
      <c r="X176" s="431"/>
      <c r="Y176" s="432"/>
      <c r="Z176" s="432"/>
      <c r="AA176" s="432"/>
      <c r="AB176" s="307">
        <f t="shared" si="9"/>
        <v>0</v>
      </c>
      <c r="AC176" s="5"/>
      <c r="AD176" s="5"/>
      <c r="AE176" s="5"/>
      <c r="AF176" s="5"/>
      <c r="AG176" s="5"/>
      <c r="AH176" s="5"/>
      <c r="AI176" s="5"/>
      <c r="AJ176" s="5"/>
      <c r="AK176" s="5"/>
      <c r="AL176" s="5"/>
      <c r="AM176" s="5"/>
      <c r="AN176" s="5"/>
      <c r="AO176" s="5"/>
      <c r="AP176" s="5"/>
      <c r="AQ176" s="5"/>
      <c r="AR176" s="5"/>
      <c r="AS176" s="5"/>
      <c r="AT176" s="5"/>
      <c r="AU176" s="5"/>
      <c r="AV176" s="5"/>
      <c r="AW176" s="5"/>
      <c r="AX176" s="5"/>
      <c r="AY176" s="5"/>
    </row>
    <row r="177" spans="1:51" s="6" customFormat="1" x14ac:dyDescent="0.25">
      <c r="A177" s="221">
        <v>441101</v>
      </c>
      <c r="B177" s="702" t="s">
        <v>111</v>
      </c>
      <c r="C177" s="702"/>
      <c r="D177" s="702"/>
      <c r="E177" s="426">
        <f>'Section B1_Employee Summary'!M183</f>
        <v>4</v>
      </c>
      <c r="F177" s="430"/>
      <c r="G177" s="430"/>
      <c r="H177" s="430"/>
      <c r="I177" s="430"/>
      <c r="J177" s="430"/>
      <c r="K177" s="430"/>
      <c r="L177" s="430"/>
      <c r="M177" s="430"/>
      <c r="N177" s="430"/>
      <c r="O177" s="430"/>
      <c r="P177" s="430"/>
      <c r="Q177" s="430"/>
      <c r="R177" s="430"/>
      <c r="S177" s="430"/>
      <c r="T177" s="430"/>
      <c r="U177" s="430"/>
      <c r="V177" s="430"/>
      <c r="W177" s="430"/>
      <c r="X177" s="431"/>
      <c r="Y177" s="432"/>
      <c r="Z177" s="432"/>
      <c r="AA177" s="432"/>
      <c r="AB177" s="307">
        <f t="shared" si="9"/>
        <v>0</v>
      </c>
      <c r="AC177" s="5"/>
      <c r="AD177" s="5"/>
      <c r="AE177" s="5"/>
      <c r="AF177" s="5"/>
      <c r="AG177" s="5"/>
      <c r="AH177" s="5"/>
      <c r="AI177" s="5"/>
      <c r="AJ177" s="5"/>
      <c r="AK177" s="5"/>
      <c r="AL177" s="5"/>
      <c r="AM177" s="5"/>
      <c r="AN177" s="5"/>
      <c r="AO177" s="5"/>
      <c r="AP177" s="5"/>
      <c r="AQ177" s="5"/>
      <c r="AR177" s="5"/>
      <c r="AS177" s="5"/>
      <c r="AT177" s="5"/>
      <c r="AU177" s="5"/>
      <c r="AV177" s="5"/>
      <c r="AW177" s="5"/>
      <c r="AX177" s="5"/>
      <c r="AY177" s="5"/>
    </row>
    <row r="178" spans="1:51" s="6" customFormat="1" x14ac:dyDescent="0.25">
      <c r="A178" s="221">
        <v>441501</v>
      </c>
      <c r="B178" s="702" t="s">
        <v>207</v>
      </c>
      <c r="C178" s="702"/>
      <c r="D178" s="702"/>
      <c r="E178" s="426">
        <f>'Section B1_Employee Summary'!M184</f>
        <v>1</v>
      </c>
      <c r="F178" s="430"/>
      <c r="G178" s="430"/>
      <c r="H178" s="430"/>
      <c r="I178" s="430"/>
      <c r="J178" s="430"/>
      <c r="K178" s="430"/>
      <c r="L178" s="430"/>
      <c r="M178" s="430"/>
      <c r="N178" s="430"/>
      <c r="O178" s="430"/>
      <c r="P178" s="430"/>
      <c r="Q178" s="430"/>
      <c r="R178" s="430"/>
      <c r="S178" s="430"/>
      <c r="T178" s="430"/>
      <c r="U178" s="430"/>
      <c r="V178" s="430"/>
      <c r="W178" s="430"/>
      <c r="X178" s="431"/>
      <c r="Y178" s="432"/>
      <c r="Z178" s="432"/>
      <c r="AA178" s="432"/>
      <c r="AB178" s="307">
        <f t="shared" si="9"/>
        <v>0</v>
      </c>
      <c r="AC178" s="5"/>
      <c r="AD178" s="5"/>
      <c r="AE178" s="5"/>
      <c r="AF178" s="5"/>
      <c r="AG178" s="5"/>
      <c r="AH178" s="5"/>
      <c r="AI178" s="5"/>
      <c r="AJ178" s="5"/>
      <c r="AK178" s="5"/>
      <c r="AL178" s="5"/>
      <c r="AM178" s="5"/>
      <c r="AN178" s="5"/>
      <c r="AO178" s="5"/>
      <c r="AP178" s="5"/>
      <c r="AQ178" s="5"/>
      <c r="AR178" s="5"/>
      <c r="AS178" s="5"/>
      <c r="AT178" s="5"/>
      <c r="AU178" s="5"/>
      <c r="AV178" s="5"/>
      <c r="AW178" s="5"/>
      <c r="AX178" s="5"/>
      <c r="AY178" s="5"/>
    </row>
    <row r="179" spans="1:51" s="6" customFormat="1" x14ac:dyDescent="0.25">
      <c r="A179" s="221">
        <v>441502</v>
      </c>
      <c r="B179" s="702" t="s">
        <v>329</v>
      </c>
      <c r="C179" s="702"/>
      <c r="D179" s="702"/>
      <c r="E179" s="426">
        <f>'Section B1_Employee Summary'!M185</f>
        <v>0</v>
      </c>
      <c r="F179" s="430"/>
      <c r="G179" s="430"/>
      <c r="H179" s="430"/>
      <c r="I179" s="430"/>
      <c r="J179" s="430"/>
      <c r="K179" s="430"/>
      <c r="L179" s="430"/>
      <c r="M179" s="430"/>
      <c r="N179" s="430"/>
      <c r="O179" s="430"/>
      <c r="P179" s="430"/>
      <c r="Q179" s="430"/>
      <c r="R179" s="430"/>
      <c r="S179" s="430"/>
      <c r="T179" s="430"/>
      <c r="U179" s="430"/>
      <c r="V179" s="430"/>
      <c r="W179" s="430"/>
      <c r="X179" s="431"/>
      <c r="Y179" s="432"/>
      <c r="Z179" s="432"/>
      <c r="AA179" s="432"/>
      <c r="AB179" s="307">
        <f t="shared" si="9"/>
        <v>0</v>
      </c>
      <c r="AC179" s="5"/>
      <c r="AD179" s="5"/>
      <c r="AE179" s="5"/>
      <c r="AF179" s="5"/>
      <c r="AG179" s="5"/>
      <c r="AH179" s="5"/>
      <c r="AI179" s="5"/>
      <c r="AJ179" s="5"/>
      <c r="AK179" s="5"/>
      <c r="AL179" s="5"/>
      <c r="AM179" s="5"/>
      <c r="AN179" s="5"/>
      <c r="AO179" s="5"/>
      <c r="AP179" s="5"/>
      <c r="AQ179" s="5"/>
      <c r="AR179" s="5"/>
      <c r="AS179" s="5"/>
      <c r="AT179" s="5"/>
      <c r="AU179" s="5"/>
      <c r="AV179" s="5"/>
      <c r="AW179" s="5"/>
      <c r="AX179" s="5"/>
      <c r="AY179" s="5"/>
    </row>
    <row r="180" spans="1:51" s="6" customFormat="1" x14ac:dyDescent="0.25">
      <c r="A180" s="221">
        <v>441601</v>
      </c>
      <c r="B180" s="702" t="s">
        <v>112</v>
      </c>
      <c r="C180" s="702"/>
      <c r="D180" s="702"/>
      <c r="E180" s="426">
        <f>'Section B1_Employee Summary'!M186</f>
        <v>0</v>
      </c>
      <c r="F180" s="430"/>
      <c r="G180" s="430"/>
      <c r="H180" s="430"/>
      <c r="I180" s="430"/>
      <c r="J180" s="430"/>
      <c r="K180" s="430"/>
      <c r="L180" s="430"/>
      <c r="M180" s="430"/>
      <c r="N180" s="430"/>
      <c r="O180" s="430"/>
      <c r="P180" s="430"/>
      <c r="Q180" s="430"/>
      <c r="R180" s="430"/>
      <c r="S180" s="430"/>
      <c r="T180" s="430"/>
      <c r="U180" s="430"/>
      <c r="V180" s="430"/>
      <c r="W180" s="430"/>
      <c r="X180" s="431"/>
      <c r="Y180" s="432"/>
      <c r="Z180" s="432"/>
      <c r="AA180" s="432"/>
      <c r="AB180" s="307">
        <f t="shared" si="9"/>
        <v>0</v>
      </c>
      <c r="AC180" s="5"/>
      <c r="AD180" s="5"/>
      <c r="AE180" s="5"/>
      <c r="AF180" s="5"/>
      <c r="AG180" s="5"/>
      <c r="AH180" s="5"/>
      <c r="AI180" s="5"/>
      <c r="AJ180" s="5"/>
      <c r="AK180" s="5"/>
      <c r="AL180" s="5"/>
      <c r="AM180" s="5"/>
      <c r="AN180" s="5"/>
      <c r="AO180" s="5"/>
      <c r="AP180" s="5"/>
      <c r="AQ180" s="5"/>
      <c r="AR180" s="5"/>
      <c r="AS180" s="5"/>
      <c r="AT180" s="5"/>
      <c r="AU180" s="5"/>
      <c r="AV180" s="5"/>
      <c r="AW180" s="5"/>
      <c r="AX180" s="5"/>
      <c r="AY180" s="5"/>
    </row>
    <row r="181" spans="1:51" s="6" customFormat="1" x14ac:dyDescent="0.25">
      <c r="A181" s="221">
        <v>441602</v>
      </c>
      <c r="B181" s="702" t="s">
        <v>293</v>
      </c>
      <c r="C181" s="702"/>
      <c r="D181" s="702"/>
      <c r="E181" s="426">
        <f>'Section B1_Employee Summary'!M187</f>
        <v>0</v>
      </c>
      <c r="F181" s="430"/>
      <c r="G181" s="430"/>
      <c r="H181" s="430"/>
      <c r="I181" s="430"/>
      <c r="J181" s="430"/>
      <c r="K181" s="430"/>
      <c r="L181" s="430"/>
      <c r="M181" s="430"/>
      <c r="N181" s="430"/>
      <c r="O181" s="430"/>
      <c r="P181" s="430"/>
      <c r="Q181" s="430"/>
      <c r="R181" s="430"/>
      <c r="S181" s="430"/>
      <c r="T181" s="430"/>
      <c r="U181" s="430"/>
      <c r="V181" s="430"/>
      <c r="W181" s="430"/>
      <c r="X181" s="431"/>
      <c r="Y181" s="432"/>
      <c r="Z181" s="432"/>
      <c r="AA181" s="432"/>
      <c r="AB181" s="307">
        <f t="shared" si="9"/>
        <v>0</v>
      </c>
      <c r="AC181" s="5"/>
      <c r="AD181" s="5"/>
      <c r="AE181" s="5"/>
      <c r="AF181" s="5"/>
      <c r="AG181" s="5"/>
      <c r="AH181" s="5"/>
      <c r="AI181" s="5"/>
      <c r="AJ181" s="5"/>
      <c r="AK181" s="5"/>
      <c r="AL181" s="5"/>
      <c r="AM181" s="5"/>
      <c r="AN181" s="5"/>
      <c r="AO181" s="5"/>
      <c r="AP181" s="5"/>
      <c r="AQ181" s="5"/>
      <c r="AR181" s="5"/>
      <c r="AS181" s="5"/>
      <c r="AT181" s="5"/>
      <c r="AU181" s="5"/>
      <c r="AV181" s="5"/>
      <c r="AW181" s="5"/>
      <c r="AX181" s="5"/>
      <c r="AY181" s="5"/>
    </row>
    <row r="182" spans="1:51" s="6" customFormat="1" x14ac:dyDescent="0.25">
      <c r="A182" s="221">
        <v>441902</v>
      </c>
      <c r="B182" s="702" t="s">
        <v>239</v>
      </c>
      <c r="C182" s="702"/>
      <c r="D182" s="702"/>
      <c r="E182" s="426">
        <f>'Section B1_Employee Summary'!M188</f>
        <v>0</v>
      </c>
      <c r="F182" s="430"/>
      <c r="G182" s="430"/>
      <c r="H182" s="430"/>
      <c r="I182" s="430"/>
      <c r="J182" s="430"/>
      <c r="K182" s="430"/>
      <c r="L182" s="430"/>
      <c r="M182" s="430"/>
      <c r="N182" s="430"/>
      <c r="O182" s="430"/>
      <c r="P182" s="430"/>
      <c r="Q182" s="430"/>
      <c r="R182" s="430"/>
      <c r="S182" s="430"/>
      <c r="T182" s="430"/>
      <c r="U182" s="430"/>
      <c r="V182" s="430"/>
      <c r="W182" s="430"/>
      <c r="X182" s="431"/>
      <c r="Y182" s="432"/>
      <c r="Z182" s="432"/>
      <c r="AA182" s="432"/>
      <c r="AB182" s="307">
        <f t="shared" si="9"/>
        <v>0</v>
      </c>
      <c r="AC182" s="5"/>
      <c r="AD182" s="5"/>
      <c r="AE182" s="5"/>
      <c r="AF182" s="5"/>
      <c r="AG182" s="5"/>
      <c r="AH182" s="5"/>
      <c r="AI182" s="5"/>
      <c r="AJ182" s="5"/>
      <c r="AK182" s="5"/>
      <c r="AL182" s="5"/>
      <c r="AM182" s="5"/>
      <c r="AN182" s="5"/>
      <c r="AO182" s="5"/>
      <c r="AP182" s="5"/>
      <c r="AQ182" s="5"/>
      <c r="AR182" s="5"/>
      <c r="AS182" s="5"/>
      <c r="AT182" s="5"/>
      <c r="AU182" s="5"/>
      <c r="AV182" s="5"/>
      <c r="AW182" s="5"/>
      <c r="AX182" s="5"/>
      <c r="AY182" s="5"/>
    </row>
    <row r="183" spans="1:51" s="6" customFormat="1" x14ac:dyDescent="0.25">
      <c r="A183" s="221">
        <v>441903</v>
      </c>
      <c r="B183" s="702" t="s">
        <v>208</v>
      </c>
      <c r="C183" s="702"/>
      <c r="D183" s="702"/>
      <c r="E183" s="426">
        <f>'Section B1_Employee Summary'!M189</f>
        <v>1</v>
      </c>
      <c r="F183" s="430"/>
      <c r="G183" s="430"/>
      <c r="H183" s="430"/>
      <c r="I183" s="430"/>
      <c r="J183" s="430"/>
      <c r="K183" s="430"/>
      <c r="L183" s="430"/>
      <c r="M183" s="430"/>
      <c r="N183" s="430"/>
      <c r="O183" s="430"/>
      <c r="P183" s="430"/>
      <c r="Q183" s="430"/>
      <c r="R183" s="430"/>
      <c r="S183" s="430"/>
      <c r="T183" s="430"/>
      <c r="U183" s="430"/>
      <c r="V183" s="430"/>
      <c r="W183" s="430"/>
      <c r="X183" s="431"/>
      <c r="Y183" s="432"/>
      <c r="Z183" s="432"/>
      <c r="AA183" s="432"/>
      <c r="AB183" s="307">
        <f t="shared" si="9"/>
        <v>0</v>
      </c>
      <c r="AC183" s="5"/>
      <c r="AD183" s="5"/>
      <c r="AE183" s="5"/>
      <c r="AF183" s="5"/>
      <c r="AG183" s="5"/>
      <c r="AH183" s="5"/>
      <c r="AI183" s="5"/>
      <c r="AJ183" s="5"/>
      <c r="AK183" s="5"/>
      <c r="AL183" s="5"/>
      <c r="AM183" s="5"/>
      <c r="AN183" s="5"/>
      <c r="AO183" s="5"/>
      <c r="AP183" s="5"/>
      <c r="AQ183" s="5"/>
      <c r="AR183" s="5"/>
      <c r="AS183" s="5"/>
      <c r="AT183" s="5"/>
      <c r="AU183" s="5"/>
      <c r="AV183" s="5"/>
      <c r="AW183" s="5"/>
      <c r="AX183" s="5"/>
      <c r="AY183" s="5"/>
    </row>
    <row r="184" spans="1:51" s="6" customFormat="1" x14ac:dyDescent="0.25">
      <c r="A184" s="224">
        <v>441905</v>
      </c>
      <c r="B184" s="702" t="s">
        <v>209</v>
      </c>
      <c r="C184" s="702"/>
      <c r="D184" s="702"/>
      <c r="E184" s="426">
        <f>'Section B1_Employee Summary'!M190</f>
        <v>0</v>
      </c>
      <c r="F184" s="430"/>
      <c r="G184" s="430"/>
      <c r="H184" s="430"/>
      <c r="I184" s="430"/>
      <c r="J184" s="430"/>
      <c r="K184" s="430"/>
      <c r="L184" s="430"/>
      <c r="M184" s="430"/>
      <c r="N184" s="430"/>
      <c r="O184" s="430"/>
      <c r="P184" s="430"/>
      <c r="Q184" s="430"/>
      <c r="R184" s="430"/>
      <c r="S184" s="430"/>
      <c r="T184" s="430"/>
      <c r="U184" s="430"/>
      <c r="V184" s="430"/>
      <c r="W184" s="430"/>
      <c r="X184" s="431"/>
      <c r="Y184" s="432"/>
      <c r="Z184" s="432"/>
      <c r="AA184" s="432"/>
      <c r="AB184" s="307">
        <f t="shared" si="9"/>
        <v>0</v>
      </c>
      <c r="AC184" s="5"/>
      <c r="AD184" s="5"/>
      <c r="AE184" s="5"/>
      <c r="AF184" s="5"/>
      <c r="AG184" s="5"/>
      <c r="AH184" s="5"/>
      <c r="AI184" s="5"/>
      <c r="AJ184" s="5"/>
      <c r="AK184" s="5"/>
      <c r="AL184" s="5"/>
      <c r="AM184" s="5"/>
      <c r="AN184" s="5"/>
      <c r="AO184" s="5"/>
      <c r="AP184" s="5"/>
      <c r="AQ184" s="5"/>
      <c r="AR184" s="5"/>
      <c r="AS184" s="5"/>
      <c r="AT184" s="5"/>
      <c r="AU184" s="5"/>
      <c r="AV184" s="5"/>
      <c r="AW184" s="5"/>
      <c r="AX184" s="5"/>
      <c r="AY184" s="5"/>
    </row>
    <row r="185" spans="1:51" s="6" customFormat="1" x14ac:dyDescent="0.25">
      <c r="A185" s="221">
        <v>672206</v>
      </c>
      <c r="B185" s="702" t="s">
        <v>246</v>
      </c>
      <c r="C185" s="702"/>
      <c r="D185" s="702"/>
      <c r="E185" s="426">
        <f>'Section B1_Employee Summary'!M191</f>
        <v>0</v>
      </c>
      <c r="F185" s="430"/>
      <c r="G185" s="430"/>
      <c r="H185" s="430"/>
      <c r="I185" s="430"/>
      <c r="J185" s="430"/>
      <c r="K185" s="430"/>
      <c r="L185" s="430"/>
      <c r="M185" s="430"/>
      <c r="N185" s="430"/>
      <c r="O185" s="430"/>
      <c r="P185" s="430"/>
      <c r="Q185" s="430"/>
      <c r="R185" s="430"/>
      <c r="S185" s="430"/>
      <c r="T185" s="430"/>
      <c r="U185" s="430"/>
      <c r="V185" s="430"/>
      <c r="W185" s="430"/>
      <c r="X185" s="431"/>
      <c r="Y185" s="432"/>
      <c r="Z185" s="432"/>
      <c r="AA185" s="432"/>
      <c r="AB185" s="307">
        <f t="shared" si="9"/>
        <v>0</v>
      </c>
      <c r="AC185" s="5"/>
      <c r="AD185" s="5"/>
      <c r="AE185" s="5"/>
      <c r="AF185" s="5"/>
      <c r="AG185" s="5"/>
      <c r="AH185" s="5"/>
      <c r="AI185" s="5"/>
      <c r="AJ185" s="5"/>
      <c r="AK185" s="5"/>
      <c r="AL185" s="5"/>
      <c r="AM185" s="5"/>
      <c r="AN185" s="5"/>
      <c r="AO185" s="5"/>
      <c r="AP185" s="5"/>
      <c r="AQ185" s="5"/>
      <c r="AR185" s="5"/>
      <c r="AS185" s="5"/>
      <c r="AT185" s="5"/>
      <c r="AU185" s="5"/>
      <c r="AV185" s="5"/>
      <c r="AW185" s="5"/>
      <c r="AX185" s="5"/>
      <c r="AY185" s="5"/>
    </row>
    <row r="186" spans="1:51" s="6" customFormat="1" ht="23.1" customHeight="1" x14ac:dyDescent="0.25">
      <c r="A186" s="743" t="s">
        <v>114</v>
      </c>
      <c r="B186" s="744"/>
      <c r="C186" s="744"/>
      <c r="D186" s="744"/>
      <c r="E186" s="426">
        <f>'Section B1_Employee Summary'!M192</f>
        <v>27</v>
      </c>
      <c r="F186" s="435">
        <f>SUM(F157:F185)</f>
        <v>0</v>
      </c>
      <c r="G186" s="435">
        <f t="shared" ref="G186:AA186" si="10">SUM(G157:G185)</f>
        <v>0</v>
      </c>
      <c r="H186" s="435">
        <f t="shared" si="10"/>
        <v>0</v>
      </c>
      <c r="I186" s="435">
        <f t="shared" si="10"/>
        <v>0</v>
      </c>
      <c r="J186" s="435">
        <f t="shared" si="10"/>
        <v>0</v>
      </c>
      <c r="K186" s="435">
        <f t="shared" si="10"/>
        <v>0</v>
      </c>
      <c r="L186" s="435">
        <f t="shared" si="10"/>
        <v>0</v>
      </c>
      <c r="M186" s="435">
        <f t="shared" si="10"/>
        <v>0</v>
      </c>
      <c r="N186" s="435">
        <f t="shared" si="10"/>
        <v>0</v>
      </c>
      <c r="O186" s="435">
        <f t="shared" si="10"/>
        <v>0</v>
      </c>
      <c r="P186" s="435">
        <f t="shared" si="10"/>
        <v>0</v>
      </c>
      <c r="Q186" s="435">
        <f t="shared" si="10"/>
        <v>0</v>
      </c>
      <c r="R186" s="435">
        <f t="shared" si="10"/>
        <v>0</v>
      </c>
      <c r="S186" s="435">
        <f t="shared" si="10"/>
        <v>0</v>
      </c>
      <c r="T186" s="435">
        <f t="shared" si="10"/>
        <v>0</v>
      </c>
      <c r="U186" s="435">
        <f t="shared" si="10"/>
        <v>0</v>
      </c>
      <c r="V186" s="435">
        <f t="shared" si="10"/>
        <v>0</v>
      </c>
      <c r="W186" s="435">
        <f t="shared" si="10"/>
        <v>0</v>
      </c>
      <c r="X186" s="435">
        <f t="shared" si="10"/>
        <v>0</v>
      </c>
      <c r="Y186" s="435">
        <f t="shared" si="10"/>
        <v>0</v>
      </c>
      <c r="Z186" s="435">
        <f t="shared" si="10"/>
        <v>0</v>
      </c>
      <c r="AA186" s="435">
        <f t="shared" si="10"/>
        <v>0</v>
      </c>
      <c r="AB186" s="371">
        <f t="shared" si="9"/>
        <v>0</v>
      </c>
      <c r="AC186" s="5"/>
      <c r="AD186" s="5"/>
      <c r="AE186" s="5"/>
      <c r="AF186" s="5"/>
      <c r="AG186" s="5"/>
      <c r="AH186" s="5"/>
      <c r="AI186" s="5"/>
      <c r="AJ186" s="5"/>
      <c r="AK186" s="5"/>
      <c r="AL186" s="5"/>
      <c r="AM186" s="5"/>
      <c r="AN186" s="5"/>
      <c r="AO186" s="5"/>
      <c r="AP186" s="5"/>
      <c r="AQ186" s="5"/>
      <c r="AR186" s="5"/>
      <c r="AS186" s="5"/>
      <c r="AT186" s="5"/>
      <c r="AU186" s="5"/>
      <c r="AV186" s="5"/>
      <c r="AW186" s="5"/>
      <c r="AX186" s="5"/>
      <c r="AY186" s="5"/>
    </row>
    <row r="187" spans="1:51" s="6" customFormat="1" ht="15" customHeight="1" x14ac:dyDescent="0.25">
      <c r="A187" s="735" t="s">
        <v>240</v>
      </c>
      <c r="B187" s="736"/>
      <c r="C187" s="736"/>
      <c r="D187" s="736"/>
      <c r="E187" s="736"/>
      <c r="F187" s="736"/>
      <c r="G187" s="736"/>
      <c r="H187" s="736"/>
      <c r="I187" s="736"/>
      <c r="J187" s="736"/>
      <c r="K187" s="736"/>
      <c r="L187" s="736"/>
      <c r="M187" s="736"/>
      <c r="N187" s="736"/>
      <c r="O187" s="736"/>
      <c r="P187" s="736"/>
      <c r="Q187" s="736"/>
      <c r="R187" s="736"/>
      <c r="S187" s="736"/>
      <c r="T187" s="736"/>
      <c r="U187" s="736"/>
      <c r="V187" s="736"/>
      <c r="W187" s="736"/>
      <c r="X187" s="736"/>
      <c r="Y187" s="736"/>
      <c r="Z187" s="736"/>
      <c r="AA187" s="736"/>
      <c r="AB187" s="737"/>
      <c r="AC187" s="5"/>
      <c r="AD187" s="5"/>
      <c r="AE187" s="5"/>
      <c r="AF187" s="5"/>
      <c r="AG187" s="5"/>
      <c r="AH187" s="5"/>
      <c r="AI187" s="5"/>
      <c r="AJ187" s="5"/>
      <c r="AK187" s="5"/>
      <c r="AL187" s="5"/>
      <c r="AM187" s="5"/>
      <c r="AN187" s="5"/>
      <c r="AO187" s="5"/>
      <c r="AP187" s="5"/>
      <c r="AQ187" s="5"/>
      <c r="AR187" s="5"/>
      <c r="AS187" s="5"/>
      <c r="AT187" s="5"/>
      <c r="AU187" s="5"/>
      <c r="AV187" s="5"/>
      <c r="AW187" s="5"/>
      <c r="AX187" s="5"/>
      <c r="AY187" s="5"/>
    </row>
    <row r="188" spans="1:51" s="6" customFormat="1" x14ac:dyDescent="0.25">
      <c r="A188" s="225">
        <v>511301</v>
      </c>
      <c r="B188" s="750" t="s">
        <v>102</v>
      </c>
      <c r="C188" s="750"/>
      <c r="D188" s="750"/>
      <c r="E188" s="426">
        <f>'Section B1_Employee Summary'!M194</f>
        <v>0</v>
      </c>
      <c r="F188" s="430"/>
      <c r="G188" s="430"/>
      <c r="H188" s="430"/>
      <c r="I188" s="430"/>
      <c r="J188" s="430"/>
      <c r="K188" s="430"/>
      <c r="L188" s="430"/>
      <c r="M188" s="430"/>
      <c r="N188" s="437"/>
      <c r="O188" s="437"/>
      <c r="P188" s="437"/>
      <c r="Q188" s="437"/>
      <c r="R188" s="437"/>
      <c r="S188" s="437"/>
      <c r="T188" s="437"/>
      <c r="U188" s="437"/>
      <c r="V188" s="437"/>
      <c r="W188" s="437"/>
      <c r="X188" s="438"/>
      <c r="Y188" s="432"/>
      <c r="Z188" s="432"/>
      <c r="AA188" s="432"/>
      <c r="AB188" s="307">
        <f t="shared" ref="AB188:AB200" si="11">SUM(F188:AA188)</f>
        <v>0</v>
      </c>
      <c r="AC188" s="5"/>
      <c r="AD188" s="5"/>
      <c r="AE188" s="5"/>
      <c r="AF188" s="5"/>
      <c r="AG188" s="5"/>
      <c r="AH188" s="5"/>
      <c r="AI188" s="5"/>
      <c r="AJ188" s="5"/>
      <c r="AK188" s="5"/>
      <c r="AL188" s="5"/>
      <c r="AM188" s="5"/>
      <c r="AN188" s="5"/>
      <c r="AO188" s="5"/>
      <c r="AP188" s="5"/>
      <c r="AQ188" s="5"/>
      <c r="AR188" s="5"/>
      <c r="AS188" s="5"/>
      <c r="AT188" s="5"/>
      <c r="AU188" s="5"/>
      <c r="AV188" s="5"/>
      <c r="AW188" s="5"/>
      <c r="AX188" s="5"/>
      <c r="AY188" s="5"/>
    </row>
    <row r="189" spans="1:51" s="6" customFormat="1" x14ac:dyDescent="0.25">
      <c r="A189" s="118">
        <v>511302</v>
      </c>
      <c r="B189" s="742" t="s">
        <v>241</v>
      </c>
      <c r="C189" s="742"/>
      <c r="D189" s="742"/>
      <c r="E189" s="426">
        <f>'Section B1_Employee Summary'!M195</f>
        <v>0</v>
      </c>
      <c r="F189" s="430"/>
      <c r="G189" s="430"/>
      <c r="H189" s="430"/>
      <c r="I189" s="430"/>
      <c r="J189" s="430"/>
      <c r="K189" s="430"/>
      <c r="L189" s="430"/>
      <c r="M189" s="430"/>
      <c r="N189" s="437"/>
      <c r="O189" s="439"/>
      <c r="P189" s="439"/>
      <c r="Q189" s="439"/>
      <c r="R189" s="439"/>
      <c r="S189" s="439"/>
      <c r="T189" s="439"/>
      <c r="U189" s="439"/>
      <c r="V189" s="439"/>
      <c r="W189" s="439"/>
      <c r="X189" s="438"/>
      <c r="Y189" s="432"/>
      <c r="Z189" s="432"/>
      <c r="AA189" s="432"/>
      <c r="AB189" s="307">
        <f t="shared" si="11"/>
        <v>0</v>
      </c>
      <c r="AC189" s="5"/>
      <c r="AD189" s="5"/>
      <c r="AE189" s="5"/>
      <c r="AF189" s="5"/>
      <c r="AG189" s="5"/>
      <c r="AH189" s="5"/>
      <c r="AI189" s="5"/>
      <c r="AJ189" s="5"/>
      <c r="AK189" s="5"/>
      <c r="AL189" s="5"/>
      <c r="AM189" s="5"/>
      <c r="AN189" s="5"/>
      <c r="AO189" s="5"/>
      <c r="AP189" s="5"/>
      <c r="AQ189" s="5"/>
      <c r="AR189" s="5"/>
      <c r="AS189" s="5"/>
      <c r="AT189" s="5"/>
      <c r="AU189" s="5"/>
      <c r="AV189" s="5"/>
      <c r="AW189" s="5"/>
      <c r="AX189" s="5"/>
      <c r="AY189" s="5"/>
    </row>
    <row r="190" spans="1:51" s="6" customFormat="1" x14ac:dyDescent="0.25">
      <c r="A190" s="118">
        <v>515301</v>
      </c>
      <c r="B190" s="742" t="s">
        <v>273</v>
      </c>
      <c r="C190" s="742"/>
      <c r="D190" s="742"/>
      <c r="E190" s="426">
        <f>'Section B1_Employee Summary'!M196</f>
        <v>4</v>
      </c>
      <c r="F190" s="430"/>
      <c r="G190" s="430"/>
      <c r="H190" s="430"/>
      <c r="I190" s="430"/>
      <c r="J190" s="430"/>
      <c r="K190" s="430"/>
      <c r="L190" s="430"/>
      <c r="M190" s="430"/>
      <c r="N190" s="437"/>
      <c r="O190" s="439"/>
      <c r="P190" s="439"/>
      <c r="Q190" s="439"/>
      <c r="R190" s="439"/>
      <c r="S190" s="439"/>
      <c r="T190" s="439"/>
      <c r="U190" s="439"/>
      <c r="V190" s="439"/>
      <c r="W190" s="439"/>
      <c r="X190" s="438"/>
      <c r="Y190" s="432"/>
      <c r="Z190" s="432"/>
      <c r="AA190" s="432"/>
      <c r="AB190" s="307">
        <f t="shared" si="11"/>
        <v>0</v>
      </c>
      <c r="AC190" s="5"/>
      <c r="AD190" s="5"/>
      <c r="AE190" s="5"/>
      <c r="AF190" s="5"/>
      <c r="AG190" s="5"/>
      <c r="AH190" s="5"/>
      <c r="AI190" s="5"/>
      <c r="AJ190" s="5"/>
      <c r="AK190" s="5"/>
      <c r="AL190" s="5"/>
      <c r="AM190" s="5"/>
      <c r="AN190" s="5"/>
      <c r="AO190" s="5"/>
      <c r="AP190" s="5"/>
      <c r="AQ190" s="5"/>
      <c r="AR190" s="5"/>
      <c r="AS190" s="5"/>
      <c r="AT190" s="5"/>
      <c r="AU190" s="5"/>
      <c r="AV190" s="5"/>
      <c r="AW190" s="5"/>
      <c r="AX190" s="5"/>
      <c r="AY190" s="5"/>
    </row>
    <row r="191" spans="1:51" s="6" customFormat="1" x14ac:dyDescent="0.25">
      <c r="A191" s="118">
        <v>516401</v>
      </c>
      <c r="B191" s="742" t="s">
        <v>218</v>
      </c>
      <c r="C191" s="742"/>
      <c r="D191" s="742"/>
      <c r="E191" s="426">
        <f>'Section B1_Employee Summary'!M197</f>
        <v>0</v>
      </c>
      <c r="F191" s="430"/>
      <c r="G191" s="430"/>
      <c r="H191" s="430"/>
      <c r="I191" s="430"/>
      <c r="J191" s="430"/>
      <c r="K191" s="430"/>
      <c r="L191" s="430"/>
      <c r="M191" s="430"/>
      <c r="N191" s="437"/>
      <c r="O191" s="439"/>
      <c r="P191" s="439"/>
      <c r="Q191" s="439"/>
      <c r="R191" s="439"/>
      <c r="S191" s="439"/>
      <c r="T191" s="439"/>
      <c r="U191" s="439"/>
      <c r="V191" s="439"/>
      <c r="W191" s="439"/>
      <c r="X191" s="438"/>
      <c r="Y191" s="432"/>
      <c r="Z191" s="432"/>
      <c r="AA191" s="432"/>
      <c r="AB191" s="307">
        <f t="shared" si="11"/>
        <v>0</v>
      </c>
      <c r="AC191" s="5"/>
      <c r="AD191" s="5"/>
      <c r="AE191" s="5"/>
      <c r="AF191" s="5"/>
      <c r="AG191" s="5"/>
      <c r="AH191" s="5"/>
      <c r="AI191" s="5"/>
      <c r="AJ191" s="5"/>
      <c r="AK191" s="5"/>
      <c r="AL191" s="5"/>
      <c r="AM191" s="5"/>
      <c r="AN191" s="5"/>
      <c r="AO191" s="5"/>
      <c r="AP191" s="5"/>
      <c r="AQ191" s="5"/>
      <c r="AR191" s="5"/>
      <c r="AS191" s="5"/>
      <c r="AT191" s="5"/>
      <c r="AU191" s="5"/>
      <c r="AV191" s="5"/>
      <c r="AW191" s="5"/>
      <c r="AX191" s="5"/>
      <c r="AY191" s="5"/>
    </row>
    <row r="192" spans="1:51" s="6" customFormat="1" x14ac:dyDescent="0.25">
      <c r="A192" s="118">
        <v>516403</v>
      </c>
      <c r="B192" s="742" t="s">
        <v>242</v>
      </c>
      <c r="C192" s="742"/>
      <c r="D192" s="742"/>
      <c r="E192" s="426">
        <f>'Section B1_Employee Summary'!M198</f>
        <v>0</v>
      </c>
      <c r="F192" s="430"/>
      <c r="G192" s="430"/>
      <c r="H192" s="430"/>
      <c r="I192" s="430"/>
      <c r="J192" s="430"/>
      <c r="K192" s="430"/>
      <c r="L192" s="430"/>
      <c r="M192" s="430"/>
      <c r="N192" s="437"/>
      <c r="O192" s="439"/>
      <c r="P192" s="439"/>
      <c r="Q192" s="439"/>
      <c r="R192" s="439"/>
      <c r="S192" s="439"/>
      <c r="T192" s="439"/>
      <c r="U192" s="439"/>
      <c r="V192" s="439"/>
      <c r="W192" s="439"/>
      <c r="X192" s="438"/>
      <c r="Y192" s="432"/>
      <c r="Z192" s="432"/>
      <c r="AA192" s="432"/>
      <c r="AB192" s="307">
        <f t="shared" si="11"/>
        <v>0</v>
      </c>
      <c r="AC192" s="5"/>
      <c r="AD192" s="5"/>
      <c r="AE192" s="5"/>
      <c r="AF192" s="5"/>
      <c r="AG192" s="5"/>
      <c r="AH192" s="5"/>
      <c r="AI192" s="5"/>
      <c r="AJ192" s="5"/>
      <c r="AK192" s="5"/>
      <c r="AL192" s="5"/>
      <c r="AM192" s="5"/>
      <c r="AN192" s="5"/>
      <c r="AO192" s="5"/>
      <c r="AP192" s="5"/>
      <c r="AQ192" s="5"/>
      <c r="AR192" s="5"/>
      <c r="AS192" s="5"/>
      <c r="AT192" s="5"/>
      <c r="AU192" s="5"/>
      <c r="AV192" s="5"/>
      <c r="AW192" s="5"/>
      <c r="AX192" s="5"/>
      <c r="AY192" s="5"/>
    </row>
    <row r="193" spans="1:51" s="6" customFormat="1" x14ac:dyDescent="0.25">
      <c r="A193" s="118">
        <v>523102</v>
      </c>
      <c r="B193" s="742" t="s">
        <v>210</v>
      </c>
      <c r="C193" s="742"/>
      <c r="D193" s="742"/>
      <c r="E193" s="426">
        <f>'Section B1_Employee Summary'!M199</f>
        <v>5</v>
      </c>
      <c r="F193" s="430"/>
      <c r="G193" s="430"/>
      <c r="H193" s="430"/>
      <c r="I193" s="430"/>
      <c r="J193" s="430"/>
      <c r="K193" s="430"/>
      <c r="L193" s="430"/>
      <c r="M193" s="430"/>
      <c r="N193" s="437"/>
      <c r="O193" s="439"/>
      <c r="P193" s="439"/>
      <c r="Q193" s="439"/>
      <c r="R193" s="439"/>
      <c r="S193" s="439"/>
      <c r="T193" s="439"/>
      <c r="U193" s="439"/>
      <c r="V193" s="439"/>
      <c r="W193" s="439"/>
      <c r="X193" s="438"/>
      <c r="Y193" s="432"/>
      <c r="Z193" s="432"/>
      <c r="AA193" s="432"/>
      <c r="AB193" s="307">
        <f t="shared" si="11"/>
        <v>0</v>
      </c>
      <c r="AC193" s="5"/>
      <c r="AD193" s="5"/>
      <c r="AE193" s="5"/>
      <c r="AF193" s="5"/>
      <c r="AG193" s="5"/>
      <c r="AH193" s="5"/>
      <c r="AI193" s="5"/>
      <c r="AJ193" s="5"/>
      <c r="AK193" s="5"/>
      <c r="AL193" s="5"/>
      <c r="AM193" s="5"/>
      <c r="AN193" s="5"/>
      <c r="AO193" s="5"/>
      <c r="AP193" s="5"/>
      <c r="AQ193" s="5"/>
      <c r="AR193" s="5"/>
      <c r="AS193" s="5"/>
      <c r="AT193" s="5"/>
      <c r="AU193" s="5"/>
      <c r="AV193" s="5"/>
      <c r="AW193" s="5"/>
      <c r="AX193" s="5"/>
      <c r="AY193" s="5"/>
    </row>
    <row r="194" spans="1:51" s="6" customFormat="1" x14ac:dyDescent="0.25">
      <c r="A194" s="221">
        <v>541101</v>
      </c>
      <c r="B194" s="702" t="s">
        <v>103</v>
      </c>
      <c r="C194" s="702"/>
      <c r="D194" s="702"/>
      <c r="E194" s="426">
        <f>'Section B1_Employee Summary'!M200</f>
        <v>0</v>
      </c>
      <c r="F194" s="430"/>
      <c r="G194" s="430"/>
      <c r="H194" s="430"/>
      <c r="I194" s="430"/>
      <c r="J194" s="430"/>
      <c r="K194" s="430"/>
      <c r="L194" s="430"/>
      <c r="M194" s="430"/>
      <c r="N194" s="437"/>
      <c r="O194" s="439"/>
      <c r="P194" s="439"/>
      <c r="Q194" s="439"/>
      <c r="R194" s="439"/>
      <c r="S194" s="439"/>
      <c r="T194" s="439"/>
      <c r="U194" s="439"/>
      <c r="V194" s="439"/>
      <c r="W194" s="439"/>
      <c r="X194" s="438"/>
      <c r="Y194" s="432"/>
      <c r="Z194" s="432"/>
      <c r="AA194" s="432"/>
      <c r="AB194" s="307">
        <f t="shared" si="11"/>
        <v>0</v>
      </c>
      <c r="AC194" s="5"/>
      <c r="AD194" s="5"/>
      <c r="AE194" s="5"/>
      <c r="AF194" s="5"/>
      <c r="AG194" s="5"/>
      <c r="AH194" s="5"/>
      <c r="AI194" s="5"/>
      <c r="AJ194" s="5"/>
      <c r="AK194" s="5"/>
      <c r="AL194" s="5"/>
      <c r="AM194" s="5"/>
      <c r="AN194" s="5"/>
      <c r="AO194" s="5"/>
      <c r="AP194" s="5"/>
      <c r="AQ194" s="5"/>
      <c r="AR194" s="5"/>
      <c r="AS194" s="5"/>
      <c r="AT194" s="5"/>
      <c r="AU194" s="5"/>
      <c r="AV194" s="5"/>
      <c r="AW194" s="5"/>
      <c r="AX194" s="5"/>
      <c r="AY194" s="5"/>
    </row>
    <row r="195" spans="1:51" s="6" customFormat="1" x14ac:dyDescent="0.25">
      <c r="A195" s="221">
        <v>541201</v>
      </c>
      <c r="B195" s="702" t="s">
        <v>104</v>
      </c>
      <c r="C195" s="702"/>
      <c r="D195" s="702"/>
      <c r="E195" s="426">
        <f>'Section B1_Employee Summary'!M201</f>
        <v>7</v>
      </c>
      <c r="F195" s="430"/>
      <c r="G195" s="430"/>
      <c r="H195" s="430"/>
      <c r="I195" s="430"/>
      <c r="J195" s="430"/>
      <c r="K195" s="430"/>
      <c r="L195" s="430"/>
      <c r="M195" s="430"/>
      <c r="N195" s="437"/>
      <c r="O195" s="439"/>
      <c r="P195" s="439"/>
      <c r="Q195" s="439"/>
      <c r="R195" s="439"/>
      <c r="S195" s="439"/>
      <c r="T195" s="439"/>
      <c r="U195" s="439"/>
      <c r="V195" s="439"/>
      <c r="W195" s="439"/>
      <c r="X195" s="438"/>
      <c r="Y195" s="432"/>
      <c r="Z195" s="432"/>
      <c r="AA195" s="432"/>
      <c r="AB195" s="307">
        <f t="shared" si="11"/>
        <v>0</v>
      </c>
      <c r="AC195" s="5"/>
      <c r="AD195" s="5"/>
      <c r="AE195" s="5"/>
      <c r="AF195" s="5"/>
      <c r="AG195" s="5"/>
      <c r="AH195" s="5"/>
      <c r="AI195" s="5"/>
      <c r="AJ195" s="5"/>
      <c r="AK195" s="5"/>
      <c r="AL195" s="5"/>
      <c r="AM195" s="5"/>
      <c r="AN195" s="5"/>
      <c r="AO195" s="5"/>
      <c r="AP195" s="5"/>
      <c r="AQ195" s="5"/>
      <c r="AR195" s="5"/>
      <c r="AS195" s="5"/>
      <c r="AT195" s="5"/>
      <c r="AU195" s="5"/>
      <c r="AV195" s="5"/>
      <c r="AW195" s="5"/>
      <c r="AX195" s="5"/>
      <c r="AY195" s="5"/>
    </row>
    <row r="196" spans="1:51" s="6" customFormat="1" x14ac:dyDescent="0.25">
      <c r="A196" s="221">
        <v>541202</v>
      </c>
      <c r="B196" s="702" t="s">
        <v>272</v>
      </c>
      <c r="C196" s="702"/>
      <c r="D196" s="702"/>
      <c r="E196" s="426">
        <f>'Section B1_Employee Summary'!M202</f>
        <v>0</v>
      </c>
      <c r="F196" s="430"/>
      <c r="G196" s="430"/>
      <c r="H196" s="430"/>
      <c r="I196" s="430"/>
      <c r="J196" s="430"/>
      <c r="K196" s="430"/>
      <c r="L196" s="430"/>
      <c r="M196" s="430"/>
      <c r="N196" s="437"/>
      <c r="O196" s="439"/>
      <c r="P196" s="439"/>
      <c r="Q196" s="439"/>
      <c r="R196" s="439"/>
      <c r="S196" s="439"/>
      <c r="T196" s="439"/>
      <c r="U196" s="439"/>
      <c r="V196" s="439"/>
      <c r="W196" s="439"/>
      <c r="X196" s="438"/>
      <c r="Y196" s="432"/>
      <c r="Z196" s="432"/>
      <c r="AA196" s="432"/>
      <c r="AB196" s="307">
        <f t="shared" si="11"/>
        <v>0</v>
      </c>
      <c r="AC196" s="5"/>
      <c r="AD196" s="5"/>
      <c r="AE196" s="5"/>
      <c r="AF196" s="5"/>
      <c r="AG196" s="5"/>
      <c r="AH196" s="5"/>
      <c r="AI196" s="5"/>
      <c r="AJ196" s="5"/>
      <c r="AK196" s="5"/>
      <c r="AL196" s="5"/>
      <c r="AM196" s="5"/>
      <c r="AN196" s="5"/>
      <c r="AO196" s="5"/>
      <c r="AP196" s="5"/>
      <c r="AQ196" s="5"/>
      <c r="AR196" s="5"/>
      <c r="AS196" s="5"/>
      <c r="AT196" s="5"/>
      <c r="AU196" s="5"/>
      <c r="AV196" s="5"/>
      <c r="AW196" s="5"/>
      <c r="AX196" s="5"/>
      <c r="AY196" s="5"/>
    </row>
    <row r="197" spans="1:51" s="6" customFormat="1" x14ac:dyDescent="0.25">
      <c r="A197" s="221">
        <v>541401</v>
      </c>
      <c r="B197" s="702" t="s">
        <v>105</v>
      </c>
      <c r="C197" s="702"/>
      <c r="D197" s="702"/>
      <c r="E197" s="426">
        <f>'Section B1_Employee Summary'!M203</f>
        <v>0</v>
      </c>
      <c r="F197" s="430"/>
      <c r="G197" s="430"/>
      <c r="H197" s="430"/>
      <c r="I197" s="430"/>
      <c r="J197" s="430"/>
      <c r="K197" s="430"/>
      <c r="L197" s="430"/>
      <c r="M197" s="430"/>
      <c r="N197" s="437"/>
      <c r="O197" s="439"/>
      <c r="P197" s="439"/>
      <c r="Q197" s="439"/>
      <c r="R197" s="439"/>
      <c r="S197" s="439"/>
      <c r="T197" s="439"/>
      <c r="U197" s="439"/>
      <c r="V197" s="439"/>
      <c r="W197" s="439"/>
      <c r="X197" s="438"/>
      <c r="Y197" s="432"/>
      <c r="Z197" s="432"/>
      <c r="AA197" s="432"/>
      <c r="AB197" s="307">
        <f t="shared" si="11"/>
        <v>0</v>
      </c>
      <c r="AC197" s="5"/>
      <c r="AD197" s="5"/>
      <c r="AE197" s="5"/>
      <c r="AF197" s="5"/>
      <c r="AG197" s="5"/>
      <c r="AH197" s="5"/>
      <c r="AI197" s="5"/>
      <c r="AJ197" s="5"/>
      <c r="AK197" s="5"/>
      <c r="AL197" s="5"/>
      <c r="AM197" s="5"/>
      <c r="AN197" s="5"/>
      <c r="AO197" s="5"/>
      <c r="AP197" s="5"/>
      <c r="AQ197" s="5"/>
      <c r="AR197" s="5"/>
      <c r="AS197" s="5"/>
      <c r="AT197" s="5"/>
      <c r="AU197" s="5"/>
      <c r="AV197" s="5"/>
      <c r="AW197" s="5"/>
      <c r="AX197" s="5"/>
      <c r="AY197" s="5"/>
    </row>
    <row r="198" spans="1:51" s="6" customFormat="1" x14ac:dyDescent="0.25">
      <c r="A198" s="221">
        <v>541901</v>
      </c>
      <c r="B198" s="702" t="s">
        <v>270</v>
      </c>
      <c r="C198" s="702"/>
      <c r="D198" s="702"/>
      <c r="E198" s="426">
        <f>'Section B1_Employee Summary'!M204</f>
        <v>0</v>
      </c>
      <c r="F198" s="430"/>
      <c r="G198" s="430"/>
      <c r="H198" s="430"/>
      <c r="I198" s="430"/>
      <c r="J198" s="430"/>
      <c r="K198" s="430"/>
      <c r="L198" s="430"/>
      <c r="M198" s="430"/>
      <c r="N198" s="437"/>
      <c r="O198" s="439"/>
      <c r="P198" s="439"/>
      <c r="Q198" s="439"/>
      <c r="R198" s="439"/>
      <c r="S198" s="439"/>
      <c r="T198" s="439"/>
      <c r="U198" s="439"/>
      <c r="V198" s="439"/>
      <c r="W198" s="439"/>
      <c r="X198" s="438"/>
      <c r="Y198" s="432"/>
      <c r="Z198" s="432"/>
      <c r="AA198" s="432"/>
      <c r="AB198" s="307">
        <f t="shared" si="11"/>
        <v>0</v>
      </c>
      <c r="AC198" s="5"/>
      <c r="AD198" s="5"/>
      <c r="AE198" s="5"/>
      <c r="AF198" s="5"/>
      <c r="AG198" s="5"/>
      <c r="AH198" s="5"/>
      <c r="AI198" s="5"/>
      <c r="AJ198" s="5"/>
      <c r="AK198" s="5"/>
      <c r="AL198" s="5"/>
      <c r="AM198" s="5"/>
      <c r="AN198" s="5"/>
      <c r="AO198" s="5"/>
      <c r="AP198" s="5"/>
      <c r="AQ198" s="5"/>
      <c r="AR198" s="5"/>
      <c r="AS198" s="5"/>
      <c r="AT198" s="5"/>
      <c r="AU198" s="5"/>
      <c r="AV198" s="5"/>
      <c r="AW198" s="5"/>
      <c r="AX198" s="5"/>
      <c r="AY198" s="5"/>
    </row>
    <row r="199" spans="1:51" s="6" customFormat="1" x14ac:dyDescent="0.25">
      <c r="A199" s="221">
        <v>541902</v>
      </c>
      <c r="B199" s="702" t="s">
        <v>271</v>
      </c>
      <c r="C199" s="702"/>
      <c r="D199" s="702"/>
      <c r="E199" s="426">
        <f>'Section B1_Employee Summary'!M205</f>
        <v>0</v>
      </c>
      <c r="F199" s="430"/>
      <c r="G199" s="430"/>
      <c r="H199" s="430"/>
      <c r="I199" s="430"/>
      <c r="J199" s="430"/>
      <c r="K199" s="430"/>
      <c r="L199" s="430"/>
      <c r="M199" s="430"/>
      <c r="N199" s="437"/>
      <c r="O199" s="439"/>
      <c r="P199" s="439"/>
      <c r="Q199" s="439"/>
      <c r="R199" s="439"/>
      <c r="S199" s="439"/>
      <c r="T199" s="439"/>
      <c r="U199" s="439"/>
      <c r="V199" s="439"/>
      <c r="W199" s="439"/>
      <c r="X199" s="438"/>
      <c r="Y199" s="432"/>
      <c r="Z199" s="432"/>
      <c r="AA199" s="432"/>
      <c r="AB199" s="307">
        <f t="shared" si="11"/>
        <v>0</v>
      </c>
      <c r="AC199" s="5"/>
      <c r="AD199" s="5"/>
      <c r="AE199" s="5"/>
      <c r="AF199" s="5"/>
      <c r="AG199" s="5"/>
      <c r="AH199" s="5"/>
      <c r="AI199" s="5"/>
      <c r="AJ199" s="5"/>
      <c r="AK199" s="5"/>
      <c r="AL199" s="5"/>
      <c r="AM199" s="5"/>
      <c r="AN199" s="5"/>
      <c r="AO199" s="5"/>
      <c r="AP199" s="5"/>
      <c r="AQ199" s="5"/>
      <c r="AR199" s="5"/>
      <c r="AS199" s="5"/>
      <c r="AT199" s="5"/>
      <c r="AU199" s="5"/>
      <c r="AV199" s="5"/>
      <c r="AW199" s="5"/>
      <c r="AX199" s="5"/>
      <c r="AY199" s="5"/>
    </row>
    <row r="200" spans="1:51" s="6" customFormat="1" x14ac:dyDescent="0.25">
      <c r="A200" s="734" t="s">
        <v>506</v>
      </c>
      <c r="B200" s="734"/>
      <c r="C200" s="734"/>
      <c r="D200" s="734"/>
      <c r="E200" s="426">
        <f>'Section B1_Employee Summary'!M206</f>
        <v>16</v>
      </c>
      <c r="F200" s="427">
        <f>SUM(F188:F199)</f>
        <v>0</v>
      </c>
      <c r="G200" s="427">
        <f t="shared" ref="G200:AA200" si="12">SUM(G188:G199)</f>
        <v>0</v>
      </c>
      <c r="H200" s="427">
        <f t="shared" si="12"/>
        <v>0</v>
      </c>
      <c r="I200" s="427">
        <f t="shared" si="12"/>
        <v>0</v>
      </c>
      <c r="J200" s="427">
        <f t="shared" si="12"/>
        <v>0</v>
      </c>
      <c r="K200" s="427">
        <f t="shared" si="12"/>
        <v>0</v>
      </c>
      <c r="L200" s="427">
        <f t="shared" si="12"/>
        <v>0</v>
      </c>
      <c r="M200" s="427">
        <f t="shared" si="12"/>
        <v>0</v>
      </c>
      <c r="N200" s="427">
        <f t="shared" si="12"/>
        <v>0</v>
      </c>
      <c r="O200" s="427">
        <f t="shared" si="12"/>
        <v>0</v>
      </c>
      <c r="P200" s="427">
        <f t="shared" si="12"/>
        <v>0</v>
      </c>
      <c r="Q200" s="427">
        <f t="shared" si="12"/>
        <v>0</v>
      </c>
      <c r="R200" s="427">
        <f t="shared" si="12"/>
        <v>0</v>
      </c>
      <c r="S200" s="427">
        <f t="shared" si="12"/>
        <v>0</v>
      </c>
      <c r="T200" s="427">
        <f t="shared" si="12"/>
        <v>0</v>
      </c>
      <c r="U200" s="427">
        <f t="shared" si="12"/>
        <v>0</v>
      </c>
      <c r="V200" s="427">
        <f t="shared" si="12"/>
        <v>0</v>
      </c>
      <c r="W200" s="427">
        <f t="shared" si="12"/>
        <v>0</v>
      </c>
      <c r="X200" s="427">
        <f t="shared" si="12"/>
        <v>0</v>
      </c>
      <c r="Y200" s="427">
        <f t="shared" si="12"/>
        <v>0</v>
      </c>
      <c r="Z200" s="427">
        <f t="shared" si="12"/>
        <v>0</v>
      </c>
      <c r="AA200" s="427">
        <f t="shared" si="12"/>
        <v>0</v>
      </c>
      <c r="AB200" s="371">
        <f t="shared" si="11"/>
        <v>0</v>
      </c>
      <c r="AC200" s="5"/>
      <c r="AD200" s="5"/>
      <c r="AE200" s="5"/>
      <c r="AF200" s="5"/>
      <c r="AG200" s="5"/>
      <c r="AH200" s="5"/>
      <c r="AI200" s="5"/>
      <c r="AJ200" s="5"/>
      <c r="AK200" s="5"/>
      <c r="AL200" s="5"/>
      <c r="AM200" s="5"/>
      <c r="AN200" s="5"/>
      <c r="AO200" s="5"/>
      <c r="AP200" s="5"/>
      <c r="AQ200" s="5"/>
      <c r="AR200" s="5"/>
      <c r="AS200" s="5"/>
      <c r="AT200" s="5"/>
      <c r="AU200" s="5"/>
      <c r="AV200" s="5"/>
      <c r="AW200" s="5"/>
      <c r="AX200" s="5"/>
      <c r="AY200" s="5"/>
    </row>
    <row r="201" spans="1:51" s="6" customFormat="1" ht="15" customHeight="1" x14ac:dyDescent="0.25">
      <c r="A201" s="739" t="s">
        <v>116</v>
      </c>
      <c r="B201" s="740"/>
      <c r="C201" s="740"/>
      <c r="D201" s="740"/>
      <c r="E201" s="740"/>
      <c r="F201" s="740"/>
      <c r="G201" s="740"/>
      <c r="H201" s="740"/>
      <c r="I201" s="740"/>
      <c r="J201" s="740"/>
      <c r="K201" s="740"/>
      <c r="L201" s="740"/>
      <c r="M201" s="740"/>
      <c r="N201" s="740"/>
      <c r="O201" s="740"/>
      <c r="P201" s="740"/>
      <c r="Q201" s="740"/>
      <c r="R201" s="740"/>
      <c r="S201" s="740"/>
      <c r="T201" s="740"/>
      <c r="U201" s="740"/>
      <c r="V201" s="740"/>
      <c r="W201" s="740"/>
      <c r="X201" s="740"/>
      <c r="Y201" s="740"/>
      <c r="Z201" s="740"/>
      <c r="AA201" s="740"/>
      <c r="AB201" s="741"/>
      <c r="AC201" s="5"/>
      <c r="AD201" s="5"/>
      <c r="AE201" s="5"/>
      <c r="AF201" s="5"/>
      <c r="AG201" s="5"/>
      <c r="AH201" s="5"/>
      <c r="AI201" s="5"/>
      <c r="AJ201" s="5"/>
      <c r="AK201" s="5"/>
      <c r="AL201" s="5"/>
      <c r="AM201" s="5"/>
      <c r="AN201" s="5"/>
      <c r="AO201" s="5"/>
      <c r="AP201" s="5"/>
      <c r="AQ201" s="5"/>
      <c r="AR201" s="5"/>
      <c r="AS201" s="5"/>
      <c r="AT201" s="5"/>
      <c r="AU201" s="5"/>
      <c r="AV201" s="5"/>
      <c r="AW201" s="5"/>
      <c r="AX201" s="5"/>
      <c r="AY201" s="5"/>
    </row>
    <row r="202" spans="1:51" s="6" customFormat="1" x14ac:dyDescent="0.25">
      <c r="A202" s="109">
        <v>732101</v>
      </c>
      <c r="B202" s="738" t="s">
        <v>326</v>
      </c>
      <c r="C202" s="738"/>
      <c r="D202" s="738"/>
      <c r="E202" s="426">
        <f>'Section B1_Employee Summary'!M208</f>
        <v>0</v>
      </c>
      <c r="F202" s="430"/>
      <c r="G202" s="430"/>
      <c r="H202" s="430"/>
      <c r="I202" s="430"/>
      <c r="J202" s="430"/>
      <c r="K202" s="430"/>
      <c r="L202" s="430"/>
      <c r="M202" s="430"/>
      <c r="N202" s="433"/>
      <c r="O202" s="433"/>
      <c r="P202" s="433"/>
      <c r="Q202" s="433"/>
      <c r="R202" s="433"/>
      <c r="S202" s="433"/>
      <c r="T202" s="433"/>
      <c r="U202" s="433"/>
      <c r="V202" s="433"/>
      <c r="W202" s="433"/>
      <c r="X202" s="431"/>
      <c r="Y202" s="432"/>
      <c r="Z202" s="432"/>
      <c r="AA202" s="432"/>
      <c r="AB202" s="307">
        <f t="shared" ref="AB202:AB211" si="13">SUM(F202:AA202)</f>
        <v>0</v>
      </c>
      <c r="AC202" s="5"/>
      <c r="AD202" s="5"/>
      <c r="AE202" s="5"/>
      <c r="AF202" s="5"/>
      <c r="AG202" s="5"/>
      <c r="AH202" s="5"/>
      <c r="AI202" s="5"/>
      <c r="AJ202" s="5"/>
      <c r="AK202" s="5"/>
      <c r="AL202" s="5"/>
      <c r="AM202" s="5"/>
      <c r="AN202" s="5"/>
      <c r="AO202" s="5"/>
      <c r="AP202" s="5"/>
      <c r="AQ202" s="5"/>
      <c r="AR202" s="5"/>
      <c r="AS202" s="5"/>
      <c r="AT202" s="5"/>
      <c r="AU202" s="5"/>
      <c r="AV202" s="5"/>
      <c r="AW202" s="5"/>
      <c r="AX202" s="5"/>
      <c r="AY202" s="5"/>
    </row>
    <row r="203" spans="1:51" s="6" customFormat="1" x14ac:dyDescent="0.25">
      <c r="A203" s="221">
        <v>732201</v>
      </c>
      <c r="B203" s="702" t="s">
        <v>327</v>
      </c>
      <c r="C203" s="702"/>
      <c r="D203" s="702"/>
      <c r="E203" s="426">
        <f>'Section B1_Employee Summary'!M209</f>
        <v>0</v>
      </c>
      <c r="F203" s="430"/>
      <c r="G203" s="430"/>
      <c r="H203" s="430"/>
      <c r="I203" s="430"/>
      <c r="J203" s="430"/>
      <c r="K203" s="430"/>
      <c r="L203" s="430"/>
      <c r="M203" s="430"/>
      <c r="N203" s="433"/>
      <c r="O203" s="433"/>
      <c r="P203" s="433"/>
      <c r="Q203" s="433"/>
      <c r="R203" s="433"/>
      <c r="S203" s="433"/>
      <c r="T203" s="433"/>
      <c r="U203" s="433"/>
      <c r="V203" s="433"/>
      <c r="W203" s="433"/>
      <c r="X203" s="431"/>
      <c r="Y203" s="432"/>
      <c r="Z203" s="432"/>
      <c r="AA203" s="432"/>
      <c r="AB203" s="307">
        <f t="shared" si="13"/>
        <v>0</v>
      </c>
      <c r="AC203" s="5"/>
      <c r="AD203" s="5"/>
      <c r="AE203" s="5"/>
      <c r="AF203" s="5"/>
      <c r="AG203" s="5"/>
      <c r="AH203" s="5"/>
      <c r="AI203" s="5"/>
      <c r="AJ203" s="5"/>
      <c r="AK203" s="5"/>
      <c r="AL203" s="5"/>
      <c r="AM203" s="5"/>
      <c r="AN203" s="5"/>
      <c r="AO203" s="5"/>
      <c r="AP203" s="5"/>
      <c r="AQ203" s="5"/>
      <c r="AR203" s="5"/>
      <c r="AS203" s="5"/>
      <c r="AT203" s="5"/>
      <c r="AU203" s="5"/>
      <c r="AV203" s="5"/>
      <c r="AW203" s="5"/>
      <c r="AX203" s="5"/>
      <c r="AY203" s="5"/>
    </row>
    <row r="204" spans="1:51" s="6" customFormat="1" x14ac:dyDescent="0.25">
      <c r="A204" s="109">
        <v>732203</v>
      </c>
      <c r="B204" s="733" t="s">
        <v>447</v>
      </c>
      <c r="C204" s="733"/>
      <c r="D204" s="733"/>
      <c r="E204" s="426">
        <f>'Section B1_Employee Summary'!M210</f>
        <v>0</v>
      </c>
      <c r="F204" s="430"/>
      <c r="G204" s="430"/>
      <c r="H204" s="430"/>
      <c r="I204" s="430"/>
      <c r="J204" s="430"/>
      <c r="K204" s="430"/>
      <c r="L204" s="430"/>
      <c r="M204" s="430"/>
      <c r="N204" s="433"/>
      <c r="O204" s="433"/>
      <c r="P204" s="433"/>
      <c r="Q204" s="433"/>
      <c r="R204" s="433"/>
      <c r="S204" s="433"/>
      <c r="T204" s="433"/>
      <c r="U204" s="433"/>
      <c r="V204" s="433"/>
      <c r="W204" s="433"/>
      <c r="X204" s="431"/>
      <c r="Y204" s="432"/>
      <c r="Z204" s="432"/>
      <c r="AA204" s="432"/>
      <c r="AB204" s="307">
        <f t="shared" si="13"/>
        <v>0</v>
      </c>
      <c r="AC204" s="5"/>
      <c r="AD204" s="5"/>
      <c r="AE204" s="5"/>
      <c r="AF204" s="5"/>
      <c r="AG204" s="5"/>
      <c r="AH204" s="5"/>
      <c r="AI204" s="5"/>
      <c r="AJ204" s="5"/>
      <c r="AK204" s="5"/>
      <c r="AL204" s="5"/>
      <c r="AM204" s="5"/>
      <c r="AN204" s="5"/>
      <c r="AO204" s="5"/>
      <c r="AP204" s="5"/>
      <c r="AQ204" s="5"/>
      <c r="AR204" s="5"/>
      <c r="AS204" s="5"/>
      <c r="AT204" s="5"/>
      <c r="AU204" s="5"/>
      <c r="AV204" s="5"/>
      <c r="AW204" s="5"/>
      <c r="AX204" s="5"/>
      <c r="AY204" s="5"/>
    </row>
    <row r="205" spans="1:51" s="6" customFormat="1" x14ac:dyDescent="0.25">
      <c r="A205" s="109">
        <v>733101</v>
      </c>
      <c r="B205" s="702" t="s">
        <v>248</v>
      </c>
      <c r="C205" s="702"/>
      <c r="D205" s="702"/>
      <c r="E205" s="426">
        <f>'Section B1_Employee Summary'!M211</f>
        <v>0</v>
      </c>
      <c r="F205" s="430"/>
      <c r="G205" s="430"/>
      <c r="H205" s="430"/>
      <c r="I205" s="430"/>
      <c r="J205" s="430"/>
      <c r="K205" s="430"/>
      <c r="L205" s="430"/>
      <c r="M205" s="430"/>
      <c r="N205" s="433"/>
      <c r="O205" s="433"/>
      <c r="P205" s="433"/>
      <c r="Q205" s="433"/>
      <c r="R205" s="433"/>
      <c r="S205" s="433"/>
      <c r="T205" s="433"/>
      <c r="U205" s="433"/>
      <c r="V205" s="433"/>
      <c r="W205" s="433"/>
      <c r="X205" s="431"/>
      <c r="Y205" s="432"/>
      <c r="Z205" s="432"/>
      <c r="AA205" s="432"/>
      <c r="AB205" s="307">
        <f t="shared" si="13"/>
        <v>0</v>
      </c>
      <c r="AC205" s="5"/>
      <c r="AD205" s="5"/>
      <c r="AE205" s="5"/>
      <c r="AF205" s="5"/>
      <c r="AG205" s="5"/>
      <c r="AH205" s="5"/>
      <c r="AI205" s="5"/>
      <c r="AJ205" s="5"/>
      <c r="AK205" s="5"/>
      <c r="AL205" s="5"/>
      <c r="AM205" s="5"/>
      <c r="AN205" s="5"/>
      <c r="AO205" s="5"/>
      <c r="AP205" s="5"/>
      <c r="AQ205" s="5"/>
      <c r="AR205" s="5"/>
      <c r="AS205" s="5"/>
      <c r="AT205" s="5"/>
      <c r="AU205" s="5"/>
      <c r="AV205" s="5"/>
      <c r="AW205" s="5"/>
      <c r="AX205" s="5"/>
      <c r="AY205" s="5"/>
    </row>
    <row r="206" spans="1:51" s="6" customFormat="1" x14ac:dyDescent="0.25">
      <c r="A206" s="221">
        <v>733201</v>
      </c>
      <c r="B206" s="702" t="s">
        <v>118</v>
      </c>
      <c r="C206" s="702"/>
      <c r="D206" s="702"/>
      <c r="E206" s="426">
        <f>'Section B1_Employee Summary'!M212</f>
        <v>6</v>
      </c>
      <c r="F206" s="430"/>
      <c r="G206" s="430"/>
      <c r="H206" s="430"/>
      <c r="I206" s="430"/>
      <c r="J206" s="430"/>
      <c r="K206" s="430"/>
      <c r="L206" s="430"/>
      <c r="M206" s="430"/>
      <c r="N206" s="433"/>
      <c r="O206" s="433"/>
      <c r="P206" s="433"/>
      <c r="Q206" s="433"/>
      <c r="R206" s="433"/>
      <c r="S206" s="433"/>
      <c r="T206" s="433"/>
      <c r="U206" s="433"/>
      <c r="V206" s="433"/>
      <c r="W206" s="433"/>
      <c r="X206" s="431"/>
      <c r="Y206" s="432"/>
      <c r="Z206" s="432"/>
      <c r="AA206" s="432"/>
      <c r="AB206" s="307">
        <f t="shared" si="13"/>
        <v>0</v>
      </c>
      <c r="AC206" s="5"/>
      <c r="AD206" s="5"/>
      <c r="AE206" s="5"/>
      <c r="AF206" s="5"/>
      <c r="AG206" s="5"/>
      <c r="AH206" s="5"/>
      <c r="AI206" s="5"/>
      <c r="AJ206" s="5"/>
      <c r="AK206" s="5"/>
      <c r="AL206" s="5"/>
      <c r="AM206" s="5"/>
      <c r="AN206" s="5"/>
      <c r="AO206" s="5"/>
      <c r="AP206" s="5"/>
      <c r="AQ206" s="5"/>
      <c r="AR206" s="5"/>
      <c r="AS206" s="5"/>
      <c r="AT206" s="5"/>
      <c r="AU206" s="5"/>
      <c r="AV206" s="5"/>
      <c r="AW206" s="5"/>
      <c r="AX206" s="5"/>
      <c r="AY206" s="5"/>
    </row>
    <row r="207" spans="1:51" s="6" customFormat="1" x14ac:dyDescent="0.25">
      <c r="A207" s="221">
        <v>733209</v>
      </c>
      <c r="B207" s="702" t="s">
        <v>263</v>
      </c>
      <c r="C207" s="702"/>
      <c r="D207" s="702"/>
      <c r="E207" s="426">
        <f>'Section B1_Employee Summary'!M213</f>
        <v>0</v>
      </c>
      <c r="F207" s="430"/>
      <c r="G207" s="430"/>
      <c r="H207" s="430"/>
      <c r="I207" s="430"/>
      <c r="J207" s="430"/>
      <c r="K207" s="430"/>
      <c r="L207" s="430"/>
      <c r="M207" s="430"/>
      <c r="N207" s="433"/>
      <c r="O207" s="433"/>
      <c r="P207" s="433"/>
      <c r="Q207" s="433"/>
      <c r="R207" s="433"/>
      <c r="S207" s="433"/>
      <c r="T207" s="433"/>
      <c r="U207" s="433"/>
      <c r="V207" s="433"/>
      <c r="W207" s="433"/>
      <c r="X207" s="431"/>
      <c r="Y207" s="432"/>
      <c r="Z207" s="432"/>
      <c r="AA207" s="432"/>
      <c r="AB207" s="307">
        <f t="shared" si="13"/>
        <v>0</v>
      </c>
      <c r="AC207" s="5"/>
      <c r="AD207" s="5"/>
      <c r="AE207" s="5"/>
      <c r="AF207" s="5"/>
      <c r="AG207" s="5"/>
      <c r="AH207" s="5"/>
      <c r="AI207" s="5"/>
      <c r="AJ207" s="5"/>
      <c r="AK207" s="5"/>
      <c r="AL207" s="5"/>
      <c r="AM207" s="5"/>
      <c r="AN207" s="5"/>
      <c r="AO207" s="5"/>
      <c r="AP207" s="5"/>
      <c r="AQ207" s="5"/>
      <c r="AR207" s="5"/>
      <c r="AS207" s="5"/>
      <c r="AT207" s="5"/>
      <c r="AU207" s="5"/>
      <c r="AV207" s="5"/>
      <c r="AW207" s="5"/>
      <c r="AX207" s="5"/>
      <c r="AY207" s="5"/>
    </row>
    <row r="208" spans="1:51" s="6" customFormat="1" x14ac:dyDescent="0.25">
      <c r="A208" s="221">
        <v>734201</v>
      </c>
      <c r="B208" s="702" t="s">
        <v>119</v>
      </c>
      <c r="C208" s="702"/>
      <c r="D208" s="702"/>
      <c r="E208" s="426">
        <f>'Section B1_Employee Summary'!M214</f>
        <v>0</v>
      </c>
      <c r="F208" s="430"/>
      <c r="G208" s="430"/>
      <c r="H208" s="430"/>
      <c r="I208" s="430"/>
      <c r="J208" s="430"/>
      <c r="K208" s="430"/>
      <c r="L208" s="430"/>
      <c r="M208" s="430"/>
      <c r="N208" s="433"/>
      <c r="O208" s="433"/>
      <c r="P208" s="433"/>
      <c r="Q208" s="433"/>
      <c r="R208" s="433"/>
      <c r="S208" s="433"/>
      <c r="T208" s="433"/>
      <c r="U208" s="433"/>
      <c r="V208" s="433"/>
      <c r="W208" s="433"/>
      <c r="X208" s="431"/>
      <c r="Y208" s="432"/>
      <c r="Z208" s="432"/>
      <c r="AA208" s="432"/>
      <c r="AB208" s="307">
        <f t="shared" si="13"/>
        <v>0</v>
      </c>
      <c r="AC208" s="5"/>
      <c r="AD208" s="5"/>
      <c r="AE208" s="5"/>
      <c r="AF208" s="5"/>
      <c r="AG208" s="5"/>
      <c r="AH208" s="5"/>
      <c r="AI208" s="5"/>
      <c r="AJ208" s="5"/>
      <c r="AK208" s="5"/>
      <c r="AL208" s="5"/>
      <c r="AM208" s="5"/>
      <c r="AN208" s="5"/>
      <c r="AO208" s="5"/>
      <c r="AP208" s="5"/>
      <c r="AQ208" s="5"/>
      <c r="AR208" s="5"/>
      <c r="AS208" s="5"/>
      <c r="AT208" s="5"/>
      <c r="AU208" s="5"/>
      <c r="AV208" s="5"/>
      <c r="AW208" s="5"/>
      <c r="AX208" s="5"/>
      <c r="AY208" s="5"/>
    </row>
    <row r="209" spans="1:51" s="6" customFormat="1" x14ac:dyDescent="0.25">
      <c r="A209" s="221">
        <v>734204</v>
      </c>
      <c r="B209" s="702" t="s">
        <v>216</v>
      </c>
      <c r="C209" s="702"/>
      <c r="D209" s="702"/>
      <c r="E209" s="426">
        <f>'Section B1_Employee Summary'!M215</f>
        <v>0</v>
      </c>
      <c r="F209" s="430"/>
      <c r="G209" s="430"/>
      <c r="H209" s="430"/>
      <c r="I209" s="430"/>
      <c r="J209" s="430"/>
      <c r="K209" s="430"/>
      <c r="L209" s="430"/>
      <c r="M209" s="430"/>
      <c r="N209" s="433"/>
      <c r="O209" s="433"/>
      <c r="P209" s="433"/>
      <c r="Q209" s="433"/>
      <c r="R209" s="433"/>
      <c r="S209" s="433"/>
      <c r="T209" s="433"/>
      <c r="U209" s="433"/>
      <c r="V209" s="433"/>
      <c r="W209" s="433"/>
      <c r="X209" s="431"/>
      <c r="Y209" s="432"/>
      <c r="Z209" s="432"/>
      <c r="AA209" s="432"/>
      <c r="AB209" s="307">
        <f t="shared" si="13"/>
        <v>0</v>
      </c>
      <c r="AC209" s="5"/>
      <c r="AD209" s="5"/>
      <c r="AE209" s="5"/>
      <c r="AF209" s="5"/>
      <c r="AG209" s="5"/>
      <c r="AH209" s="5"/>
      <c r="AI209" s="5"/>
      <c r="AJ209" s="5"/>
      <c r="AK209" s="5"/>
      <c r="AL209" s="5"/>
      <c r="AM209" s="5"/>
      <c r="AN209" s="5"/>
      <c r="AO209" s="5"/>
      <c r="AP209" s="5"/>
      <c r="AQ209" s="5"/>
      <c r="AR209" s="5"/>
      <c r="AS209" s="5"/>
      <c r="AT209" s="5"/>
      <c r="AU209" s="5"/>
      <c r="AV209" s="5"/>
      <c r="AW209" s="5"/>
      <c r="AX209" s="5"/>
      <c r="AY209" s="5"/>
    </row>
    <row r="210" spans="1:51" s="6" customFormat="1" x14ac:dyDescent="0.25">
      <c r="A210" s="221">
        <v>734205</v>
      </c>
      <c r="B210" s="702" t="s">
        <v>262</v>
      </c>
      <c r="C210" s="702"/>
      <c r="D210" s="702"/>
      <c r="E210" s="426">
        <f>'Section B1_Employee Summary'!M216</f>
        <v>1</v>
      </c>
      <c r="F210" s="430"/>
      <c r="G210" s="430"/>
      <c r="H210" s="430"/>
      <c r="I210" s="430"/>
      <c r="J210" s="430"/>
      <c r="K210" s="430"/>
      <c r="L210" s="430"/>
      <c r="M210" s="430"/>
      <c r="N210" s="433"/>
      <c r="O210" s="433"/>
      <c r="P210" s="433"/>
      <c r="Q210" s="433"/>
      <c r="R210" s="433"/>
      <c r="S210" s="433"/>
      <c r="T210" s="433"/>
      <c r="U210" s="433"/>
      <c r="V210" s="433"/>
      <c r="W210" s="433"/>
      <c r="X210" s="431"/>
      <c r="Y210" s="432"/>
      <c r="Z210" s="432"/>
      <c r="AA210" s="432"/>
      <c r="AB210" s="307">
        <f t="shared" si="13"/>
        <v>0</v>
      </c>
      <c r="AC210" s="5"/>
      <c r="AD210" s="5"/>
      <c r="AE210" s="5"/>
      <c r="AF210" s="5"/>
      <c r="AG210" s="5"/>
      <c r="AH210" s="5"/>
      <c r="AI210" s="5"/>
      <c r="AJ210" s="5"/>
      <c r="AK210" s="5"/>
      <c r="AL210" s="5"/>
      <c r="AM210" s="5"/>
      <c r="AN210" s="5"/>
      <c r="AO210" s="5"/>
      <c r="AP210" s="5"/>
      <c r="AQ210" s="5"/>
      <c r="AR210" s="5"/>
      <c r="AS210" s="5"/>
      <c r="AT210" s="5"/>
      <c r="AU210" s="5"/>
      <c r="AV210" s="5"/>
      <c r="AW210" s="5"/>
      <c r="AX210" s="5"/>
      <c r="AY210" s="5"/>
    </row>
    <row r="211" spans="1:51" s="6" customFormat="1" ht="21.95" customHeight="1" x14ac:dyDescent="0.25">
      <c r="A211" s="734" t="s">
        <v>120</v>
      </c>
      <c r="B211" s="734"/>
      <c r="C211" s="734"/>
      <c r="D211" s="734"/>
      <c r="E211" s="426">
        <f>'Section B1_Employee Summary'!M217</f>
        <v>7</v>
      </c>
      <c r="F211" s="427">
        <f>SUM(F202:F210)</f>
        <v>0</v>
      </c>
      <c r="G211" s="427">
        <f t="shared" ref="G211:AA211" si="14">SUM(G202:G210)</f>
        <v>0</v>
      </c>
      <c r="H211" s="427">
        <f t="shared" si="14"/>
        <v>0</v>
      </c>
      <c r="I211" s="427">
        <f t="shared" si="14"/>
        <v>0</v>
      </c>
      <c r="J211" s="427">
        <f t="shared" si="14"/>
        <v>0</v>
      </c>
      <c r="K211" s="427">
        <f t="shared" si="14"/>
        <v>0</v>
      </c>
      <c r="L211" s="427">
        <f t="shared" si="14"/>
        <v>0</v>
      </c>
      <c r="M211" s="427">
        <f t="shared" si="14"/>
        <v>0</v>
      </c>
      <c r="N211" s="427">
        <f t="shared" si="14"/>
        <v>0</v>
      </c>
      <c r="O211" s="427">
        <f t="shared" si="14"/>
        <v>0</v>
      </c>
      <c r="P211" s="427">
        <f t="shared" si="14"/>
        <v>0</v>
      </c>
      <c r="Q211" s="427">
        <f t="shared" si="14"/>
        <v>0</v>
      </c>
      <c r="R211" s="427">
        <f t="shared" si="14"/>
        <v>0</v>
      </c>
      <c r="S211" s="427">
        <f t="shared" si="14"/>
        <v>0</v>
      </c>
      <c r="T211" s="427">
        <f t="shared" si="14"/>
        <v>0</v>
      </c>
      <c r="U211" s="427">
        <f t="shared" si="14"/>
        <v>0</v>
      </c>
      <c r="V211" s="427">
        <f t="shared" si="14"/>
        <v>0</v>
      </c>
      <c r="W211" s="427">
        <f t="shared" si="14"/>
        <v>0</v>
      </c>
      <c r="X211" s="427">
        <f t="shared" si="14"/>
        <v>0</v>
      </c>
      <c r="Y211" s="427">
        <f t="shared" si="14"/>
        <v>0</v>
      </c>
      <c r="Z211" s="427">
        <f t="shared" si="14"/>
        <v>0</v>
      </c>
      <c r="AA211" s="427">
        <f t="shared" si="14"/>
        <v>0</v>
      </c>
      <c r="AB211" s="371">
        <f t="shared" si="13"/>
        <v>0</v>
      </c>
      <c r="AC211" s="5"/>
      <c r="AD211" s="5"/>
      <c r="AE211" s="5"/>
      <c r="AF211" s="5"/>
      <c r="AG211" s="5"/>
      <c r="AH211" s="5"/>
      <c r="AI211" s="5"/>
      <c r="AJ211" s="5"/>
      <c r="AK211" s="5"/>
      <c r="AL211" s="5"/>
      <c r="AM211" s="5"/>
      <c r="AN211" s="5"/>
      <c r="AO211" s="5"/>
      <c r="AP211" s="5"/>
      <c r="AQ211" s="5"/>
      <c r="AR211" s="5"/>
      <c r="AS211" s="5"/>
      <c r="AT211" s="5"/>
      <c r="AU211" s="5"/>
      <c r="AV211" s="5"/>
      <c r="AW211" s="5"/>
      <c r="AX211" s="5"/>
      <c r="AY211" s="5"/>
    </row>
    <row r="212" spans="1:51" s="6" customFormat="1" ht="15" customHeight="1" x14ac:dyDescent="0.25">
      <c r="A212" s="735" t="s">
        <v>121</v>
      </c>
      <c r="B212" s="736"/>
      <c r="C212" s="736"/>
      <c r="D212" s="736"/>
      <c r="E212" s="736"/>
      <c r="F212" s="736"/>
      <c r="G212" s="736"/>
      <c r="H212" s="736"/>
      <c r="I212" s="736"/>
      <c r="J212" s="736"/>
      <c r="K212" s="736"/>
      <c r="L212" s="736"/>
      <c r="M212" s="736"/>
      <c r="N212" s="736"/>
      <c r="O212" s="736"/>
      <c r="P212" s="736"/>
      <c r="Q212" s="736"/>
      <c r="R212" s="736"/>
      <c r="S212" s="736"/>
      <c r="T212" s="736"/>
      <c r="U212" s="736"/>
      <c r="V212" s="736"/>
      <c r="W212" s="736"/>
      <c r="X212" s="736"/>
      <c r="Y212" s="736"/>
      <c r="Z212" s="736"/>
      <c r="AA212" s="736"/>
      <c r="AB212" s="737"/>
      <c r="AC212" s="5"/>
      <c r="AD212" s="5"/>
      <c r="AE212" s="5"/>
      <c r="AF212" s="5"/>
      <c r="AG212" s="5"/>
      <c r="AH212" s="5"/>
      <c r="AI212" s="5"/>
      <c r="AJ212" s="5"/>
      <c r="AK212" s="5"/>
      <c r="AL212" s="5"/>
      <c r="AM212" s="5"/>
      <c r="AN212" s="5"/>
      <c r="AO212" s="5"/>
      <c r="AP212" s="5"/>
      <c r="AQ212" s="5"/>
      <c r="AR212" s="5"/>
      <c r="AS212" s="5"/>
      <c r="AT212" s="5"/>
      <c r="AU212" s="5"/>
      <c r="AV212" s="5"/>
      <c r="AW212" s="5"/>
      <c r="AX212" s="5"/>
      <c r="AY212" s="5"/>
    </row>
    <row r="213" spans="1:51" s="6" customFormat="1" x14ac:dyDescent="0.25">
      <c r="A213" s="221">
        <v>811201</v>
      </c>
      <c r="B213" s="722" t="s">
        <v>217</v>
      </c>
      <c r="C213" s="722"/>
      <c r="D213" s="722"/>
      <c r="E213" s="426">
        <f>'Section B1_Employee Summary'!M219</f>
        <v>8</v>
      </c>
      <c r="F213" s="430"/>
      <c r="G213" s="430"/>
      <c r="H213" s="430"/>
      <c r="I213" s="430"/>
      <c r="J213" s="430"/>
      <c r="K213" s="430"/>
      <c r="L213" s="430"/>
      <c r="M213" s="430"/>
      <c r="N213" s="430"/>
      <c r="O213" s="430"/>
      <c r="P213" s="430"/>
      <c r="Q213" s="430"/>
      <c r="R213" s="430"/>
      <c r="S213" s="430"/>
      <c r="T213" s="430"/>
      <c r="U213" s="430"/>
      <c r="V213" s="430"/>
      <c r="W213" s="430"/>
      <c r="X213" s="431"/>
      <c r="Y213" s="432"/>
      <c r="Z213" s="432"/>
      <c r="AA213" s="432"/>
      <c r="AB213" s="307">
        <f t="shared" ref="AB213:AB227" si="15">SUM(F213:AA213)</f>
        <v>0</v>
      </c>
      <c r="AC213" s="5"/>
      <c r="AD213" s="5"/>
      <c r="AE213" s="5"/>
      <c r="AF213" s="5"/>
      <c r="AG213" s="5"/>
      <c r="AH213" s="5"/>
      <c r="AI213" s="5"/>
      <c r="AJ213" s="5"/>
      <c r="AK213" s="5"/>
      <c r="AL213" s="5"/>
      <c r="AM213" s="5"/>
      <c r="AN213" s="5"/>
      <c r="AO213" s="5"/>
      <c r="AP213" s="5"/>
      <c r="AQ213" s="5"/>
      <c r="AR213" s="5"/>
      <c r="AS213" s="5"/>
      <c r="AT213" s="5"/>
      <c r="AU213" s="5"/>
      <c r="AV213" s="5"/>
      <c r="AW213" s="5"/>
      <c r="AX213" s="5"/>
      <c r="AY213" s="5"/>
    </row>
    <row r="214" spans="1:51" s="6" customFormat="1" x14ac:dyDescent="0.25">
      <c r="A214" s="221">
        <v>811203</v>
      </c>
      <c r="B214" s="722" t="s">
        <v>249</v>
      </c>
      <c r="C214" s="722"/>
      <c r="D214" s="722"/>
      <c r="E214" s="426">
        <f>'Section B1_Employee Summary'!M220</f>
        <v>0</v>
      </c>
      <c r="F214" s="430"/>
      <c r="G214" s="430"/>
      <c r="H214" s="430"/>
      <c r="I214" s="430"/>
      <c r="J214" s="430"/>
      <c r="K214" s="430"/>
      <c r="L214" s="430"/>
      <c r="M214" s="430"/>
      <c r="N214" s="430"/>
      <c r="O214" s="430"/>
      <c r="P214" s="430"/>
      <c r="Q214" s="430"/>
      <c r="R214" s="430"/>
      <c r="S214" s="430"/>
      <c r="T214" s="430"/>
      <c r="U214" s="430"/>
      <c r="V214" s="430"/>
      <c r="W214" s="430"/>
      <c r="X214" s="431"/>
      <c r="Y214" s="432"/>
      <c r="Z214" s="432"/>
      <c r="AA214" s="432"/>
      <c r="AB214" s="307">
        <f t="shared" si="15"/>
        <v>0</v>
      </c>
      <c r="AC214" s="5"/>
      <c r="AD214" s="5"/>
      <c r="AE214" s="5"/>
      <c r="AF214" s="5"/>
      <c r="AG214" s="5"/>
      <c r="AH214" s="5"/>
      <c r="AI214" s="5"/>
      <c r="AJ214" s="5"/>
      <c r="AK214" s="5"/>
      <c r="AL214" s="5"/>
      <c r="AM214" s="5"/>
      <c r="AN214" s="5"/>
      <c r="AO214" s="5"/>
      <c r="AP214" s="5"/>
      <c r="AQ214" s="5"/>
      <c r="AR214" s="5"/>
      <c r="AS214" s="5"/>
      <c r="AT214" s="5"/>
      <c r="AU214" s="5"/>
      <c r="AV214" s="5"/>
      <c r="AW214" s="5"/>
      <c r="AX214" s="5"/>
      <c r="AY214" s="5"/>
    </row>
    <row r="215" spans="1:51" s="6" customFormat="1" x14ac:dyDescent="0.25">
      <c r="A215" s="221">
        <v>811204</v>
      </c>
      <c r="B215" s="722" t="s">
        <v>250</v>
      </c>
      <c r="C215" s="722"/>
      <c r="D215" s="722"/>
      <c r="E215" s="426">
        <f>'Section B1_Employee Summary'!M221</f>
        <v>8</v>
      </c>
      <c r="F215" s="430"/>
      <c r="G215" s="430"/>
      <c r="H215" s="430"/>
      <c r="I215" s="430"/>
      <c r="J215" s="430"/>
      <c r="K215" s="430"/>
      <c r="L215" s="430"/>
      <c r="M215" s="430"/>
      <c r="N215" s="430"/>
      <c r="O215" s="430"/>
      <c r="P215" s="430"/>
      <c r="Q215" s="430"/>
      <c r="R215" s="430"/>
      <c r="S215" s="430"/>
      <c r="T215" s="430"/>
      <c r="U215" s="430"/>
      <c r="V215" s="430"/>
      <c r="W215" s="430"/>
      <c r="X215" s="431"/>
      <c r="Y215" s="432"/>
      <c r="Z215" s="432"/>
      <c r="AA215" s="432"/>
      <c r="AB215" s="307">
        <f t="shared" si="15"/>
        <v>0</v>
      </c>
      <c r="AC215" s="5"/>
      <c r="AD215" s="5"/>
      <c r="AE215" s="5"/>
      <c r="AF215" s="5"/>
      <c r="AG215" s="5"/>
      <c r="AH215" s="5"/>
      <c r="AI215" s="5"/>
      <c r="AJ215" s="5"/>
      <c r="AK215" s="5"/>
      <c r="AL215" s="5"/>
      <c r="AM215" s="5"/>
      <c r="AN215" s="5"/>
      <c r="AO215" s="5"/>
      <c r="AP215" s="5"/>
      <c r="AQ215" s="5"/>
      <c r="AR215" s="5"/>
      <c r="AS215" s="5"/>
      <c r="AT215" s="5"/>
      <c r="AU215" s="5"/>
      <c r="AV215" s="5"/>
      <c r="AW215" s="5"/>
      <c r="AX215" s="5"/>
      <c r="AY215" s="5"/>
    </row>
    <row r="216" spans="1:51" s="6" customFormat="1" x14ac:dyDescent="0.25">
      <c r="A216" s="221">
        <v>812902</v>
      </c>
      <c r="B216" s="722" t="s">
        <v>122</v>
      </c>
      <c r="C216" s="722"/>
      <c r="D216" s="722"/>
      <c r="E216" s="426">
        <f>'Section B1_Employee Summary'!M222</f>
        <v>0</v>
      </c>
      <c r="F216" s="430"/>
      <c r="G216" s="430"/>
      <c r="H216" s="430"/>
      <c r="I216" s="430"/>
      <c r="J216" s="430"/>
      <c r="K216" s="430"/>
      <c r="L216" s="430"/>
      <c r="M216" s="430"/>
      <c r="N216" s="430"/>
      <c r="O216" s="430"/>
      <c r="P216" s="430"/>
      <c r="Q216" s="430"/>
      <c r="R216" s="430"/>
      <c r="S216" s="430"/>
      <c r="T216" s="430"/>
      <c r="U216" s="430"/>
      <c r="V216" s="430"/>
      <c r="W216" s="430"/>
      <c r="X216" s="431"/>
      <c r="Y216" s="432"/>
      <c r="Z216" s="432"/>
      <c r="AA216" s="432"/>
      <c r="AB216" s="307">
        <f t="shared" si="15"/>
        <v>0</v>
      </c>
      <c r="AC216" s="5"/>
      <c r="AD216" s="5"/>
      <c r="AE216" s="5"/>
      <c r="AF216" s="5"/>
      <c r="AG216" s="5"/>
      <c r="AH216" s="5"/>
      <c r="AI216" s="5"/>
      <c r="AJ216" s="5"/>
      <c r="AK216" s="5"/>
      <c r="AL216" s="5"/>
      <c r="AM216" s="5"/>
      <c r="AN216" s="5"/>
      <c r="AO216" s="5"/>
      <c r="AP216" s="5"/>
      <c r="AQ216" s="5"/>
      <c r="AR216" s="5"/>
      <c r="AS216" s="5"/>
      <c r="AT216" s="5"/>
      <c r="AU216" s="5"/>
      <c r="AV216" s="5"/>
      <c r="AW216" s="5"/>
      <c r="AX216" s="5"/>
      <c r="AY216" s="5"/>
    </row>
    <row r="217" spans="1:51" s="6" customFormat="1" x14ac:dyDescent="0.25">
      <c r="A217" s="221">
        <v>821401</v>
      </c>
      <c r="B217" s="722" t="s">
        <v>123</v>
      </c>
      <c r="C217" s="722"/>
      <c r="D217" s="722"/>
      <c r="E217" s="426">
        <f>'Section B1_Employee Summary'!M223</f>
        <v>2</v>
      </c>
      <c r="F217" s="430"/>
      <c r="G217" s="430"/>
      <c r="H217" s="430"/>
      <c r="I217" s="430"/>
      <c r="J217" s="430"/>
      <c r="K217" s="430"/>
      <c r="L217" s="430"/>
      <c r="M217" s="430"/>
      <c r="N217" s="430"/>
      <c r="O217" s="430"/>
      <c r="P217" s="430"/>
      <c r="Q217" s="430"/>
      <c r="R217" s="430"/>
      <c r="S217" s="430"/>
      <c r="T217" s="430"/>
      <c r="U217" s="430"/>
      <c r="V217" s="430"/>
      <c r="W217" s="430"/>
      <c r="X217" s="431"/>
      <c r="Y217" s="432"/>
      <c r="Z217" s="432"/>
      <c r="AA217" s="432"/>
      <c r="AB217" s="307">
        <f t="shared" si="15"/>
        <v>0</v>
      </c>
      <c r="AC217" s="5"/>
      <c r="AD217" s="5"/>
      <c r="AE217" s="5"/>
      <c r="AF217" s="5"/>
      <c r="AG217" s="5"/>
      <c r="AH217" s="5"/>
      <c r="AI217" s="5"/>
      <c r="AJ217" s="5"/>
      <c r="AK217" s="5"/>
      <c r="AL217" s="5"/>
      <c r="AM217" s="5"/>
      <c r="AN217" s="5"/>
      <c r="AO217" s="5"/>
      <c r="AP217" s="5"/>
      <c r="AQ217" s="5"/>
      <c r="AR217" s="5"/>
      <c r="AS217" s="5"/>
      <c r="AT217" s="5"/>
      <c r="AU217" s="5"/>
      <c r="AV217" s="5"/>
      <c r="AW217" s="5"/>
      <c r="AX217" s="5"/>
      <c r="AY217" s="5"/>
    </row>
    <row r="218" spans="1:51" s="6" customFormat="1" x14ac:dyDescent="0.25">
      <c r="A218" s="221">
        <v>831301</v>
      </c>
      <c r="B218" s="722" t="s">
        <v>124</v>
      </c>
      <c r="C218" s="722"/>
      <c r="D218" s="722"/>
      <c r="E218" s="426">
        <f>'Section B1_Employee Summary'!M224</f>
        <v>3</v>
      </c>
      <c r="F218" s="430"/>
      <c r="G218" s="430"/>
      <c r="H218" s="430"/>
      <c r="I218" s="430"/>
      <c r="J218" s="430"/>
      <c r="K218" s="430"/>
      <c r="L218" s="430"/>
      <c r="M218" s="430"/>
      <c r="N218" s="430"/>
      <c r="O218" s="430"/>
      <c r="P218" s="430"/>
      <c r="Q218" s="430"/>
      <c r="R218" s="430"/>
      <c r="S218" s="430"/>
      <c r="T218" s="430"/>
      <c r="U218" s="430"/>
      <c r="V218" s="430"/>
      <c r="W218" s="430"/>
      <c r="X218" s="431"/>
      <c r="Y218" s="432"/>
      <c r="Z218" s="432"/>
      <c r="AA218" s="432"/>
      <c r="AB218" s="307">
        <f t="shared" si="15"/>
        <v>0</v>
      </c>
      <c r="AC218" s="5"/>
      <c r="AD218" s="5"/>
      <c r="AE218" s="5"/>
      <c r="AF218" s="5"/>
      <c r="AG218" s="5"/>
      <c r="AH218" s="5"/>
      <c r="AI218" s="5"/>
      <c r="AJ218" s="5"/>
      <c r="AK218" s="5"/>
      <c r="AL218" s="5"/>
      <c r="AM218" s="5"/>
      <c r="AN218" s="5"/>
      <c r="AO218" s="5"/>
      <c r="AP218" s="5"/>
      <c r="AQ218" s="5"/>
      <c r="AR218" s="5"/>
      <c r="AS218" s="5"/>
      <c r="AT218" s="5"/>
      <c r="AU218" s="5"/>
      <c r="AV218" s="5"/>
      <c r="AW218" s="5"/>
      <c r="AX218" s="5"/>
      <c r="AY218" s="5"/>
    </row>
    <row r="219" spans="1:51" s="6" customFormat="1" x14ac:dyDescent="0.25">
      <c r="A219" s="109">
        <v>831302</v>
      </c>
      <c r="B219" s="733" t="s">
        <v>251</v>
      </c>
      <c r="C219" s="733"/>
      <c r="D219" s="733"/>
      <c r="E219" s="426">
        <f>'Section B1_Employee Summary'!M225</f>
        <v>32</v>
      </c>
      <c r="F219" s="430"/>
      <c r="G219" s="430"/>
      <c r="H219" s="430"/>
      <c r="I219" s="430"/>
      <c r="J219" s="430"/>
      <c r="K219" s="430"/>
      <c r="L219" s="430"/>
      <c r="M219" s="430"/>
      <c r="N219" s="430"/>
      <c r="O219" s="430"/>
      <c r="P219" s="430"/>
      <c r="Q219" s="430"/>
      <c r="R219" s="430"/>
      <c r="S219" s="430"/>
      <c r="T219" s="430"/>
      <c r="U219" s="430"/>
      <c r="V219" s="430"/>
      <c r="W219" s="430"/>
      <c r="X219" s="431"/>
      <c r="Y219" s="432"/>
      <c r="Z219" s="432"/>
      <c r="AA219" s="432"/>
      <c r="AB219" s="307">
        <f t="shared" si="15"/>
        <v>0</v>
      </c>
      <c r="AC219" s="5"/>
      <c r="AD219" s="5"/>
      <c r="AE219" s="5"/>
      <c r="AF219" s="5"/>
      <c r="AG219" s="5"/>
      <c r="AH219" s="5"/>
      <c r="AI219" s="5"/>
      <c r="AJ219" s="5"/>
      <c r="AK219" s="5"/>
      <c r="AL219" s="5"/>
      <c r="AM219" s="5"/>
      <c r="AN219" s="5"/>
      <c r="AO219" s="5"/>
      <c r="AP219" s="5"/>
      <c r="AQ219" s="5"/>
      <c r="AR219" s="5"/>
      <c r="AS219" s="5"/>
      <c r="AT219" s="5"/>
      <c r="AU219" s="5"/>
      <c r="AV219" s="5"/>
      <c r="AW219" s="5"/>
      <c r="AX219" s="5"/>
      <c r="AY219" s="5"/>
    </row>
    <row r="220" spans="1:51" s="6" customFormat="1" x14ac:dyDescent="0.25">
      <c r="A220" s="221">
        <v>831303</v>
      </c>
      <c r="B220" s="722" t="s">
        <v>125</v>
      </c>
      <c r="C220" s="722"/>
      <c r="D220" s="722"/>
      <c r="E220" s="426">
        <f>'Section B1_Employee Summary'!M226</f>
        <v>0</v>
      </c>
      <c r="F220" s="430"/>
      <c r="G220" s="430"/>
      <c r="H220" s="430"/>
      <c r="I220" s="430"/>
      <c r="J220" s="430"/>
      <c r="K220" s="430"/>
      <c r="L220" s="430"/>
      <c r="M220" s="430"/>
      <c r="N220" s="430"/>
      <c r="O220" s="430"/>
      <c r="P220" s="430"/>
      <c r="Q220" s="430"/>
      <c r="R220" s="430"/>
      <c r="S220" s="430"/>
      <c r="T220" s="430"/>
      <c r="U220" s="430"/>
      <c r="V220" s="430"/>
      <c r="W220" s="430"/>
      <c r="X220" s="431"/>
      <c r="Y220" s="432"/>
      <c r="Z220" s="432"/>
      <c r="AA220" s="432"/>
      <c r="AB220" s="307">
        <f t="shared" si="15"/>
        <v>0</v>
      </c>
      <c r="AC220" s="5"/>
      <c r="AD220" s="5"/>
      <c r="AE220" s="5"/>
      <c r="AF220" s="5"/>
      <c r="AG220" s="5"/>
      <c r="AH220" s="5"/>
      <c r="AI220" s="5"/>
      <c r="AJ220" s="5"/>
      <c r="AK220" s="5"/>
      <c r="AL220" s="5"/>
      <c r="AM220" s="5"/>
      <c r="AN220" s="5"/>
      <c r="AO220" s="5"/>
      <c r="AP220" s="5"/>
      <c r="AQ220" s="5"/>
      <c r="AR220" s="5"/>
      <c r="AS220" s="5"/>
      <c r="AT220" s="5"/>
      <c r="AU220" s="5"/>
      <c r="AV220" s="5"/>
      <c r="AW220" s="5"/>
      <c r="AX220" s="5"/>
      <c r="AY220" s="5"/>
    </row>
    <row r="221" spans="1:51" s="6" customFormat="1" x14ac:dyDescent="0.25">
      <c r="A221" s="221">
        <v>831304</v>
      </c>
      <c r="B221" s="722" t="s">
        <v>126</v>
      </c>
      <c r="C221" s="722"/>
      <c r="D221" s="722"/>
      <c r="E221" s="426">
        <f>'Section B1_Employee Summary'!M227</f>
        <v>2</v>
      </c>
      <c r="F221" s="430"/>
      <c r="G221" s="430"/>
      <c r="H221" s="430"/>
      <c r="I221" s="430"/>
      <c r="J221" s="430"/>
      <c r="K221" s="430"/>
      <c r="L221" s="430"/>
      <c r="M221" s="430"/>
      <c r="N221" s="430"/>
      <c r="O221" s="430"/>
      <c r="P221" s="430"/>
      <c r="Q221" s="430"/>
      <c r="R221" s="430"/>
      <c r="S221" s="430"/>
      <c r="T221" s="430"/>
      <c r="U221" s="430"/>
      <c r="V221" s="430"/>
      <c r="W221" s="430"/>
      <c r="X221" s="431"/>
      <c r="Y221" s="432"/>
      <c r="Z221" s="432"/>
      <c r="AA221" s="432"/>
      <c r="AB221" s="307">
        <f t="shared" si="15"/>
        <v>0</v>
      </c>
      <c r="AC221" s="5"/>
      <c r="AD221" s="5"/>
      <c r="AE221" s="5"/>
      <c r="AF221" s="5"/>
      <c r="AG221" s="5"/>
      <c r="AH221" s="5"/>
      <c r="AI221" s="5"/>
      <c r="AJ221" s="5"/>
      <c r="AK221" s="5"/>
      <c r="AL221" s="5"/>
      <c r="AM221" s="5"/>
      <c r="AN221" s="5"/>
      <c r="AO221" s="5"/>
      <c r="AP221" s="5"/>
      <c r="AQ221" s="5"/>
      <c r="AR221" s="5"/>
      <c r="AS221" s="5"/>
      <c r="AT221" s="5"/>
      <c r="AU221" s="5"/>
      <c r="AV221" s="5"/>
      <c r="AW221" s="5"/>
      <c r="AX221" s="5"/>
      <c r="AY221" s="5"/>
    </row>
    <row r="222" spans="1:51" s="6" customFormat="1" x14ac:dyDescent="0.25">
      <c r="A222" s="221">
        <v>861101</v>
      </c>
      <c r="B222" s="722" t="s">
        <v>127</v>
      </c>
      <c r="C222" s="722"/>
      <c r="D222" s="722"/>
      <c r="E222" s="426">
        <f>'Section B1_Employee Summary'!M228</f>
        <v>31</v>
      </c>
      <c r="F222" s="430"/>
      <c r="G222" s="430"/>
      <c r="H222" s="430"/>
      <c r="I222" s="430"/>
      <c r="J222" s="430"/>
      <c r="K222" s="430"/>
      <c r="L222" s="430"/>
      <c r="M222" s="430"/>
      <c r="N222" s="430"/>
      <c r="O222" s="430"/>
      <c r="P222" s="430"/>
      <c r="Q222" s="430"/>
      <c r="R222" s="430"/>
      <c r="S222" s="430"/>
      <c r="T222" s="430"/>
      <c r="U222" s="430"/>
      <c r="V222" s="430"/>
      <c r="W222" s="430"/>
      <c r="X222" s="431"/>
      <c r="Y222" s="432"/>
      <c r="Z222" s="432"/>
      <c r="AA222" s="432"/>
      <c r="AB222" s="307">
        <f t="shared" si="15"/>
        <v>0</v>
      </c>
      <c r="AC222" s="5"/>
      <c r="AD222" s="5"/>
      <c r="AE222" s="5"/>
      <c r="AF222" s="5"/>
      <c r="AG222" s="5"/>
      <c r="AH222" s="5"/>
      <c r="AI222" s="5"/>
      <c r="AJ222" s="5"/>
      <c r="AK222" s="5"/>
      <c r="AL222" s="5"/>
      <c r="AM222" s="5"/>
      <c r="AN222" s="5"/>
      <c r="AO222" s="5"/>
      <c r="AP222" s="5"/>
      <c r="AQ222" s="5"/>
      <c r="AR222" s="5"/>
      <c r="AS222" s="5"/>
      <c r="AT222" s="5"/>
      <c r="AU222" s="5"/>
      <c r="AV222" s="5"/>
      <c r="AW222" s="5"/>
      <c r="AX222" s="5"/>
      <c r="AY222" s="5"/>
    </row>
    <row r="223" spans="1:51" s="6" customFormat="1" x14ac:dyDescent="0.25">
      <c r="A223" s="221">
        <v>862202</v>
      </c>
      <c r="B223" s="722" t="s">
        <v>128</v>
      </c>
      <c r="C223" s="722"/>
      <c r="D223" s="722"/>
      <c r="E223" s="426">
        <f>'Section B1_Employee Summary'!M229</f>
        <v>0</v>
      </c>
      <c r="F223" s="430"/>
      <c r="G223" s="430"/>
      <c r="H223" s="430"/>
      <c r="I223" s="430"/>
      <c r="J223" s="430"/>
      <c r="K223" s="430"/>
      <c r="L223" s="430"/>
      <c r="M223" s="430"/>
      <c r="N223" s="430"/>
      <c r="O223" s="430"/>
      <c r="P223" s="430"/>
      <c r="Q223" s="430"/>
      <c r="R223" s="430"/>
      <c r="S223" s="430"/>
      <c r="T223" s="430"/>
      <c r="U223" s="430"/>
      <c r="V223" s="430"/>
      <c r="W223" s="430"/>
      <c r="X223" s="431"/>
      <c r="Y223" s="432"/>
      <c r="Z223" s="432"/>
      <c r="AA223" s="432"/>
      <c r="AB223" s="307">
        <f t="shared" si="15"/>
        <v>0</v>
      </c>
      <c r="AC223" s="5"/>
      <c r="AD223" s="5"/>
      <c r="AE223" s="5"/>
      <c r="AF223" s="5"/>
      <c r="AG223" s="5"/>
      <c r="AH223" s="5"/>
      <c r="AI223" s="5"/>
      <c r="AJ223" s="5"/>
      <c r="AK223" s="5"/>
      <c r="AL223" s="5"/>
      <c r="AM223" s="5"/>
      <c r="AN223" s="5"/>
      <c r="AO223" s="5"/>
      <c r="AP223" s="5"/>
      <c r="AQ223" s="5"/>
      <c r="AR223" s="5"/>
      <c r="AS223" s="5"/>
      <c r="AT223" s="5"/>
      <c r="AU223" s="5"/>
      <c r="AV223" s="5"/>
      <c r="AW223" s="5"/>
      <c r="AX223" s="5"/>
      <c r="AY223" s="5"/>
    </row>
    <row r="224" spans="1:51" s="6" customFormat="1" x14ac:dyDescent="0.25">
      <c r="A224" s="221">
        <v>862301</v>
      </c>
      <c r="B224" s="702" t="s">
        <v>113</v>
      </c>
      <c r="C224" s="702"/>
      <c r="D224" s="702"/>
      <c r="E224" s="426">
        <f>'Section B1_Employee Summary'!M230</f>
        <v>2</v>
      </c>
      <c r="F224" s="430"/>
      <c r="G224" s="430"/>
      <c r="H224" s="430"/>
      <c r="I224" s="430"/>
      <c r="J224" s="430"/>
      <c r="K224" s="430"/>
      <c r="L224" s="430"/>
      <c r="M224" s="430"/>
      <c r="N224" s="430"/>
      <c r="O224" s="430"/>
      <c r="P224" s="430"/>
      <c r="Q224" s="430"/>
      <c r="R224" s="430"/>
      <c r="S224" s="430"/>
      <c r="T224" s="430"/>
      <c r="U224" s="430"/>
      <c r="V224" s="430"/>
      <c r="W224" s="430"/>
      <c r="X224" s="431"/>
      <c r="Y224" s="432"/>
      <c r="Z224" s="432"/>
      <c r="AA224" s="432"/>
      <c r="AB224" s="307">
        <f t="shared" si="15"/>
        <v>0</v>
      </c>
      <c r="AC224" s="5"/>
      <c r="AD224" s="5"/>
      <c r="AE224" s="5"/>
      <c r="AF224" s="5"/>
      <c r="AG224" s="5"/>
      <c r="AH224" s="5"/>
      <c r="AI224" s="5"/>
      <c r="AJ224" s="5"/>
      <c r="AK224" s="5"/>
      <c r="AL224" s="5"/>
      <c r="AM224" s="5"/>
      <c r="AN224" s="5"/>
      <c r="AO224" s="5"/>
      <c r="AP224" s="5"/>
      <c r="AQ224" s="5"/>
      <c r="AR224" s="5"/>
      <c r="AS224" s="5"/>
      <c r="AT224" s="5"/>
      <c r="AU224" s="5"/>
      <c r="AV224" s="5"/>
      <c r="AW224" s="5"/>
      <c r="AX224" s="5"/>
      <c r="AY224" s="5"/>
    </row>
    <row r="225" spans="1:51" s="6" customFormat="1" ht="15" customHeight="1" x14ac:dyDescent="0.25">
      <c r="A225" s="221">
        <v>862918</v>
      </c>
      <c r="B225" s="722" t="s">
        <v>129</v>
      </c>
      <c r="C225" s="722"/>
      <c r="D225" s="722"/>
      <c r="E225" s="426">
        <f>'Section B1_Employee Summary'!M231</f>
        <v>2</v>
      </c>
      <c r="F225" s="430"/>
      <c r="G225" s="430"/>
      <c r="H225" s="430"/>
      <c r="I225" s="430"/>
      <c r="J225" s="430"/>
      <c r="K225" s="430"/>
      <c r="L225" s="430"/>
      <c r="M225" s="430"/>
      <c r="N225" s="430"/>
      <c r="O225" s="430"/>
      <c r="P225" s="430"/>
      <c r="Q225" s="430"/>
      <c r="R225" s="430"/>
      <c r="S225" s="430"/>
      <c r="T225" s="430"/>
      <c r="U225" s="430"/>
      <c r="V225" s="430"/>
      <c r="W225" s="430"/>
      <c r="X225" s="440"/>
      <c r="Y225" s="432"/>
      <c r="Z225" s="432"/>
      <c r="AA225" s="432"/>
      <c r="AB225" s="307">
        <f t="shared" si="15"/>
        <v>0</v>
      </c>
      <c r="AC225" s="5"/>
      <c r="AD225" s="5"/>
      <c r="AE225" s="5"/>
      <c r="AF225" s="5"/>
      <c r="AG225" s="5"/>
      <c r="AH225" s="5"/>
      <c r="AI225" s="5"/>
      <c r="AJ225" s="5"/>
      <c r="AK225" s="5"/>
      <c r="AL225" s="5"/>
      <c r="AM225" s="5"/>
      <c r="AN225" s="5"/>
      <c r="AO225" s="5"/>
      <c r="AP225" s="5"/>
      <c r="AQ225" s="5"/>
      <c r="AR225" s="5"/>
      <c r="AS225" s="5"/>
      <c r="AT225" s="5"/>
      <c r="AU225" s="5"/>
      <c r="AV225" s="5"/>
      <c r="AW225" s="5"/>
      <c r="AX225" s="5"/>
      <c r="AY225" s="5"/>
    </row>
    <row r="226" spans="1:51" s="6" customFormat="1" x14ac:dyDescent="0.25">
      <c r="A226" s="221">
        <v>862919</v>
      </c>
      <c r="B226" s="722" t="s">
        <v>145</v>
      </c>
      <c r="C226" s="722"/>
      <c r="D226" s="722"/>
      <c r="E226" s="426">
        <f>'Section B1_Employee Summary'!M232</f>
        <v>3</v>
      </c>
      <c r="F226" s="430"/>
      <c r="G226" s="430"/>
      <c r="H226" s="430"/>
      <c r="I226" s="430"/>
      <c r="J226" s="430"/>
      <c r="K226" s="430"/>
      <c r="L226" s="430"/>
      <c r="M226" s="430"/>
      <c r="N226" s="430"/>
      <c r="O226" s="430"/>
      <c r="P226" s="430"/>
      <c r="Q226" s="430"/>
      <c r="R226" s="430"/>
      <c r="S226" s="430"/>
      <c r="T226" s="430"/>
      <c r="U226" s="430"/>
      <c r="V226" s="430"/>
      <c r="W226" s="430"/>
      <c r="X226" s="440"/>
      <c r="Y226" s="432"/>
      <c r="Z226" s="432"/>
      <c r="AA226" s="432"/>
      <c r="AB226" s="307">
        <f t="shared" si="15"/>
        <v>0</v>
      </c>
      <c r="AC226" s="5"/>
      <c r="AD226" s="5"/>
      <c r="AE226" s="5"/>
      <c r="AF226" s="5"/>
      <c r="AG226" s="5"/>
      <c r="AH226" s="5"/>
      <c r="AI226" s="5"/>
      <c r="AJ226" s="5"/>
      <c r="AK226" s="5"/>
      <c r="AL226" s="5"/>
      <c r="AM226" s="5"/>
      <c r="AN226" s="5"/>
      <c r="AO226" s="5"/>
      <c r="AP226" s="5"/>
      <c r="AQ226" s="5"/>
      <c r="AR226" s="5"/>
      <c r="AS226" s="5"/>
      <c r="AT226" s="5"/>
      <c r="AU226" s="5"/>
      <c r="AV226" s="5"/>
      <c r="AW226" s="5"/>
      <c r="AX226" s="5"/>
      <c r="AY226" s="5"/>
    </row>
    <row r="227" spans="1:51" s="6" customFormat="1" x14ac:dyDescent="0.25">
      <c r="A227" s="734" t="s">
        <v>130</v>
      </c>
      <c r="B227" s="734"/>
      <c r="C227" s="734"/>
      <c r="D227" s="734"/>
      <c r="E227" s="426">
        <f>'Section B1_Employee Summary'!M233</f>
        <v>93</v>
      </c>
      <c r="F227" s="436">
        <f>SUM(F213:F226)</f>
        <v>0</v>
      </c>
      <c r="G227" s="436">
        <f t="shared" ref="G227:AA227" si="16">SUM(G213:G226)</f>
        <v>0</v>
      </c>
      <c r="H227" s="436">
        <f t="shared" si="16"/>
        <v>0</v>
      </c>
      <c r="I227" s="436">
        <f t="shared" si="16"/>
        <v>0</v>
      </c>
      <c r="J227" s="436">
        <f t="shared" si="16"/>
        <v>0</v>
      </c>
      <c r="K227" s="436">
        <f t="shared" si="16"/>
        <v>0</v>
      </c>
      <c r="L227" s="436">
        <f t="shared" si="16"/>
        <v>0</v>
      </c>
      <c r="M227" s="436">
        <f t="shared" si="16"/>
        <v>0</v>
      </c>
      <c r="N227" s="436">
        <f t="shared" si="16"/>
        <v>0</v>
      </c>
      <c r="O227" s="436">
        <f t="shared" si="16"/>
        <v>0</v>
      </c>
      <c r="P227" s="436">
        <f t="shared" si="16"/>
        <v>0</v>
      </c>
      <c r="Q227" s="436">
        <f t="shared" si="16"/>
        <v>0</v>
      </c>
      <c r="R227" s="436">
        <f t="shared" si="16"/>
        <v>0</v>
      </c>
      <c r="S227" s="436">
        <f t="shared" si="16"/>
        <v>0</v>
      </c>
      <c r="T227" s="436">
        <f t="shared" si="16"/>
        <v>0</v>
      </c>
      <c r="U227" s="436">
        <f t="shared" si="16"/>
        <v>0</v>
      </c>
      <c r="V227" s="436">
        <f t="shared" si="16"/>
        <v>0</v>
      </c>
      <c r="W227" s="436">
        <f t="shared" si="16"/>
        <v>0</v>
      </c>
      <c r="X227" s="436">
        <f t="shared" si="16"/>
        <v>0</v>
      </c>
      <c r="Y227" s="436">
        <f t="shared" si="16"/>
        <v>0</v>
      </c>
      <c r="Z227" s="436">
        <f t="shared" si="16"/>
        <v>0</v>
      </c>
      <c r="AA227" s="436">
        <f t="shared" si="16"/>
        <v>0</v>
      </c>
      <c r="AB227" s="308">
        <f t="shared" si="15"/>
        <v>0</v>
      </c>
      <c r="AC227" s="5"/>
      <c r="AD227" s="5"/>
      <c r="AE227" s="5"/>
      <c r="AF227" s="5"/>
      <c r="AG227" s="5"/>
      <c r="AH227" s="5"/>
      <c r="AI227" s="5"/>
      <c r="AJ227" s="5"/>
      <c r="AK227" s="5"/>
      <c r="AL227" s="5"/>
      <c r="AM227" s="5"/>
      <c r="AN227" s="5"/>
      <c r="AO227" s="5"/>
      <c r="AP227" s="5"/>
      <c r="AQ227" s="5"/>
      <c r="AR227" s="5"/>
      <c r="AS227" s="5"/>
      <c r="AT227" s="5"/>
      <c r="AU227" s="5"/>
      <c r="AV227" s="5"/>
      <c r="AW227" s="5"/>
      <c r="AX227" s="5"/>
      <c r="AY227" s="5"/>
    </row>
    <row r="228" spans="1:51" x14ac:dyDescent="0.25">
      <c r="A228" s="749" t="s">
        <v>57</v>
      </c>
      <c r="B228" s="749"/>
      <c r="C228" s="749"/>
      <c r="D228" s="749"/>
      <c r="E228" s="428">
        <f>SUM(E14+E63+E118+E149+E155+E186+E200+E211+E227)</f>
        <v>166</v>
      </c>
      <c r="F228" s="428">
        <f t="shared" ref="F228:AB228" si="17">SUM(F14+F63+F118+F149+F155+F186+F200+F211+F227)</f>
        <v>0</v>
      </c>
      <c r="G228" s="428">
        <f t="shared" si="17"/>
        <v>0</v>
      </c>
      <c r="H228" s="428">
        <f t="shared" si="17"/>
        <v>0</v>
      </c>
      <c r="I228" s="428">
        <f t="shared" si="17"/>
        <v>0</v>
      </c>
      <c r="J228" s="428">
        <f t="shared" si="17"/>
        <v>0</v>
      </c>
      <c r="K228" s="428">
        <f t="shared" si="17"/>
        <v>0</v>
      </c>
      <c r="L228" s="428">
        <f t="shared" si="17"/>
        <v>0</v>
      </c>
      <c r="M228" s="428">
        <f t="shared" si="17"/>
        <v>0</v>
      </c>
      <c r="N228" s="428">
        <f t="shared" si="17"/>
        <v>0</v>
      </c>
      <c r="O228" s="428">
        <f t="shared" si="17"/>
        <v>0</v>
      </c>
      <c r="P228" s="428">
        <f t="shared" si="17"/>
        <v>0</v>
      </c>
      <c r="Q228" s="428">
        <f t="shared" si="17"/>
        <v>0</v>
      </c>
      <c r="R228" s="428">
        <f t="shared" si="17"/>
        <v>0</v>
      </c>
      <c r="S228" s="428">
        <f t="shared" si="17"/>
        <v>0</v>
      </c>
      <c r="T228" s="428">
        <f t="shared" si="17"/>
        <v>0</v>
      </c>
      <c r="U228" s="428">
        <f t="shared" si="17"/>
        <v>0</v>
      </c>
      <c r="V228" s="428">
        <f t="shared" si="17"/>
        <v>0</v>
      </c>
      <c r="W228" s="428">
        <f t="shared" si="17"/>
        <v>0</v>
      </c>
      <c r="X228" s="428">
        <f t="shared" si="17"/>
        <v>0</v>
      </c>
      <c r="Y228" s="428">
        <f t="shared" si="17"/>
        <v>0</v>
      </c>
      <c r="Z228" s="428">
        <f t="shared" si="17"/>
        <v>0</v>
      </c>
      <c r="AA228" s="428">
        <f t="shared" si="17"/>
        <v>0</v>
      </c>
      <c r="AB228" s="428">
        <f t="shared" si="17"/>
        <v>0</v>
      </c>
    </row>
    <row r="230" spans="1:51" x14ac:dyDescent="0.25">
      <c r="A230" s="638" t="s">
        <v>416</v>
      </c>
      <c r="B230" s="638"/>
      <c r="C230" s="638"/>
      <c r="D230" s="638"/>
    </row>
  </sheetData>
  <sheetProtection password="C587" sheet="1" objects="1" scenarios="1"/>
  <mergeCells count="242">
    <mergeCell ref="B65:D65"/>
    <mergeCell ref="B19:D19"/>
    <mergeCell ref="B20:D20"/>
    <mergeCell ref="B21:D21"/>
    <mergeCell ref="A228:D228"/>
    <mergeCell ref="B87:D87"/>
    <mergeCell ref="B69:D69"/>
    <mergeCell ref="B70:D70"/>
    <mergeCell ref="B224:D224"/>
    <mergeCell ref="B225:D225"/>
    <mergeCell ref="B226:D226"/>
    <mergeCell ref="B215:D215"/>
    <mergeCell ref="B218:D218"/>
    <mergeCell ref="B219:D219"/>
    <mergeCell ref="B220:D220"/>
    <mergeCell ref="B26:D26"/>
    <mergeCell ref="A227:D227"/>
    <mergeCell ref="B206:D206"/>
    <mergeCell ref="B207:D207"/>
    <mergeCell ref="B208:D208"/>
    <mergeCell ref="B209:D209"/>
    <mergeCell ref="B196:D196"/>
    <mergeCell ref="B169:D169"/>
    <mergeCell ref="B188:D188"/>
    <mergeCell ref="A5:AB5"/>
    <mergeCell ref="AB3:AB4"/>
    <mergeCell ref="B125:D125"/>
    <mergeCell ref="B126:D126"/>
    <mergeCell ref="B127:D127"/>
    <mergeCell ref="B128:D128"/>
    <mergeCell ref="A118:D118"/>
    <mergeCell ref="B22:D22"/>
    <mergeCell ref="B89:D89"/>
    <mergeCell ref="B108:D108"/>
    <mergeCell ref="B109:D109"/>
    <mergeCell ref="B78:D78"/>
    <mergeCell ref="B79:D79"/>
    <mergeCell ref="B80:D80"/>
    <mergeCell ref="B81:D81"/>
    <mergeCell ref="B82:D82"/>
    <mergeCell ref="B83:D83"/>
    <mergeCell ref="A63:D63"/>
    <mergeCell ref="B71:D71"/>
    <mergeCell ref="B72:D72"/>
    <mergeCell ref="A64:AB64"/>
    <mergeCell ref="B66:D66"/>
    <mergeCell ref="B67:D67"/>
    <mergeCell ref="B68:D68"/>
    <mergeCell ref="B189:D189"/>
    <mergeCell ref="B190:D190"/>
    <mergeCell ref="B191:D191"/>
    <mergeCell ref="B192:D192"/>
    <mergeCell ref="B193:D193"/>
    <mergeCell ref="B194:D194"/>
    <mergeCell ref="B195:D195"/>
    <mergeCell ref="A186:D186"/>
    <mergeCell ref="A187:AB187"/>
    <mergeCell ref="B152:D152"/>
    <mergeCell ref="B153:D153"/>
    <mergeCell ref="B154:D154"/>
    <mergeCell ref="B157:D157"/>
    <mergeCell ref="B158:D158"/>
    <mergeCell ref="B159:D159"/>
    <mergeCell ref="B160:D160"/>
    <mergeCell ref="A155:D155"/>
    <mergeCell ref="A156:AB156"/>
    <mergeCell ref="B60:D60"/>
    <mergeCell ref="B61:D61"/>
    <mergeCell ref="B62:D62"/>
    <mergeCell ref="B39:D39"/>
    <mergeCell ref="B40:D40"/>
    <mergeCell ref="B41:D41"/>
    <mergeCell ref="B47:D47"/>
    <mergeCell ref="B48:D48"/>
    <mergeCell ref="B49:D49"/>
    <mergeCell ref="B50:D50"/>
    <mergeCell ref="B221:D221"/>
    <mergeCell ref="B222:D222"/>
    <mergeCell ref="B223:D223"/>
    <mergeCell ref="B216:D216"/>
    <mergeCell ref="B217:D217"/>
    <mergeCell ref="B197:D197"/>
    <mergeCell ref="B198:D198"/>
    <mergeCell ref="B199:D199"/>
    <mergeCell ref="B204:D204"/>
    <mergeCell ref="B205:D205"/>
    <mergeCell ref="B214:D214"/>
    <mergeCell ref="A211:D211"/>
    <mergeCell ref="A212:AB212"/>
    <mergeCell ref="A200:D200"/>
    <mergeCell ref="B202:D202"/>
    <mergeCell ref="B203:D203"/>
    <mergeCell ref="A201:AB201"/>
    <mergeCell ref="B210:D210"/>
    <mergeCell ref="B213:D213"/>
    <mergeCell ref="B181:D181"/>
    <mergeCell ref="B182:D182"/>
    <mergeCell ref="B183:D183"/>
    <mergeCell ref="B184:D184"/>
    <mergeCell ref="B185:D185"/>
    <mergeCell ref="B178:D178"/>
    <mergeCell ref="B161:D161"/>
    <mergeCell ref="B162:D162"/>
    <mergeCell ref="B167:D167"/>
    <mergeCell ref="B168:D168"/>
    <mergeCell ref="B163:D163"/>
    <mergeCell ref="B164:D164"/>
    <mergeCell ref="B165:D165"/>
    <mergeCell ref="B166:D166"/>
    <mergeCell ref="B171:D171"/>
    <mergeCell ref="B172:D172"/>
    <mergeCell ref="B173:D173"/>
    <mergeCell ref="B174:D174"/>
    <mergeCell ref="B175:D175"/>
    <mergeCell ref="B176:D176"/>
    <mergeCell ref="B177:D177"/>
    <mergeCell ref="B179:D179"/>
    <mergeCell ref="B180:D180"/>
    <mergeCell ref="B170:D170"/>
    <mergeCell ref="B148:D148"/>
    <mergeCell ref="B151:D151"/>
    <mergeCell ref="A149:D149"/>
    <mergeCell ref="A150:AB150"/>
    <mergeCell ref="B134:D134"/>
    <mergeCell ref="B135:D135"/>
    <mergeCell ref="B136:D136"/>
    <mergeCell ref="B137:D137"/>
    <mergeCell ref="B138:D138"/>
    <mergeCell ref="B139:D139"/>
    <mergeCell ref="B140:D140"/>
    <mergeCell ref="B141:D141"/>
    <mergeCell ref="B142:D142"/>
    <mergeCell ref="B143:D143"/>
    <mergeCell ref="B144:D144"/>
    <mergeCell ref="B145:D145"/>
    <mergeCell ref="B146:D146"/>
    <mergeCell ref="B147:D147"/>
    <mergeCell ref="B92:D92"/>
    <mergeCell ref="B93:D93"/>
    <mergeCell ref="B73:D73"/>
    <mergeCell ref="B74:D74"/>
    <mergeCell ref="B75:D75"/>
    <mergeCell ref="B132:D132"/>
    <mergeCell ref="B133:D133"/>
    <mergeCell ref="B131:D131"/>
    <mergeCell ref="B116:D116"/>
    <mergeCell ref="B117:D117"/>
    <mergeCell ref="B120:D120"/>
    <mergeCell ref="B121:D121"/>
    <mergeCell ref="B122:D122"/>
    <mergeCell ref="B123:D123"/>
    <mergeCell ref="B124:D124"/>
    <mergeCell ref="B130:D130"/>
    <mergeCell ref="B129:D129"/>
    <mergeCell ref="A119:AB119"/>
    <mergeCell ref="B84:D84"/>
    <mergeCell ref="B88:D88"/>
    <mergeCell ref="B77:D77"/>
    <mergeCell ref="B31:D31"/>
    <mergeCell ref="B32:D32"/>
    <mergeCell ref="B33:D33"/>
    <mergeCell ref="B34:D34"/>
    <mergeCell ref="B35:D35"/>
    <mergeCell ref="B113:D113"/>
    <mergeCell ref="B114:D114"/>
    <mergeCell ref="B115:D115"/>
    <mergeCell ref="B110:D110"/>
    <mergeCell ref="B106:D106"/>
    <mergeCell ref="B107:D107"/>
    <mergeCell ref="B46:D46"/>
    <mergeCell ref="B102:D102"/>
    <mergeCell ref="B103:D103"/>
    <mergeCell ref="B104:D104"/>
    <mergeCell ref="B105:D105"/>
    <mergeCell ref="B96:D96"/>
    <mergeCell ref="B97:D97"/>
    <mergeCell ref="B98:D98"/>
    <mergeCell ref="B99:D99"/>
    <mergeCell ref="B100:D100"/>
    <mergeCell ref="B101:D101"/>
    <mergeCell ref="B90:D90"/>
    <mergeCell ref="B91:D91"/>
    <mergeCell ref="A230:D230"/>
    <mergeCell ref="B36:D36"/>
    <mergeCell ref="B37:D37"/>
    <mergeCell ref="B38:D38"/>
    <mergeCell ref="B57:D57"/>
    <mergeCell ref="B58:D58"/>
    <mergeCell ref="B59:D59"/>
    <mergeCell ref="B56:D56"/>
    <mergeCell ref="B111:D111"/>
    <mergeCell ref="B112:D112"/>
    <mergeCell ref="B51:D51"/>
    <mergeCell ref="B52:D52"/>
    <mergeCell ref="B53:D53"/>
    <mergeCell ref="B54:D54"/>
    <mergeCell ref="B55:D55"/>
    <mergeCell ref="B42:D42"/>
    <mergeCell ref="B43:D43"/>
    <mergeCell ref="B44:D44"/>
    <mergeCell ref="B45:D45"/>
    <mergeCell ref="B76:D76"/>
    <mergeCell ref="B94:D94"/>
    <mergeCell ref="B95:D95"/>
    <mergeCell ref="B85:D85"/>
    <mergeCell ref="B86:D86"/>
    <mergeCell ref="X3:Y3"/>
    <mergeCell ref="Z3:AA3"/>
    <mergeCell ref="E3:E4"/>
    <mergeCell ref="B3:D4"/>
    <mergeCell ref="A1:AB1"/>
    <mergeCell ref="F3:G3"/>
    <mergeCell ref="H3:I3"/>
    <mergeCell ref="J3:K3"/>
    <mergeCell ref="L3:M3"/>
    <mergeCell ref="N3:O3"/>
    <mergeCell ref="A3:A4"/>
    <mergeCell ref="A2:AB2"/>
    <mergeCell ref="B27:D27"/>
    <mergeCell ref="B28:D28"/>
    <mergeCell ref="B29:D29"/>
    <mergeCell ref="B30:D30"/>
    <mergeCell ref="T3:U3"/>
    <mergeCell ref="V3:W3"/>
    <mergeCell ref="P3:Q3"/>
    <mergeCell ref="R3:S3"/>
    <mergeCell ref="B24:D24"/>
    <mergeCell ref="B25:D25"/>
    <mergeCell ref="A6:AB6"/>
    <mergeCell ref="A15:AB15"/>
    <mergeCell ref="B12:D12"/>
    <mergeCell ref="B13:D13"/>
    <mergeCell ref="A14:D14"/>
    <mergeCell ref="B16:D16"/>
    <mergeCell ref="B17:D17"/>
    <mergeCell ref="B23:D23"/>
    <mergeCell ref="B7:D7"/>
    <mergeCell ref="B8:D8"/>
    <mergeCell ref="B9:D9"/>
    <mergeCell ref="B10:D10"/>
    <mergeCell ref="B11:D11"/>
    <mergeCell ref="B18:D18"/>
  </mergeCells>
  <phoneticPr fontId="18" type="noConversion"/>
  <conditionalFormatting sqref="X7">
    <cfRule type="cellIs" dxfId="2872" priority="223" operator="notEqual">
      <formula>$N$9</formula>
    </cfRule>
    <cfRule type="cellIs" dxfId="2871" priority="225" operator="notEqual">
      <formula>$N$9</formula>
    </cfRule>
    <cfRule type="cellIs" dxfId="2870" priority="226" operator="greaterThan">
      <formula>$N$9</formula>
    </cfRule>
    <cfRule type="cellIs" dxfId="2869" priority="227" operator="lessThan">
      <formula>$N$9</formula>
    </cfRule>
  </conditionalFormatting>
  <conditionalFormatting sqref="X9">
    <cfRule type="cellIs" dxfId="2868" priority="221" operator="notEqual">
      <formula>$N$11</formula>
    </cfRule>
    <cfRule type="cellIs" dxfId="2867" priority="224" operator="notEqual">
      <formula>$N$11</formula>
    </cfRule>
  </conditionalFormatting>
  <conditionalFormatting sqref="X8">
    <cfRule type="cellIs" dxfId="2866" priority="222" operator="notEqual">
      <formula>$N$10</formula>
    </cfRule>
  </conditionalFormatting>
  <conditionalFormatting sqref="X10">
    <cfRule type="cellIs" dxfId="2865" priority="220" operator="notEqual">
      <formula>$N$13</formula>
    </cfRule>
  </conditionalFormatting>
  <conditionalFormatting sqref="X11:X12">
    <cfRule type="cellIs" dxfId="2864" priority="219" operator="notEqual">
      <formula>$N$14</formula>
    </cfRule>
  </conditionalFormatting>
  <conditionalFormatting sqref="X13">
    <cfRule type="cellIs" dxfId="2863" priority="218" operator="notEqual">
      <formula>$N$15</formula>
    </cfRule>
  </conditionalFormatting>
  <conditionalFormatting sqref="AB8">
    <cfRule type="cellIs" dxfId="2862" priority="215" operator="notEqual">
      <formula>$E$8</formula>
    </cfRule>
  </conditionalFormatting>
  <conditionalFormatting sqref="AB7">
    <cfRule type="cellIs" dxfId="2861" priority="214" operator="notEqual">
      <formula>$E$7</formula>
    </cfRule>
  </conditionalFormatting>
  <conditionalFormatting sqref="AB12">
    <cfRule type="cellIs" dxfId="2860" priority="213" operator="notEqual">
      <formula>$E$12</formula>
    </cfRule>
  </conditionalFormatting>
  <conditionalFormatting sqref="AB13">
    <cfRule type="cellIs" dxfId="2859" priority="212" operator="notEqual">
      <formula>$E$13</formula>
    </cfRule>
  </conditionalFormatting>
  <conditionalFormatting sqref="AB9">
    <cfRule type="cellIs" dxfId="2858" priority="211" operator="notEqual">
      <formula>$E$9</formula>
    </cfRule>
  </conditionalFormatting>
  <conditionalFormatting sqref="AB10">
    <cfRule type="cellIs" dxfId="2857" priority="210" operator="notEqual">
      <formula>$E$10</formula>
    </cfRule>
  </conditionalFormatting>
  <conditionalFormatting sqref="AB11">
    <cfRule type="cellIs" dxfId="2856" priority="209" operator="notEqual">
      <formula>$E$11</formula>
    </cfRule>
  </conditionalFormatting>
  <conditionalFormatting sqref="AB16">
    <cfRule type="cellIs" dxfId="2855" priority="208" operator="notEqual">
      <formula>$E$16</formula>
    </cfRule>
  </conditionalFormatting>
  <conditionalFormatting sqref="AB17">
    <cfRule type="cellIs" dxfId="2854" priority="207" operator="notEqual">
      <formula>$E$17</formula>
    </cfRule>
  </conditionalFormatting>
  <conditionalFormatting sqref="AB18">
    <cfRule type="cellIs" dxfId="2853" priority="206" operator="notEqual">
      <formula>$E$18</formula>
    </cfRule>
  </conditionalFormatting>
  <conditionalFormatting sqref="AB19">
    <cfRule type="cellIs" dxfId="2852" priority="205" operator="notEqual">
      <formula>$E$19</formula>
    </cfRule>
  </conditionalFormatting>
  <conditionalFormatting sqref="AB20">
    <cfRule type="cellIs" dxfId="2851" priority="204" operator="notEqual">
      <formula>$E$20</formula>
    </cfRule>
  </conditionalFormatting>
  <conditionalFormatting sqref="AB21">
    <cfRule type="cellIs" dxfId="2850" priority="203" operator="notEqual">
      <formula>$E$21</formula>
    </cfRule>
  </conditionalFormatting>
  <conditionalFormatting sqref="AB22">
    <cfRule type="cellIs" dxfId="2849" priority="202" operator="notEqual">
      <formula>$E$22</formula>
    </cfRule>
  </conditionalFormatting>
  <conditionalFormatting sqref="AB23">
    <cfRule type="cellIs" dxfId="2848" priority="201" operator="notEqual">
      <formula>$E$23</formula>
    </cfRule>
  </conditionalFormatting>
  <conditionalFormatting sqref="AB24">
    <cfRule type="cellIs" dxfId="2847" priority="200" operator="notEqual">
      <formula>$E$24</formula>
    </cfRule>
  </conditionalFormatting>
  <conditionalFormatting sqref="AB25">
    <cfRule type="cellIs" dxfId="2846" priority="199" operator="notEqual">
      <formula>$E$25</formula>
    </cfRule>
  </conditionalFormatting>
  <conditionalFormatting sqref="AB26">
    <cfRule type="cellIs" dxfId="2845" priority="198" operator="notEqual">
      <formula>$E$26</formula>
    </cfRule>
  </conditionalFormatting>
  <conditionalFormatting sqref="AB27">
    <cfRule type="cellIs" dxfId="2844" priority="197" operator="notEqual">
      <formula>$E$27</formula>
    </cfRule>
  </conditionalFormatting>
  <conditionalFormatting sqref="AB28">
    <cfRule type="cellIs" dxfId="2843" priority="196" operator="notEqual">
      <formula>$E$28</formula>
    </cfRule>
  </conditionalFormatting>
  <conditionalFormatting sqref="AB29">
    <cfRule type="cellIs" dxfId="2842" priority="195" operator="notEqual">
      <formula>$E$29</formula>
    </cfRule>
  </conditionalFormatting>
  <conditionalFormatting sqref="AB30">
    <cfRule type="cellIs" dxfId="2841" priority="194" operator="notEqual">
      <formula>$E$30</formula>
    </cfRule>
  </conditionalFormatting>
  <conditionalFormatting sqref="AB31">
    <cfRule type="cellIs" dxfId="2840" priority="193" operator="notEqual">
      <formula>$E$31</formula>
    </cfRule>
  </conditionalFormatting>
  <conditionalFormatting sqref="AB32">
    <cfRule type="cellIs" dxfId="2839" priority="192" operator="notEqual">
      <formula>$E$32</formula>
    </cfRule>
  </conditionalFormatting>
  <conditionalFormatting sqref="AB33">
    <cfRule type="cellIs" dxfId="2838" priority="191" operator="notEqual">
      <formula>$E$33</formula>
    </cfRule>
  </conditionalFormatting>
  <conditionalFormatting sqref="AB34">
    <cfRule type="cellIs" dxfId="2837" priority="190" operator="notEqual">
      <formula>$E$34</formula>
    </cfRule>
  </conditionalFormatting>
  <conditionalFormatting sqref="AB35">
    <cfRule type="cellIs" dxfId="2836" priority="189" operator="notEqual">
      <formula>$E$35</formula>
    </cfRule>
  </conditionalFormatting>
  <conditionalFormatting sqref="AB36">
    <cfRule type="cellIs" dxfId="2835" priority="188" operator="notEqual">
      <formula>$E$36</formula>
    </cfRule>
  </conditionalFormatting>
  <conditionalFormatting sqref="AB37">
    <cfRule type="cellIs" dxfId="2834" priority="187" operator="notEqual">
      <formula>$E$37</formula>
    </cfRule>
  </conditionalFormatting>
  <conditionalFormatting sqref="AB38">
    <cfRule type="cellIs" dxfId="2833" priority="186" operator="notEqual">
      <formula>$E$38</formula>
    </cfRule>
  </conditionalFormatting>
  <conditionalFormatting sqref="AB39">
    <cfRule type="cellIs" dxfId="2832" priority="185" operator="notEqual">
      <formula>$E$39</formula>
    </cfRule>
  </conditionalFormatting>
  <conditionalFormatting sqref="AB40">
    <cfRule type="cellIs" dxfId="2831" priority="184" operator="notEqual">
      <formula>$E$40</formula>
    </cfRule>
  </conditionalFormatting>
  <conditionalFormatting sqref="AB41">
    <cfRule type="cellIs" dxfId="2830" priority="183" operator="notEqual">
      <formula>$E$41</formula>
    </cfRule>
  </conditionalFormatting>
  <conditionalFormatting sqref="AB42">
    <cfRule type="cellIs" dxfId="2829" priority="182" operator="notEqual">
      <formula>$E$42</formula>
    </cfRule>
  </conditionalFormatting>
  <conditionalFormatting sqref="AB43">
    <cfRule type="cellIs" dxfId="2828" priority="181" operator="notEqual">
      <formula>$E$43</formula>
    </cfRule>
  </conditionalFormatting>
  <conditionalFormatting sqref="AB44">
    <cfRule type="cellIs" dxfId="2827" priority="180" operator="notEqual">
      <formula>$E$44</formula>
    </cfRule>
  </conditionalFormatting>
  <conditionalFormatting sqref="AB45">
    <cfRule type="cellIs" dxfId="2826" priority="179" operator="notEqual">
      <formula>$E$45</formula>
    </cfRule>
  </conditionalFormatting>
  <conditionalFormatting sqref="AB46">
    <cfRule type="cellIs" dxfId="2825" priority="178" operator="notEqual">
      <formula>$E$46</formula>
    </cfRule>
  </conditionalFormatting>
  <conditionalFormatting sqref="AB47">
    <cfRule type="cellIs" dxfId="2824" priority="177" operator="notEqual">
      <formula>$E$47</formula>
    </cfRule>
  </conditionalFormatting>
  <conditionalFormatting sqref="AB48">
    <cfRule type="cellIs" dxfId="2823" priority="176" operator="notEqual">
      <formula>$E$48</formula>
    </cfRule>
  </conditionalFormatting>
  <conditionalFormatting sqref="AB49">
    <cfRule type="cellIs" dxfId="2822" priority="175" operator="notEqual">
      <formula>$E$49</formula>
    </cfRule>
  </conditionalFormatting>
  <conditionalFormatting sqref="AB50">
    <cfRule type="cellIs" dxfId="2821" priority="174" operator="notEqual">
      <formula>$E$50</formula>
    </cfRule>
  </conditionalFormatting>
  <conditionalFormatting sqref="AB51">
    <cfRule type="cellIs" dxfId="2820" priority="173" operator="notEqual">
      <formula>$E$51</formula>
    </cfRule>
  </conditionalFormatting>
  <conditionalFormatting sqref="AB52">
    <cfRule type="cellIs" dxfId="2819" priority="172" operator="notEqual">
      <formula>$E$52</formula>
    </cfRule>
  </conditionalFormatting>
  <conditionalFormatting sqref="AB53">
    <cfRule type="cellIs" dxfId="2818" priority="171" operator="notEqual">
      <formula>$E$53</formula>
    </cfRule>
  </conditionalFormatting>
  <conditionalFormatting sqref="AB54">
    <cfRule type="cellIs" dxfId="2817" priority="170" operator="notEqual">
      <formula>$E$54</formula>
    </cfRule>
  </conditionalFormatting>
  <conditionalFormatting sqref="AB55">
    <cfRule type="cellIs" dxfId="2816" priority="169" operator="notEqual">
      <formula>$E$55</formula>
    </cfRule>
  </conditionalFormatting>
  <conditionalFormatting sqref="AB56">
    <cfRule type="cellIs" dxfId="2815" priority="168" operator="notEqual">
      <formula>$E$56</formula>
    </cfRule>
  </conditionalFormatting>
  <conditionalFormatting sqref="AB57">
    <cfRule type="cellIs" dxfId="2814" priority="167" operator="notEqual">
      <formula>$E$57</formula>
    </cfRule>
  </conditionalFormatting>
  <conditionalFormatting sqref="AB58">
    <cfRule type="cellIs" dxfId="2813" priority="166" operator="notEqual">
      <formula>$E$58</formula>
    </cfRule>
  </conditionalFormatting>
  <conditionalFormatting sqref="AB59">
    <cfRule type="cellIs" dxfId="2812" priority="165" operator="notEqual">
      <formula>$E$59</formula>
    </cfRule>
  </conditionalFormatting>
  <conditionalFormatting sqref="AB60">
    <cfRule type="cellIs" dxfId="2811" priority="164" operator="notEqual">
      <formula>$E$60</formula>
    </cfRule>
  </conditionalFormatting>
  <conditionalFormatting sqref="AB61">
    <cfRule type="cellIs" dxfId="2810" priority="163" operator="notEqual">
      <formula>$E$61</formula>
    </cfRule>
  </conditionalFormatting>
  <conditionalFormatting sqref="AB62">
    <cfRule type="cellIs" dxfId="2809" priority="162" operator="notEqual">
      <formula>$E$62</formula>
    </cfRule>
  </conditionalFormatting>
  <conditionalFormatting sqref="AB63">
    <cfRule type="cellIs" dxfId="2808" priority="161" operator="notEqual">
      <formula>$E$63</formula>
    </cfRule>
  </conditionalFormatting>
  <conditionalFormatting sqref="AB14">
    <cfRule type="cellIs" dxfId="2807" priority="160" operator="notEqual">
      <formula>$E$14</formula>
    </cfRule>
  </conditionalFormatting>
  <conditionalFormatting sqref="AB65">
    <cfRule type="cellIs" dxfId="2806" priority="159" operator="notEqual">
      <formula>$E$65</formula>
    </cfRule>
  </conditionalFormatting>
  <conditionalFormatting sqref="AB66">
    <cfRule type="cellIs" dxfId="2805" priority="158" operator="notEqual">
      <formula>$E$66</formula>
    </cfRule>
  </conditionalFormatting>
  <conditionalFormatting sqref="AB67">
    <cfRule type="cellIs" dxfId="2804" priority="157" operator="notEqual">
      <formula>$E$67</formula>
    </cfRule>
  </conditionalFormatting>
  <conditionalFormatting sqref="AB68">
    <cfRule type="cellIs" dxfId="2803" priority="156" operator="notEqual">
      <formula>$E$68</formula>
    </cfRule>
  </conditionalFormatting>
  <conditionalFormatting sqref="AB69">
    <cfRule type="cellIs" dxfId="2802" priority="155" operator="notEqual">
      <formula>$E$69</formula>
    </cfRule>
  </conditionalFormatting>
  <conditionalFormatting sqref="AB70">
    <cfRule type="cellIs" dxfId="2801" priority="154" operator="notEqual">
      <formula>$E$70</formula>
    </cfRule>
  </conditionalFormatting>
  <conditionalFormatting sqref="AB71">
    <cfRule type="cellIs" dxfId="2800" priority="153" operator="notEqual">
      <formula>$E$71</formula>
    </cfRule>
  </conditionalFormatting>
  <conditionalFormatting sqref="AB72">
    <cfRule type="cellIs" dxfId="2799" priority="152" operator="notEqual">
      <formula>$E$72</formula>
    </cfRule>
  </conditionalFormatting>
  <conditionalFormatting sqref="AB73">
    <cfRule type="cellIs" dxfId="2798" priority="151" operator="notEqual">
      <formula>$E$73</formula>
    </cfRule>
  </conditionalFormatting>
  <conditionalFormatting sqref="AB74">
    <cfRule type="cellIs" dxfId="2797" priority="150" operator="notEqual">
      <formula>$E$74</formula>
    </cfRule>
  </conditionalFormatting>
  <conditionalFormatting sqref="AB151">
    <cfRule type="cellIs" dxfId="2796" priority="149" operator="notEqual">
      <formula>$E$151</formula>
    </cfRule>
  </conditionalFormatting>
  <conditionalFormatting sqref="AB152">
    <cfRule type="cellIs" dxfId="2795" priority="148" operator="notEqual">
      <formula>$E$152</formula>
    </cfRule>
  </conditionalFormatting>
  <conditionalFormatting sqref="AB153">
    <cfRule type="cellIs" dxfId="2794" priority="147" operator="notEqual">
      <formula>$E$153</formula>
    </cfRule>
  </conditionalFormatting>
  <conditionalFormatting sqref="AB154">
    <cfRule type="cellIs" dxfId="2793" priority="146" operator="notEqual">
      <formula>$E$154</formula>
    </cfRule>
  </conditionalFormatting>
  <conditionalFormatting sqref="AB155">
    <cfRule type="cellIs" dxfId="2792" priority="145" operator="notEqual">
      <formula>$E$155</formula>
    </cfRule>
  </conditionalFormatting>
  <conditionalFormatting sqref="AB157">
    <cfRule type="cellIs" dxfId="2791" priority="144" operator="notEqual">
      <formula>$E$157</formula>
    </cfRule>
  </conditionalFormatting>
  <conditionalFormatting sqref="AB158">
    <cfRule type="cellIs" dxfId="2790" priority="143" operator="notEqual">
      <formula>$E$158</formula>
    </cfRule>
  </conditionalFormatting>
  <conditionalFormatting sqref="AB202">
    <cfRule type="cellIs" dxfId="2789" priority="142" operator="notEqual">
      <formula>$E$202</formula>
    </cfRule>
  </conditionalFormatting>
  <conditionalFormatting sqref="AB203">
    <cfRule type="cellIs" dxfId="2788" priority="141" operator="notEqual">
      <formula>$E$203</formula>
    </cfRule>
  </conditionalFormatting>
  <conditionalFormatting sqref="AB204">
    <cfRule type="cellIs" dxfId="2787" priority="140" operator="notEqual">
      <formula>$E$204</formula>
    </cfRule>
  </conditionalFormatting>
  <conditionalFormatting sqref="AB205">
    <cfRule type="cellIs" dxfId="2786" priority="139" operator="notEqual">
      <formula>$E$205</formula>
    </cfRule>
  </conditionalFormatting>
  <conditionalFormatting sqref="AB206">
    <cfRule type="cellIs" dxfId="2785" priority="138" operator="notEqual">
      <formula>$E$206</formula>
    </cfRule>
  </conditionalFormatting>
  <conditionalFormatting sqref="AB207">
    <cfRule type="cellIs" dxfId="2784" priority="137" operator="notEqual">
      <formula>$E$207</formula>
    </cfRule>
  </conditionalFormatting>
  <conditionalFormatting sqref="AB208">
    <cfRule type="cellIs" dxfId="2783" priority="136" operator="notEqual">
      <formula>$E$208</formula>
    </cfRule>
  </conditionalFormatting>
  <conditionalFormatting sqref="AB209">
    <cfRule type="cellIs" dxfId="2782" priority="135" operator="notEqual">
      <formula>$E$209</formula>
    </cfRule>
  </conditionalFormatting>
  <conditionalFormatting sqref="AB210">
    <cfRule type="cellIs" dxfId="2781" priority="134" operator="notEqual">
      <formula>$E$210</formula>
    </cfRule>
  </conditionalFormatting>
  <conditionalFormatting sqref="AB211">
    <cfRule type="cellIs" dxfId="2780" priority="133" operator="notEqual">
      <formula>$E$211</formula>
    </cfRule>
  </conditionalFormatting>
  <conditionalFormatting sqref="AB213">
    <cfRule type="cellIs" dxfId="2779" priority="132" operator="notEqual">
      <formula>$E$213</formula>
    </cfRule>
  </conditionalFormatting>
  <conditionalFormatting sqref="AB214">
    <cfRule type="cellIs" dxfId="2778" priority="131" operator="notEqual">
      <formula>$E$214</formula>
    </cfRule>
  </conditionalFormatting>
  <conditionalFormatting sqref="AB215">
    <cfRule type="cellIs" dxfId="2777" priority="130" operator="notEqual">
      <formula>$E$215</formula>
    </cfRule>
  </conditionalFormatting>
  <conditionalFormatting sqref="AB216">
    <cfRule type="cellIs" dxfId="2776" priority="129" operator="notEqual">
      <formula>$E$216</formula>
    </cfRule>
  </conditionalFormatting>
  <conditionalFormatting sqref="AB217">
    <cfRule type="cellIs" dxfId="2775" priority="128" operator="notEqual">
      <formula>$E$217</formula>
    </cfRule>
  </conditionalFormatting>
  <conditionalFormatting sqref="AB218">
    <cfRule type="cellIs" dxfId="2774" priority="127" operator="notEqual">
      <formula>$E$218</formula>
    </cfRule>
  </conditionalFormatting>
  <conditionalFormatting sqref="AB219">
    <cfRule type="cellIs" dxfId="2773" priority="126" operator="notEqual">
      <formula>$E$219</formula>
    </cfRule>
  </conditionalFormatting>
  <conditionalFormatting sqref="AB220">
    <cfRule type="cellIs" dxfId="2772" priority="125" operator="notEqual">
      <formula>$E$220</formula>
    </cfRule>
  </conditionalFormatting>
  <conditionalFormatting sqref="AB221">
    <cfRule type="cellIs" dxfId="2771" priority="124" operator="notEqual">
      <formula>$E$221</formula>
    </cfRule>
  </conditionalFormatting>
  <conditionalFormatting sqref="AB222">
    <cfRule type="cellIs" dxfId="2770" priority="123" operator="notEqual">
      <formula>$E$222</formula>
    </cfRule>
  </conditionalFormatting>
  <conditionalFormatting sqref="AB223">
    <cfRule type="cellIs" dxfId="2769" priority="122" operator="notEqual">
      <formula>$E$223</formula>
    </cfRule>
  </conditionalFormatting>
  <conditionalFormatting sqref="AB224">
    <cfRule type="cellIs" dxfId="2768" priority="121" operator="notEqual">
      <formula>$E$224</formula>
    </cfRule>
  </conditionalFormatting>
  <conditionalFormatting sqref="AB225">
    <cfRule type="cellIs" dxfId="2767" priority="120" operator="notEqual">
      <formula>$E$225</formula>
    </cfRule>
  </conditionalFormatting>
  <conditionalFormatting sqref="AB226">
    <cfRule type="cellIs" dxfId="2766" priority="119" operator="notEqual">
      <formula>$E$226</formula>
    </cfRule>
  </conditionalFormatting>
  <conditionalFormatting sqref="AB227">
    <cfRule type="cellIs" dxfId="2765" priority="117" operator="notEqual">
      <formula>$E$227</formula>
    </cfRule>
  </conditionalFormatting>
  <conditionalFormatting sqref="AB200">
    <cfRule type="cellIs" dxfId="2764" priority="116" operator="notEqual">
      <formula>$E$200</formula>
    </cfRule>
  </conditionalFormatting>
  <conditionalFormatting sqref="AB199">
    <cfRule type="cellIs" dxfId="2763" priority="115" operator="notEqual">
      <formula>$E$199</formula>
    </cfRule>
  </conditionalFormatting>
  <conditionalFormatting sqref="AB198">
    <cfRule type="cellIs" dxfId="2762" priority="114" operator="notEqual">
      <formula>$E$198</formula>
    </cfRule>
  </conditionalFormatting>
  <conditionalFormatting sqref="AB197">
    <cfRule type="cellIs" dxfId="2761" priority="113" operator="notEqual">
      <formula>$E$197</formula>
    </cfRule>
  </conditionalFormatting>
  <conditionalFormatting sqref="AB188">
    <cfRule type="cellIs" dxfId="2760" priority="112" operator="notEqual">
      <formula>$E$188</formula>
    </cfRule>
  </conditionalFormatting>
  <conditionalFormatting sqref="AB189">
    <cfRule type="cellIs" dxfId="2759" priority="111" operator="notEqual">
      <formula>$E$189</formula>
    </cfRule>
  </conditionalFormatting>
  <conditionalFormatting sqref="AB190">
    <cfRule type="cellIs" dxfId="2758" priority="110" operator="notEqual">
      <formula>$E$190</formula>
    </cfRule>
  </conditionalFormatting>
  <conditionalFormatting sqref="AB191">
    <cfRule type="cellIs" dxfId="2757" priority="109" operator="notEqual">
      <formula>$E$191</formula>
    </cfRule>
  </conditionalFormatting>
  <conditionalFormatting sqref="AB192">
    <cfRule type="cellIs" dxfId="2756" priority="108" operator="notEqual">
      <formula>$E$192</formula>
    </cfRule>
  </conditionalFormatting>
  <conditionalFormatting sqref="AB193">
    <cfRule type="cellIs" dxfId="2755" priority="107" operator="notEqual">
      <formula>$E$193</formula>
    </cfRule>
  </conditionalFormatting>
  <conditionalFormatting sqref="AB194">
    <cfRule type="cellIs" dxfId="2754" priority="106" operator="notEqual">
      <formula>$E$194</formula>
    </cfRule>
  </conditionalFormatting>
  <conditionalFormatting sqref="AB195">
    <cfRule type="cellIs" dxfId="2753" priority="105" operator="notEqual">
      <formula>$E$195</formula>
    </cfRule>
  </conditionalFormatting>
  <conditionalFormatting sqref="AB196">
    <cfRule type="cellIs" dxfId="2752" priority="104" operator="notEqual">
      <formula>$E$196</formula>
    </cfRule>
  </conditionalFormatting>
  <conditionalFormatting sqref="AB186">
    <cfRule type="cellIs" dxfId="2751" priority="103" operator="notEqual">
      <formula>$E$186</formula>
    </cfRule>
  </conditionalFormatting>
  <conditionalFormatting sqref="AB185">
    <cfRule type="cellIs" dxfId="2750" priority="102" operator="notEqual">
      <formula>$E$185</formula>
    </cfRule>
  </conditionalFormatting>
  <conditionalFormatting sqref="AB159">
    <cfRule type="cellIs" dxfId="2749" priority="101" operator="notEqual">
      <formula>$E$159</formula>
    </cfRule>
  </conditionalFormatting>
  <conditionalFormatting sqref="AB160">
    <cfRule type="cellIs" dxfId="2748" priority="100" operator="notEqual">
      <formula>$E$160</formula>
    </cfRule>
  </conditionalFormatting>
  <conditionalFormatting sqref="AB161">
    <cfRule type="cellIs" dxfId="2747" priority="99" operator="notEqual">
      <formula>$E$161</formula>
    </cfRule>
  </conditionalFormatting>
  <conditionalFormatting sqref="AB162">
    <cfRule type="cellIs" dxfId="2746" priority="98" operator="notEqual">
      <formula>$E$162</formula>
    </cfRule>
  </conditionalFormatting>
  <conditionalFormatting sqref="AB163">
    <cfRule type="cellIs" dxfId="2745" priority="97" operator="notEqual">
      <formula>$E$163</formula>
    </cfRule>
  </conditionalFormatting>
  <conditionalFormatting sqref="AB164">
    <cfRule type="cellIs" dxfId="2744" priority="96" operator="notEqual">
      <formula>$E$164</formula>
    </cfRule>
  </conditionalFormatting>
  <conditionalFormatting sqref="AB165">
    <cfRule type="cellIs" dxfId="2743" priority="95" operator="notEqual">
      <formula>$E$165</formula>
    </cfRule>
  </conditionalFormatting>
  <conditionalFormatting sqref="AB166">
    <cfRule type="cellIs" dxfId="2742" priority="94" operator="notEqual">
      <formula>$E$166</formula>
    </cfRule>
  </conditionalFormatting>
  <conditionalFormatting sqref="AB167">
    <cfRule type="cellIs" dxfId="2741" priority="93" operator="notEqual">
      <formula>$E$167</formula>
    </cfRule>
  </conditionalFormatting>
  <conditionalFormatting sqref="AB168">
    <cfRule type="cellIs" dxfId="2740" priority="92" operator="notEqual">
      <formula>$E$168</formula>
    </cfRule>
  </conditionalFormatting>
  <conditionalFormatting sqref="AB169">
    <cfRule type="cellIs" dxfId="2739" priority="91" operator="notEqual">
      <formula>$E$169</formula>
    </cfRule>
  </conditionalFormatting>
  <conditionalFormatting sqref="AB170">
    <cfRule type="cellIs" dxfId="2738" priority="90" operator="notEqual">
      <formula>$E$170</formula>
    </cfRule>
  </conditionalFormatting>
  <conditionalFormatting sqref="AB171">
    <cfRule type="cellIs" dxfId="2737" priority="89" operator="notEqual">
      <formula>$E$171</formula>
    </cfRule>
  </conditionalFormatting>
  <conditionalFormatting sqref="AB172">
    <cfRule type="cellIs" dxfId="2736" priority="88" operator="notEqual">
      <formula>$E$172</formula>
    </cfRule>
  </conditionalFormatting>
  <conditionalFormatting sqref="AB173">
    <cfRule type="cellIs" dxfId="2735" priority="87" operator="notEqual">
      <formula>$E$173</formula>
    </cfRule>
  </conditionalFormatting>
  <conditionalFormatting sqref="AB174">
    <cfRule type="cellIs" dxfId="2734" priority="86" operator="notEqual">
      <formula>$E$174</formula>
    </cfRule>
  </conditionalFormatting>
  <conditionalFormatting sqref="AB175">
    <cfRule type="cellIs" dxfId="2733" priority="85" operator="notEqual">
      <formula>$E$175</formula>
    </cfRule>
  </conditionalFormatting>
  <conditionalFormatting sqref="AB176">
    <cfRule type="cellIs" dxfId="2732" priority="84" operator="notEqual">
      <formula>$E$176</formula>
    </cfRule>
  </conditionalFormatting>
  <conditionalFormatting sqref="AB177">
    <cfRule type="cellIs" dxfId="2731" priority="83" operator="notEqual">
      <formula>$E$177</formula>
    </cfRule>
  </conditionalFormatting>
  <conditionalFormatting sqref="AB178">
    <cfRule type="cellIs" dxfId="2730" priority="82" operator="notEqual">
      <formula>$E$178</formula>
    </cfRule>
  </conditionalFormatting>
  <conditionalFormatting sqref="AB179">
    <cfRule type="cellIs" dxfId="2729" priority="81" operator="notEqual">
      <formula>$E$179</formula>
    </cfRule>
  </conditionalFormatting>
  <conditionalFormatting sqref="AB180">
    <cfRule type="cellIs" dxfId="2728" priority="80" operator="notEqual">
      <formula>$E$180</formula>
    </cfRule>
  </conditionalFormatting>
  <conditionalFormatting sqref="AB181">
    <cfRule type="cellIs" dxfId="2727" priority="79" operator="notEqual">
      <formula>$E$181</formula>
    </cfRule>
  </conditionalFormatting>
  <conditionalFormatting sqref="AB182">
    <cfRule type="cellIs" dxfId="2726" priority="78" operator="notEqual">
      <formula>$E$182</formula>
    </cfRule>
  </conditionalFormatting>
  <conditionalFormatting sqref="AB183">
    <cfRule type="cellIs" dxfId="2725" priority="77" operator="notEqual">
      <formula>$E$183</formula>
    </cfRule>
  </conditionalFormatting>
  <conditionalFormatting sqref="AB184">
    <cfRule type="cellIs" dxfId="2724" priority="76" operator="notEqual">
      <formula>$E$184</formula>
    </cfRule>
  </conditionalFormatting>
  <conditionalFormatting sqref="AB122">
    <cfRule type="cellIs" dxfId="2723" priority="75" operator="notEqual">
      <formula>$E$122</formula>
    </cfRule>
  </conditionalFormatting>
  <conditionalFormatting sqref="AB123">
    <cfRule type="cellIs" dxfId="2722" priority="74" operator="notEqual">
      <formula>$E$123</formula>
    </cfRule>
  </conditionalFormatting>
  <conditionalFormatting sqref="AB124">
    <cfRule type="cellIs" dxfId="2721" priority="73" operator="notEqual">
      <formula>$E$124</formula>
    </cfRule>
  </conditionalFormatting>
  <conditionalFormatting sqref="AB125">
    <cfRule type="cellIs" dxfId="2720" priority="72" operator="notEqual">
      <formula>$E$125</formula>
    </cfRule>
  </conditionalFormatting>
  <conditionalFormatting sqref="AB126">
    <cfRule type="cellIs" dxfId="2719" priority="71" operator="notEqual">
      <formula>$E$126</formula>
    </cfRule>
  </conditionalFormatting>
  <conditionalFormatting sqref="AB127">
    <cfRule type="cellIs" dxfId="2718" priority="70" operator="notEqual">
      <formula>$E$127</formula>
    </cfRule>
  </conditionalFormatting>
  <conditionalFormatting sqref="AB128">
    <cfRule type="cellIs" dxfId="2717" priority="69" operator="notEqual">
      <formula>$E$128</formula>
    </cfRule>
  </conditionalFormatting>
  <conditionalFormatting sqref="AB129">
    <cfRule type="cellIs" dxfId="2716" priority="68" operator="notEqual">
      <formula>$E$129</formula>
    </cfRule>
  </conditionalFormatting>
  <conditionalFormatting sqref="AB130">
    <cfRule type="cellIs" dxfId="2715" priority="67" operator="notEqual">
      <formula>$E$130</formula>
    </cfRule>
  </conditionalFormatting>
  <conditionalFormatting sqref="AB131">
    <cfRule type="cellIs" dxfId="2714" priority="66" operator="notEqual">
      <formula>$E$131</formula>
    </cfRule>
  </conditionalFormatting>
  <conditionalFormatting sqref="AB132">
    <cfRule type="cellIs" dxfId="2713" priority="65" operator="notEqual">
      <formula>$E$132</formula>
    </cfRule>
  </conditionalFormatting>
  <conditionalFormatting sqref="AB133">
    <cfRule type="cellIs" dxfId="2712" priority="64" operator="notEqual">
      <formula>$E$133</formula>
    </cfRule>
  </conditionalFormatting>
  <conditionalFormatting sqref="AB134">
    <cfRule type="cellIs" dxfId="2711" priority="63" operator="notEqual">
      <formula>$E$134</formula>
    </cfRule>
  </conditionalFormatting>
  <conditionalFormatting sqref="AB135">
    <cfRule type="cellIs" dxfId="2710" priority="62" operator="notEqual">
      <formula>$E$135</formula>
    </cfRule>
  </conditionalFormatting>
  <conditionalFormatting sqref="AB136">
    <cfRule type="cellIs" dxfId="2709" priority="61" operator="notEqual">
      <formula>$E$136</formula>
    </cfRule>
  </conditionalFormatting>
  <conditionalFormatting sqref="AB137">
    <cfRule type="cellIs" dxfId="2708" priority="60" operator="notEqual">
      <formula>$E$137</formula>
    </cfRule>
  </conditionalFormatting>
  <conditionalFormatting sqref="AB138">
    <cfRule type="cellIs" dxfId="2707" priority="59" operator="notEqual">
      <formula>$E$138</formula>
    </cfRule>
  </conditionalFormatting>
  <conditionalFormatting sqref="AB139">
    <cfRule type="cellIs" dxfId="2706" priority="58" operator="notEqual">
      <formula>$E$139</formula>
    </cfRule>
  </conditionalFormatting>
  <conditionalFormatting sqref="AB140">
    <cfRule type="cellIs" dxfId="2705" priority="57" operator="notEqual">
      <formula>$E$140</formula>
    </cfRule>
  </conditionalFormatting>
  <conditionalFormatting sqref="AB141">
    <cfRule type="cellIs" dxfId="2704" priority="56" operator="notEqual">
      <formula>$E$141</formula>
    </cfRule>
  </conditionalFormatting>
  <conditionalFormatting sqref="AB142">
    <cfRule type="cellIs" dxfId="2703" priority="55" operator="notEqual">
      <formula>$E$142</formula>
    </cfRule>
  </conditionalFormatting>
  <conditionalFormatting sqref="AB143">
    <cfRule type="cellIs" dxfId="2702" priority="54" operator="notEqual">
      <formula>$E$143</formula>
    </cfRule>
  </conditionalFormatting>
  <conditionalFormatting sqref="AB144">
    <cfRule type="cellIs" dxfId="2701" priority="53" operator="notEqual">
      <formula>$E$144</formula>
    </cfRule>
  </conditionalFormatting>
  <conditionalFormatting sqref="AB145">
    <cfRule type="cellIs" dxfId="2700" priority="52" operator="notEqual">
      <formula>$E$145</formula>
    </cfRule>
  </conditionalFormatting>
  <conditionalFormatting sqref="AB146">
    <cfRule type="cellIs" dxfId="2699" priority="51" operator="notEqual">
      <formula>$E$146</formula>
    </cfRule>
  </conditionalFormatting>
  <conditionalFormatting sqref="AB147">
    <cfRule type="cellIs" dxfId="2698" priority="50" operator="notEqual">
      <formula>$E$147</formula>
    </cfRule>
  </conditionalFormatting>
  <conditionalFormatting sqref="AB148">
    <cfRule type="cellIs" dxfId="2697" priority="49" operator="notEqual">
      <formula>$E$148</formula>
    </cfRule>
  </conditionalFormatting>
  <conditionalFormatting sqref="AB149">
    <cfRule type="cellIs" dxfId="2696" priority="48" operator="notEqual">
      <formula>$E$149</formula>
    </cfRule>
  </conditionalFormatting>
  <conditionalFormatting sqref="AB120">
    <cfRule type="cellIs" dxfId="2695" priority="47" operator="notEqual">
      <formula>$E$120</formula>
    </cfRule>
  </conditionalFormatting>
  <conditionalFormatting sqref="AB121">
    <cfRule type="cellIs" dxfId="2694" priority="46" operator="notEqual">
      <formula>$E$121</formula>
    </cfRule>
  </conditionalFormatting>
  <conditionalFormatting sqref="AB75">
    <cfRule type="cellIs" dxfId="2693" priority="45" operator="notEqual">
      <formula>$E$75</formula>
    </cfRule>
  </conditionalFormatting>
  <conditionalFormatting sqref="AB76">
    <cfRule type="cellIs" dxfId="2692" priority="44" operator="notEqual">
      <formula>$E$76</formula>
    </cfRule>
  </conditionalFormatting>
  <conditionalFormatting sqref="AB77">
    <cfRule type="cellIs" dxfId="2691" priority="43" operator="notEqual">
      <formula>$E$77</formula>
    </cfRule>
  </conditionalFormatting>
  <conditionalFormatting sqref="AB78">
    <cfRule type="cellIs" dxfId="2690" priority="42" operator="notEqual">
      <formula>$E$78</formula>
    </cfRule>
  </conditionalFormatting>
  <conditionalFormatting sqref="AB79">
    <cfRule type="cellIs" dxfId="2689" priority="41" operator="notEqual">
      <formula>$E$79</formula>
    </cfRule>
  </conditionalFormatting>
  <conditionalFormatting sqref="AB80">
    <cfRule type="cellIs" dxfId="2688" priority="40" operator="notEqual">
      <formula>$E$80</formula>
    </cfRule>
  </conditionalFormatting>
  <conditionalFormatting sqref="AB81">
    <cfRule type="cellIs" dxfId="2687" priority="39" operator="notEqual">
      <formula>$E$81</formula>
    </cfRule>
  </conditionalFormatting>
  <conditionalFormatting sqref="AB82">
    <cfRule type="cellIs" dxfId="2686" priority="38" operator="notEqual">
      <formula>$E$82</formula>
    </cfRule>
  </conditionalFormatting>
  <conditionalFormatting sqref="AB83">
    <cfRule type="cellIs" dxfId="2685" priority="37" operator="notEqual">
      <formula>$E$83</formula>
    </cfRule>
  </conditionalFormatting>
  <conditionalFormatting sqref="AB84">
    <cfRule type="cellIs" dxfId="2684" priority="36" operator="notEqual">
      <formula>$E$84</formula>
    </cfRule>
  </conditionalFormatting>
  <conditionalFormatting sqref="AB85">
    <cfRule type="cellIs" dxfId="2683" priority="35" operator="notEqual">
      <formula>$E$85</formula>
    </cfRule>
  </conditionalFormatting>
  <conditionalFormatting sqref="AB86">
    <cfRule type="cellIs" dxfId="2682" priority="34" operator="notEqual">
      <formula>$E$86</formula>
    </cfRule>
  </conditionalFormatting>
  <conditionalFormatting sqref="AB87">
    <cfRule type="cellIs" dxfId="2681" priority="33" operator="notEqual">
      <formula>$E$87</formula>
    </cfRule>
  </conditionalFormatting>
  <conditionalFormatting sqref="AB88">
    <cfRule type="cellIs" dxfId="2680" priority="32" operator="notEqual">
      <formula>$E$88</formula>
    </cfRule>
  </conditionalFormatting>
  <conditionalFormatting sqref="AB89">
    <cfRule type="cellIs" dxfId="2679" priority="31" operator="notEqual">
      <formula>$E$89</formula>
    </cfRule>
  </conditionalFormatting>
  <conditionalFormatting sqref="AB90">
    <cfRule type="cellIs" dxfId="2678" priority="30" operator="notEqual">
      <formula>$E$90</formula>
    </cfRule>
  </conditionalFormatting>
  <conditionalFormatting sqref="AB91">
    <cfRule type="cellIs" dxfId="2677" priority="29" operator="notEqual">
      <formula>$E$91</formula>
    </cfRule>
  </conditionalFormatting>
  <conditionalFormatting sqref="AB92">
    <cfRule type="cellIs" dxfId="2676" priority="28" operator="notEqual">
      <formula>$E$92</formula>
    </cfRule>
  </conditionalFormatting>
  <conditionalFormatting sqref="AB93">
    <cfRule type="cellIs" dxfId="2675" priority="27" operator="notEqual">
      <formula>$E$93</formula>
    </cfRule>
  </conditionalFormatting>
  <conditionalFormatting sqref="AB94">
    <cfRule type="cellIs" dxfId="2674" priority="26" operator="notEqual">
      <formula>$E$94</formula>
    </cfRule>
  </conditionalFormatting>
  <conditionalFormatting sqref="AB95">
    <cfRule type="cellIs" dxfId="2673" priority="25" operator="notEqual">
      <formula>$E$95</formula>
    </cfRule>
  </conditionalFormatting>
  <conditionalFormatting sqref="AB96">
    <cfRule type="cellIs" dxfId="2672" priority="24" operator="notEqual">
      <formula>$E$96</formula>
    </cfRule>
  </conditionalFormatting>
  <conditionalFormatting sqref="AB97">
    <cfRule type="cellIs" dxfId="2671" priority="23" operator="notEqual">
      <formula>$E$97</formula>
    </cfRule>
  </conditionalFormatting>
  <conditionalFormatting sqref="AB98">
    <cfRule type="cellIs" dxfId="2670" priority="22" operator="notEqual">
      <formula>$E$98</formula>
    </cfRule>
  </conditionalFormatting>
  <conditionalFormatting sqref="AB99">
    <cfRule type="cellIs" dxfId="2669" priority="21" operator="notEqual">
      <formula>$E$99</formula>
    </cfRule>
  </conditionalFormatting>
  <conditionalFormatting sqref="AB100">
    <cfRule type="cellIs" dxfId="2668" priority="20" operator="notEqual">
      <formula>$E$100</formula>
    </cfRule>
  </conditionalFormatting>
  <conditionalFormatting sqref="AB101">
    <cfRule type="cellIs" dxfId="2667" priority="19" operator="notEqual">
      <formula>$E$101</formula>
    </cfRule>
  </conditionalFormatting>
  <conditionalFormatting sqref="AB102">
    <cfRule type="cellIs" dxfId="2666" priority="18" operator="notEqual">
      <formula>$E$102</formula>
    </cfRule>
  </conditionalFormatting>
  <conditionalFormatting sqref="AB103">
    <cfRule type="cellIs" dxfId="2665" priority="17" operator="notEqual">
      <formula>$E$103</formula>
    </cfRule>
  </conditionalFormatting>
  <conditionalFormatting sqref="AB104">
    <cfRule type="cellIs" dxfId="2664" priority="16" operator="notEqual">
      <formula>$E$104</formula>
    </cfRule>
  </conditionalFormatting>
  <conditionalFormatting sqref="AB105">
    <cfRule type="cellIs" dxfId="2663" priority="15" operator="notEqual">
      <formula>$E$105</formula>
    </cfRule>
  </conditionalFormatting>
  <conditionalFormatting sqref="AB106">
    <cfRule type="cellIs" dxfId="2662" priority="14" operator="notEqual">
      <formula>$E$106</formula>
    </cfRule>
  </conditionalFormatting>
  <conditionalFormatting sqref="AB107">
    <cfRule type="cellIs" dxfId="2661" priority="13" operator="notEqual">
      <formula>$E$107</formula>
    </cfRule>
  </conditionalFormatting>
  <conditionalFormatting sqref="AB108">
    <cfRule type="cellIs" dxfId="2660" priority="12" operator="notEqual">
      <formula>$E$108</formula>
    </cfRule>
  </conditionalFormatting>
  <conditionalFormatting sqref="AB109">
    <cfRule type="cellIs" dxfId="2659" priority="11" operator="notEqual">
      <formula>$E$109</formula>
    </cfRule>
  </conditionalFormatting>
  <conditionalFormatting sqref="AB110">
    <cfRule type="cellIs" dxfId="2658" priority="10" operator="notEqual">
      <formula>$E$110</formula>
    </cfRule>
  </conditionalFormatting>
  <conditionalFormatting sqref="AB111">
    <cfRule type="cellIs" dxfId="2657" priority="9" operator="notEqual">
      <formula>$E$111</formula>
    </cfRule>
  </conditionalFormatting>
  <conditionalFormatting sqref="AB112">
    <cfRule type="cellIs" dxfId="2656" priority="8" operator="notEqual">
      <formula>$E$112</formula>
    </cfRule>
  </conditionalFormatting>
  <conditionalFormatting sqref="AB113">
    <cfRule type="cellIs" dxfId="2655" priority="7" operator="notEqual">
      <formula>$E$113</formula>
    </cfRule>
  </conditionalFormatting>
  <conditionalFormatting sqref="AB114">
    <cfRule type="cellIs" dxfId="2654" priority="6" operator="notEqual">
      <formula>$E$114</formula>
    </cfRule>
  </conditionalFormatting>
  <conditionalFormatting sqref="AB115">
    <cfRule type="cellIs" dxfId="2653" priority="5" operator="notEqual">
      <formula>$E$115</formula>
    </cfRule>
  </conditionalFormatting>
  <conditionalFormatting sqref="AB116">
    <cfRule type="cellIs" dxfId="2652" priority="4" operator="notEqual">
      <formula>$E$116</formula>
    </cfRule>
  </conditionalFormatting>
  <conditionalFormatting sqref="AB117">
    <cfRule type="cellIs" dxfId="2651" priority="3" operator="notEqual">
      <formula>$E$117</formula>
    </cfRule>
  </conditionalFormatting>
  <conditionalFormatting sqref="AB118">
    <cfRule type="cellIs" dxfId="2650" priority="2" operator="notEqual">
      <formula>$E$118</formula>
    </cfRule>
  </conditionalFormatting>
  <conditionalFormatting sqref="AB228">
    <cfRule type="cellIs" dxfId="2649" priority="1" operator="notEqual">
      <formula>$E$228</formula>
    </cfRule>
  </conditionalFormatting>
  <dataValidations xWindow="222" yWindow="320" count="197">
    <dataValidation allowBlank="1" showInputMessage="1" showErrorMessage="1" promptTitle="Description:" prompt="Joins insulated electric power cables installed in underground conduits and trenches and prepares cable terminations for connection to electrical equipment and overhead lines. " sqref="B148:D148"/>
    <dataValidation allowBlank="1" showInputMessage="1" showErrorMessage="1" promptTitle="Description:" prompt="Installs, maintains, troubleshoots and repairs stationary industrial machinery and electromechanical equipment." sqref="B147:D147"/>
    <dataValidation allowBlank="1" showInputMessage="1" showErrorMessage="1" promptTitle="Description:" prompt="Installs, tests, connects, commissions, maintains and modifies electrical equipment, wiring and control systems. " sqref="B146:D146"/>
    <dataValidation allowBlank="1" showInputMessage="1" showErrorMessage="1" promptTitle="Description:" prompt="Fits and assembles metal parts and sub-assemblies to fabricate production machines and other equipment. " sqref="B145:D145"/>
    <dataValidation allowBlank="1" showInputMessage="1" showErrorMessage="1" promptTitle="Description:" prompt="Maintains, tests and repairs diesel and petrol road vehicles (less than 8 tons) and the mechanical parts thereof including transmissions, suspension, steering and brakes. " sqref="B144:D144"/>
    <dataValidation allowBlank="1" showInputMessage="1" showErrorMessage="1" promptTitle="Description:" prompt="Inspects plumbing work to ensure compliance with relevant standards and regulations. " sqref="B143:D143"/>
    <dataValidation allowBlank="1" showInputMessage="1" showErrorMessage="1" promptTitle="Description:" prompt="Installs and repairs water, drainage and sewerage pipes and systems. " sqref="B142:D142"/>
    <dataValidation allowBlank="1" showInputMessage="1" showErrorMessage="1" promptTitle="Description:" prompt="Cuts and shapes hard and soft stone blocks and masonry slabs to construct and renovate stone structures and monumental masonry. " sqref="B141:D141"/>
    <dataValidation allowBlank="1" showInputMessage="1" showErrorMessage="1" promptTitle="Description:" prompt="Lays bricks, pre-cut stone and other types of building blocks in mortar to construct and repair walls, partitions, arches and other structures. " sqref="B140:D140"/>
    <dataValidation allowBlank="1" showInputMessage="1" showErrorMessage="1" promptTitle="Description:" prompt="Propagates and cultivates trees, shrubs, and ornamental and flowering plants in plant nurseries." sqref="B139:D139"/>
    <dataValidation allowBlank="1" showInputMessage="1" showErrorMessage="1" promptTitle="Description:" prompt="Plans and constructs garden landscapes." sqref="B138:D138"/>
    <dataValidation allowBlank="1" showInputMessage="1" showErrorMessage="1" promptTitle="Description:" prompt="Maintains, monitors and supports the optimal functioning of internet and intranet websites and web server hardware and software." sqref="B137:D137"/>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6:D136"/>
    <dataValidation allowBlank="1" showInputMessage="1" showErrorMessage="1" promptTitle="Description:" prompt="Establishes, operates and maintains network and other data communications systems." sqref="B135:D135"/>
    <dataValidation allowBlank="1" showInputMessage="1" showErrorMessage="1" promptTitle="Description:" prompt="Inspects buildings to ensure compliance with laws and regulations and advises on building requirements. " sqref="B133:D133"/>
    <dataValidation allowBlank="1" showInputMessage="1" showErrorMessage="1" promptTitle="Description:" prompt="Operates a still camera to take photographs." sqref="B134:D134"/>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2:D132"/>
    <dataValidation allowBlank="1" showInputMessage="1" showErrorMessage="1" promptTitle="Description:" prompt="Performs tests and experiments, and provide technical support functions to assist environmental scientists and technologists in research and teaching. " sqref="B131:D131"/>
    <dataValidation allowBlank="1" showInputMessage="1" showErrorMessage="1" promptTitle="Description:" prompt="Identifies and collects living organisms and conducts field and laboratory studies in support of life scientists and technologists." sqref="B130:D130"/>
    <dataValidation allowBlank="1" showInputMessage="1" showErrorMessage="1" promptTitle="Description:" prompt="Operates machinery which disposes of waste. " sqref="B129:D129"/>
    <dataValidation allowBlank="1" showInputMessage="1" showErrorMessage="1" promptTitle="Description:" prompt="Operates plant to store, distribute and treat water including purifying water for human consumption and removing wastes from sewerage. " sqref="B128:D128"/>
    <dataValidation allowBlank="1" showInputMessage="1" showErrorMessage="1" promptTitle="Description:" prompt="Supervises construction sites, and organises and coordinates the material and human resources required." sqref="B127:D127"/>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6:D126"/>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5:D125"/>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4:D124"/>
    <dataValidation allowBlank="1" showInputMessage="1" showErrorMessage="1" promptTitle="Description:" prompt="Conducts tests of electrical systems, prepares charts and tabulations, and assists in estimating costs in support of electrical engineers and engineering technologists." sqref="B123:D123"/>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2:D122"/>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1:D121"/>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0:D120"/>
    <dataValidation allowBlank="1" showInputMessage="1" showErrorMessage="1" promptTitle="Description:" prompt="Transmits and receives radio messages by use of voice and radio teletype." sqref="B185:D185"/>
    <dataValidation allowBlank="1" showInputMessage="1" showErrorMessage="1" promptTitle="Description:" prompt="Performs a range of clerical and administrative tasks in support of public relations and communication management._x000d_" sqref="B184:D184"/>
    <dataValidation allowBlank="1" showInputMessage="1" showErrorMessage="1" promptTitle="Description:" prompt="Plans and undertakes administration of organisational programs, special projects and support services." sqref="B183:D183"/>
    <dataValidation allowBlank="1" showInputMessage="1" showErrorMessage="1" promptTitle="Description:" prompt="Prepares, interprets, maintains, reviews and negotiates variations to contracts on behalf of an organisation." sqref="B182:D182"/>
    <dataValidation allowBlank="1" showInputMessage="1" showErrorMessage="1" promptTitle="Description:" prompt="Maintains and updates organisational skills development plans, reports, programmes and projects." sqref="B181:D181"/>
    <dataValidation allowBlank="1" showInputMessage="1" showErrorMessage="1" promptTitle="Description:" prompt="Maintains and updates personnel records such as information on promotions, employee leave taken and accumulated, salaries, superannuation and taxation, qualifications and training." sqref="B180:D180"/>
    <dataValidation allowBlank="1" showInputMessage="1" showErrorMessage="1" promptTitle="Description:" prompt="Operates one or more of a variety of office machines, such as photocopying, photographic, and duplicating machines, or other office machines." sqref="B179:D179"/>
    <dataValidation allowBlank="1" showInputMessage="1" showErrorMessage="1" promptTitle="Description:" prompt="Processes and handles information and documents to maintain access to and security of database and record management systems." sqref="B178:D178"/>
    <dataValidation allowBlank="1" showInputMessage="1" showErrorMessage="1" promptTitle="Description:" prompt="Issues, receives and shelves library items and maintains associated records." sqref="B177:D177"/>
    <dataValidation allowBlank="1" showInputMessage="1" showErrorMessage="1" promptTitle="Description:" prompt="Monitors stock levels and maintains stock, order and inventory records." sqref="B176:D176"/>
    <dataValidation allowBlank="1" showInputMessage="1" showErrorMessage="1" promptTitle="Description:" prompt="Prepares payroll and related records for employee salaries and statutory record keeping purposes." sqref="B175:D175"/>
    <dataValidation allowBlank="1" showInputMessage="1" showErrorMessage="1" promptTitle="Description:" prompt="Prepares standard tax returns and provides administrative support to professional tax practitioners." sqref="B174:D174"/>
    <dataValidation allowBlank="1" showInputMessage="1" showErrorMessage="1" promptTitle="Description:" prompt="Includes: Assets Clerk_x000d__x000d_Monitors creditor and debtor accounts, and undertakes related routine documentation. " sqref="B173:D173"/>
    <dataValidation allowBlank="1" showInputMessage="1" showErrorMessage="1" promptTitle="Description:" prompt="Greets clients and visitors, and responds to personal, telephone, email and written inquiries and requests." sqref="B172:D172"/>
    <dataValidation allowBlank="1" showInputMessage="1" showErrorMessage="1" promptTitle="Description:" prompt="Responds to personal, written and telephone inquiries and complaints about the organisation's goods and services, provides information and refers people to other sources." sqref="B171:D171"/>
    <dataValidation allowBlank="1" showInputMessage="1" showErrorMessage="1" promptTitle="Description:" prompt="Operates telecommunication switchboards and consoles to assist callers establish telephone connections, receive caller inquiries and fault reports." sqref="B170:D170"/>
    <dataValidation allowBlank="1" showInputMessage="1" showErrorMessage="1" promptTitle="Description:" prompt="Conducts inbound and/or outbound calls, responds to, or communicates with customers on a variety of products or services." sqref="B169:D169"/>
    <dataValidation allowBlank="1" showInputMessage="1" showErrorMessage="1" promptTitle="Description:" prompt="Operates a keyboard to input and transfer data into a computer for storage, processing and transmission." sqref="B168:D168"/>
    <dataValidation allowBlank="1" showInputMessage="1" showErrorMessage="1" promptTitle="Description:" prompt="Operates a computer to type, edit and generate a variety of documents and reports." sqref="B167:D167"/>
    <dataValidation allowBlank="1" showInputMessage="1" showErrorMessage="1" promptTitle="Description:" prompt="Performs secretarial, clerical and other administrative tasks in support of managers and professionals." sqref="B166:D166"/>
    <dataValidation allowBlank="1" showInputMessage="1" showErrorMessage="1" promptTitle="Description:" prompt="Includes: Administrative Coordinator_x000d__x000d_Performs a range of clerical and administrative tasks in an organisation" sqref="B165:D165"/>
    <dataValidation allowBlank="1" showInputMessage="1" showErrorMessage="1" promptTitle="Description:" prompt="Organises, manages, controls and coordinates the supply chain management function including demand, acquisition ,logistics, disposal, performance and risk management." sqref="B159:D159"/>
    <dataValidation allowBlank="1" showInputMessage="1" showErrorMessage="1" promptTitle="Description:" prompt="Tests motor vehicle driving licence applicants and issues learner's permits and probationary licences. Registration or licensing is required." sqref="B164:D164"/>
    <dataValidation allowBlank="1" showInputMessage="1" showErrorMessage="1" promptTitle="Description:" prompt="Performs liaison, coordination and organisational tasks in support of managers and professionals." sqref="B163:D163"/>
    <dataValidation allowBlank="1" showInputMessage="1" showErrorMessage="1" promptTitle="Description:" prompt="Performs secretarial, clerical and other administrative tasks in support of legal professionals." sqref="B162:D162"/>
    <dataValidation allowBlank="1" showInputMessage="1" showErrorMessage="1" promptTitle="Description:" prompt="Coordinates the activities of an office including administrative systems and office personnel." sqref="B161:D161"/>
    <dataValidation allowBlank="1" showInputMessage="1" showErrorMessage="1" promptTitle="Description:" prompt="Coordinates, assigns and reviews the work of clerks involved in general office and administrative skills." sqref="B160:D160"/>
    <dataValidation allowBlank="1" showInputMessage="1" showErrorMessage="1" promptTitle="Description:" prompt="Prepares purchase orders, monitors supply sources and negotiates contracts with suppliers." sqref="B158:D158"/>
    <dataValidation allowBlank="1" showInputMessage="1" showErrorMessage="1" promptTitle="Description:" prompt="Maintains and evaluates records of financial transactions in account books and computerised accounting systems." sqref="B157:D157"/>
    <dataValidation allowBlank="1" showInputMessage="1" showErrorMessage="1" promptTitle="Description:" prompt="Assists motor mechanics to replace and repair worn and defective parts, re-assemble mechanical components, change oil and filters, and perform other routine mechanical tasks." sqref="B226:D226"/>
    <dataValidation allowBlank="1" showInputMessage="1" showErrorMessage="1" promptTitle="Description:" prompt="Assists electrical and telecommunications trades workers to install and maintain electrical and telecommunications systems." sqref="B225:D225"/>
    <dataValidation allowBlank="1" showInputMessage="1" showErrorMessage="1" promptTitle="Description:" prompt="Reads electric, gas and water meters, records usage, inspects meters and connections for defects and damage, and reports irregularities." sqref="B224:D224"/>
    <dataValidation allowBlank="1" showInputMessage="1" showErrorMessage="1" promptTitle="Description:" prompt="Cleans, paints, repairs and maintains buildings, grounds and facilities." sqref="B223:D223"/>
    <dataValidation allowBlank="1" showInputMessage="1" showErrorMessage="1" promptTitle="Description:" prompt="Collects household, commercial and industrial waste for recycling and disposal. " sqref="B222:D222"/>
    <dataValidation allowBlank="1" showInputMessage="1" showErrorMessage="1" promptTitle="Description:" prompt="Performs routine tasks in fabricating, laying, installing and maintaining pipes, fixtures, water meters and regulators." sqref="B221:D221"/>
    <dataValidation allowBlank="1" showInputMessage="1" showErrorMessage="1" promptTitle="Description:" prompt="Performs routine tasks in excavating earth, clearing and levelling sites, and digging irrigation channels." sqref="B220:D220"/>
    <dataValidation allowBlank="1" showInputMessage="1" showErrorMessage="1" promptTitle="Descriptions:" prompt="Performs routine tasks in maintaining drainage, sewerage and storm water systems." sqref="B219:D219"/>
    <dataValidation allowBlank="1" showInputMessage="1" showErrorMessage="1" promptTitle="Description:" prompt="Performs routine tasks in erecting and repairing structures and facilities on building and construction sites and in factories producing prefabricated building components." sqref="B218:D218"/>
    <dataValidation allowBlank="1" showInputMessage="1" showErrorMessage="1" promptTitle="Description:" prompt="Assists in cultivating and maintaining gardens." sqref="B217:D217"/>
    <dataValidation allowBlank="1" showInputMessage="1" showErrorMessage="1" promptTitle="Description:" prompt="Cleans and keeps swimming pools in good condition." sqref="B216:D216"/>
    <dataValidation allowBlank="1" showInputMessage="1" showErrorMessage="1" promptTitle="Description:" prompt="Maintains and cleans a residential building, school, office, holiday camp or caravan park and associated grounds." sqref="B215:D215"/>
    <dataValidation allowBlank="1" showInputMessage="1" showErrorMessage="1" promptTitle="Description:" prompt="Serves tea to guests." sqref="B214:D214"/>
    <dataValidation allowBlank="1" showInputMessage="1" showErrorMessage="1" promptTitle="Description:" prompt="Cleans offices, residential complexes, industrial work areas, industrial machines, construction sites and other commercial premises using heavy duty cleaning equipment." sqref="B213:D213"/>
    <dataValidation allowBlank="1" showInputMessage="1" showErrorMessage="1" promptTitle="Description:" prompt="Operates a grader to spread and level materials in construction projects." sqref="B210:D210"/>
    <dataValidation allowBlank="1" showInputMessage="1" showErrorMessage="1" promptTitle="Description:" prompt="Operates heavy excavation plant to excavate, move and load earth, rock and rubble." sqref="B209:D209"/>
    <dataValidation allowBlank="1" showInputMessage="1" showErrorMessage="1" promptTitle="Description:" prompt="Operates a range of earthmoving plant to assist with the building of roads, rail, water supply, dams, treatment plants and agricultural earthworks." sqref="B208:D208"/>
    <dataValidation allowBlank="1" showInputMessage="1" showErrorMessage="1" promptTitle="Description:" prompt="Operates plant to apply markings to roads and other surfaces such as car parks, airports and sports grounds." sqref="B207:D207"/>
    <dataValidation allowBlank="1" showInputMessage="1" showErrorMessage="1" promptTitle="Description:" prompt="Drives a heavy truck, requiring a specially endorsed class of licence, to transport bulky goods." sqref="B206:D206"/>
    <dataValidation allowBlank="1" showInputMessage="1" showErrorMessage="1" promptTitle="Description:" prompt="Drives a bus to transport passengers short distances on scheduled intercity services over established routes." sqref="B205:D205"/>
    <dataValidation allowBlank="1" showInputMessage="1" showErrorMessage="1" promptTitle="Description:" prompt="Drives emergency vehicles." sqref="B204:D204"/>
    <dataValidation allowBlank="1" showInputMessage="1" showErrorMessage="1" promptTitle="Description:" prompt="Drives a car to transport passengers to destinations " sqref="B203:D203"/>
    <dataValidation allowBlank="1" showInputMessage="1" showErrorMessage="1" promptTitle="Description:" prompt="Drives a van or car to deliver goods." sqref="B202:D202"/>
    <dataValidation allowBlank="1" showInputMessage="1" showErrorMessage="1" promptTitle="Description:" prompt="Attends the scene of reported emergencies to minimise risk to community and worker safety and security." sqref="B199:D199"/>
    <dataValidation allowBlank="1" showInputMessage="1" showErrorMessage="1" promptTitle="Description:" prompt="Looks after the safety of people at beaches or swimming pools through public relations, public education, accident prevention and rescue." sqref="B198:D198"/>
    <dataValidation allowBlank="1" showInputMessage="1" showErrorMessage="1" promptTitle="Description:" prompt="Maintains public order, and enforces laws by investigating crimes, patrolling public areas and arresting offenders." sqref="B196:D196"/>
    <dataValidation allowBlank="1" showInputMessage="1" showErrorMessage="1" promptTitle="Description:" prompt="Preserves safety on the roads through the enforcement of traffic rules." sqref="B195:D195"/>
    <dataValidation allowBlank="1" showInputMessage="1" showErrorMessage="1" promptTitle="Description:" prompt="Responds to fire alarms and emergency calls, controls and extinguishes fires, and protects life and property." sqref="B194:D194"/>
    <dataValidation allowBlank="1" showInputMessage="1" showErrorMessage="1" promptTitle="Description:" prompt="Receives payments from customers, issues receipts, returns change due, and meets the public and explains charging and billing policy." sqref="B193:D193"/>
    <dataValidation allowBlank="1" showInputMessage="1" showErrorMessage="1" promptTitle="Description:" prompt="Feeds, provides water for and monitors the health of animals in zoos, aquaria and wildlife parks; cleans, fixes and maintains animal cages; and informs visitors about animals." sqref="B192:D192"/>
    <dataValidation allowBlank="1" showInputMessage="1" showErrorMessage="1" promptTitle="Description:" prompt="Feeds, grooms, shears and cares for animals." sqref="B191:D191"/>
    <dataValidation allowBlank="1" showInputMessage="1" showErrorMessage="1" promptTitle="Description:" prompt="Maintains and oversees the cleaning of a residential building, school, office, holiday camp or caravan park and associated grounds." sqref="B190:D190"/>
    <dataValidation allowBlank="1" showInputMessage="1" showErrorMessage="1" promptTitle="Description:" prompt="Escorts visitors on sightseeing, educational or other tours, and describes and explains points of interest." sqref="B189:D189"/>
    <dataValidation allowBlank="1" showInputMessage="1" showErrorMessage="1" promptTitle="Description:" prompt="Answers inquires and directs and guides visitors in galleries or museums." sqref="B188:D188"/>
    <dataValidation allowBlank="1" showInputMessage="1" showErrorMessage="1" promptTitle="Description:" prompt="Promotes sports and skills development, and oversees the participation of young people in sport." sqref="B154:D154"/>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3:D153"/>
    <dataValidation allowBlank="1" showInputMessage="1" showErrorMessage="1" promptTitle="Description:" prompt="Provides specialised pre-hospital health care to injured, sick, infirm and aged persons and emergency transport to medical facilities." sqref="B152:D152"/>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1:D151"/>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6:D116"/>
    <dataValidation allowBlank="1" showInputMessage="1" showErrorMessage="1" promptTitle="Description:" prompt="Assesses the value of land, property, commercial equipment, merchandise, personal effects, household goods and objects of art." sqref="B115:D115"/>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4:D114"/>
    <dataValidation allowBlank="1" showInputMessage="1" showErrorMessage="1" promptTitle="Description:" prompt="Transfers a spoken or signed language into another spoken or signed language, usually within a limited time frame in the presence of the participants requiring the translation." sqref="B113:D113"/>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2:D112"/>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1:D111"/>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0:D110"/>
    <dataValidation allowBlank="1" showInputMessage="1" showErrorMessage="1" promptTitle="Description:" prompt="Develops, organises and manages library services such as collections of information, recreational resources and reader information services." sqref="B109:D109"/>
    <dataValidation allowBlank="1" showInputMessage="1" showErrorMessage="1" promptTitle="Description:" prompt="Plans and organises a museum or gallery collection by drafting collection policies and arranging acquisitions of pieces." sqref="B108:D108"/>
    <dataValidation allowBlank="1" showInputMessage="1" showErrorMessage="1" promptTitle="Description:" prompt="Provides legal advice, prepares and drafts legal documents and conducts negotiations on behalf of clients on matters associated with the law." sqref="B107:D107"/>
    <dataValidation allowBlank="1" showInputMessage="1" showErrorMessage="1" promptTitle="Description:" prompt="Manages and controls systems and network engineering support service functions, including strategy, support for business development, quality of service and operations.  " sqref="B106:D106"/>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5:D105"/>
    <dataValidation allowBlank="1" showInputMessage="1" showErrorMessage="1" promptTitle="Description:" prompt="Develops, controls ,maintains and supports the optimal performance and security of information technology systems." sqref="B104:D104"/>
    <dataValidation allowBlank="1" showInputMessage="1" showErrorMessage="1" promptTitle="Description:" prompt="Designs, develops, controls, maintains and supports the optimal performance and security of databases." sqref="B103:D103"/>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2:D102"/>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1:D101"/>
    <dataValidation allowBlank="1" showInputMessage="1" showErrorMessage="1" promptTitle="Description:" prompt="Develops and implements communication strategies and campaigns by writing and selecting favourable public material and various communications media." sqref="B99:D99"/>
    <dataValidation allowBlank="1" showInputMessage="1" showErrorMessage="1" promptTitle="Description:" prompt="Includes: Communication Officer_x000d__x000d_Implements and evaluates information and communication strategies which create an understanding and a favourable view of an organisation, its goods and services, and its role in the community." sqref="B98:D98"/>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7:D97"/>
    <dataValidation allowBlank="1" showInputMessage="1" showErrorMessage="1" promptTitle="Description:" prompt="Plans, organises and coordinates recreation facilities and programs through organisations such as local governments, schools, church bodies and youth organisations." sqref="B96:D96"/>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5:D95"/>
    <dataValidation allowBlank="1" showInputMessage="1" showErrorMessage="1" promptTitle="Description:" prompt="Provides staffing and personnel administration services in support of an organisation's human resources policies and programs." sqref="B94:D94"/>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3:D93"/>
    <dataValidation allowBlank="1" showInputMessage="1" showErrorMessage="1" promptTitle="Description:" prompt="Advises organisations on assessment processes to determine actual and potential risks pertaining to the organisation as a total entity." sqref="B91:D91"/>
    <dataValidation allowBlank="1" showInputMessage="1" showErrorMessage="1" promptTitle="Description:" prompt="Provides compliance services to assist management to discharge their responsibilities by complying with applicable regulatory requirements." sqref="B90:D90"/>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89:D89"/>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8:D88"/>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7:D87"/>
    <dataValidation allowBlank="1" showInputMessage="1" showErrorMessage="1" promptTitle="Description:" prompt="Collects and analyses information and data to produce intelligence for public or private sector organisations to support planning, operations and human resource functions." sqref="B86:D86"/>
    <dataValidation allowBlank="1" showInputMessage="1" showErrorMessage="1" promptTitle="Description:" prompt="Assists organisations to achieve greater efficiency and solve organisational problems." sqref="B85:D85"/>
    <dataValidation allowBlank="1" showInputMessage="1" showErrorMessage="1" promptTitle="Description:" prompt="Contributes to the development and implementation of the organisation's accounting systems, policies and procedures." sqref="B84:D84"/>
    <dataValidation allowBlank="1" showInputMessage="1" showErrorMessage="1" promptTitle="Description:" prompt="Analyses, reports and provides advice on taxation issues to tax entities, prepares and reviews tax returns and reports and handles disputes." sqref="B83:D83"/>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2:D82"/>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0:D80"/>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79:D79"/>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8:D78"/>
    <dataValidation allowBlank="1" showInputMessage="1" showErrorMessage="1" promptTitle="Description:" prompt="Conducts studies in the use and operation of transportation systems and develops transportation models or simulations." sqref="B76:D76"/>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5:D75"/>
    <dataValidation allowBlank="1" showInputMessage="1" showErrorMessage="1" promptTitle="Description:" prompt="Designs buildings and advises on the procurement of buildings, provides concepts, plans, specifications and detailed drawings, and negotiates with builders. " sqref="B74:D74"/>
    <dataValidation allowBlank="1" showInputMessage="1" showErrorMessage="1" promptTitle="Description:" prompt="Analyses and modifies new and existing electrical engineering technologies and applies them in the testing and implementation of electrical engineering projects." sqref="B73:D73"/>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2:D72"/>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1:D71"/>
    <dataValidation allowBlank="1" showInputMessage="1" showErrorMessage="1" promptTitle="Description:" prompt="Plans, designs, organises and oversees the construction and operation of civil engineering projects such as structural, transportation or hydraulic engineering systems." sqref="B70:D70"/>
    <dataValidation allowBlank="1" showInputMessage="1" showErrorMessage="1" promptTitle="Description:" prompt="Controls state or national parks, scenic areas, historic sites, nature reserves, recreation areas and conservation reserves in accordance with authorised policies and priorities. " sqref="B69:D69"/>
    <dataValidation allowBlank="1" showInputMessage="1" showErrorMessage="1" promptTitle="Description:" prompt="Analyses and develops policies and plans for the control of factors which may produce water pollution. " sqref="B68:D68"/>
    <dataValidation allowBlank="1" showInputMessage="1" showErrorMessage="1" promptTitle="Description:" prompt="Analyses and develops policies and plans for the control of factors which may produce air pollution. " sqref="B67:D67"/>
    <dataValidation allowBlank="1" showInputMessage="1" showErrorMessage="1" promptTitle="Description:" prompt="Studies and develops policies and plans for the control of factors which may produce pollution, imbalance or degradation of the environment. " sqref="B66:D66"/>
    <dataValidation allowBlank="1" showInputMessage="1" showErrorMessage="1" promptTitle="Description:" prompt="Develops and implements programs and regulations for the protection of fish, wildlife and other natural resources. " sqref="B65:D65"/>
    <dataValidation allowBlank="1" showInputMessage="1" showErrorMessage="1" promptTitle="Description:" prompt="Plans, organises, directs, controls and coordinates a primary health organisation which provides a broad range of out-of-hospital health services." sqref="B46:D46"/>
    <dataValidation allowBlank="1" showInputMessage="1" showErrorMessage="1" promptTitle="Description:" prompt="Plans, organises, directs, controls, reviews and oversees the interpretation and implementation of local government policies " sqref="B18:D18"/>
    <dataValidation allowBlank="1" showInputMessage="1" showErrorMessage="1" promptTitle="Description:" prompt="Organises and controls the operations of caravan parks and camping grounds to provide accommodation and leisure services." sqref="B61:D61"/>
    <dataValidation allowBlank="1" showInputMessage="1" showErrorMessage="1" promptTitle="Description:" prompt="Manages the performance of call centre workers, processes and technology against financial and non financial operational targets." sqref="B60:D60"/>
    <dataValidation allowBlank="1" showInputMessage="1" showErrorMessage="1" promptTitle="Description:" prompt="Directs an organisation's security functions, including physical security and safety of employees, facilities, and assets." sqref="B59:D59"/>
    <dataValidation allowBlank="1" showInputMessage="1" showErrorMessage="1" promptTitle="Description:" prompt="Organises, controls and coordinates the strategic and operational management of facilities in a public or private organisation. " sqref="B58:D58"/>
    <dataValidation allowBlank="1" showInputMessage="1" showErrorMessage="1" promptTitle="Description:" prompt="Plans, organises, directs, controls, coordinates and promotes sport and recreational activities, and develops related policies." sqref="B57:D57"/>
    <dataValidation allowBlank="1" showInputMessage="1" showErrorMessage="1" promptTitle="Description:" prompt="Plans, organises, directs, controls, coordinates and promotes artistic and cultural policies, programs, projects and services." sqref="B56:D56"/>
    <dataValidation allowBlank="1" showInputMessage="1" showErrorMessage="1" promptTitle="Description:" prompt="Provides high level management to support the running of a geographical or operational section of a fire and rescue service." sqref="B55:D55"/>
    <dataValidation allowBlank="1" showInputMessage="1" showErrorMessage="1" promptTitle="Description:" prompt="Manage and coordinate the preparation of specimens, such as fossils, skeletal parts, lace, and textiles, for museum collection and exhibits." sqref="B54:D54"/>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3:D53"/>
    <dataValidation allowBlank="1" showInputMessage="1" showErrorMessage="1" promptTitle="Description:" prompt="Manages and directs appraisal, editing, and safekeeping of permanent records and historically valuable documents." sqref="B52:D52"/>
    <dataValidation allowBlank="1" showInputMessage="1" showErrorMessage="1" promptTitle="Description:" prompt="Includes: Chief of Staff_x000d__x000d_Organises and controls the functions and resources of offices such as administrative systems and office personnel._x000d__x000d_" sqref="B51:D51"/>
    <dataValidation allowBlank="1" showInputMessage="1" showErrorMessage="1" promptTitle="Description:" prompt="Plans, organises, directs, controls and coordinates the operations of a research or production laboratory." sqref="B50:D50"/>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49:D49"/>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8:D48"/>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7:D47"/>
    <dataValidation allowBlank="1" showInputMessage="1" showErrorMessage="1" promptTitle="Description:" prompt="Oversees the streamlined operation of the IT department and ensures it aligns with the business objectives of the organization." sqref="B45:D45"/>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4:D44"/>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3:D43"/>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2:D42"/>
    <dataValidation allowBlank="1" showInputMessage="1" showErrorMessage="1" promptTitle="Description:" prompt="Organises the buying, selling and maintenance of vehicles and coordinates the usage thereof." sqref="B41:D41"/>
    <dataValidation allowBlank="1" showInputMessage="1" showErrorMessage="1" promptTitle="Description:" prompt="Plans, administers and reviews the supply, storage and distribution of equipment, materials and goods used and produced by an organisation, enterprise or business." sqref="B40:D40"/>
    <dataValidation allowBlank="1" showInputMessage="1" showErrorMessage="1" promptTitle="Description:" prompt="Plans, organises, directs, controls and coordinates construction of civil engineering and building projects, and the physical and human resources involved in the construction process." sqref="B39:D39"/>
    <dataValidation allowBlank="1" showInputMessage="1" showErrorMessage="1" promptTitle="Description:" prompt="Plans, organises, directs, controls, analyses and coordinates the marketing strategy activities and the organisational integration thereof." sqref="B36:D36"/>
    <dataValidation allowBlank="1" showInputMessage="1" showErrorMessage="1" promptTitle="Description:" prompt="Plans, organises, directs, controls and coordinates the deployment of quality systems and certification processes within an organisation." sqref="B35:D35"/>
    <dataValidation allowBlank="1" showInputMessage="1" showErrorMessage="1" promptTitle="Description:" prompt="Plans, organises, directs, controls and coordinates special programmes or projects." sqref="B34:D34"/>
    <dataValidation allowBlank="1" showInputMessage="1" showErrorMessage="1" promptTitle="Description:" prompt="Plans, organises, directs, controls and coordinates the contractual arrangements related to the implementation of programmes and projects." sqref="B33:D33"/>
    <dataValidation allowBlank="1" showInputMessage="1" showErrorMessage="1" promptTitle="Description:" prompt="Manages physical assets throughout its lifecycle to ensure optimal return on investment." sqref="B32:D32"/>
    <dataValidation allowBlank="1" showInputMessage="1" showErrorMessage="1" promptTitle="Description:" prompt="Includes: Corporate Support Services Manager_x000d__x000d_Plans, organises, directs, controls and coordinates the overall administration of an organisation." sqref="B31:D31"/>
    <dataValidation allowBlank="1" showInputMessage="1" showErrorMessage="1" promptTitle="Description:" prompt="Includes: IDP Manager, LED Manager_x000d__x000d_Plans, develops, organises, directs, controls and coordinates policy advice and strategic planning within organisations." sqref="B30:D30"/>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29:D29"/>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8:D28"/>
    <dataValidation allowBlank="1" showInputMessage="1" showErrorMessage="1" promptTitle="Description" prompt="Manage, plan and evaluate recruitment services of the organisation." sqref="B27:D27"/>
    <dataValidation allowBlank="1" showInputMessage="1" showErrorMessage="1" promptTitle="Description:" prompt="Develops and implements organisation's compensation strategy. " sqref="B26:D26"/>
    <dataValidation allowBlank="1" showInputMessage="1" showErrorMessage="1" promptTitle="Description:" prompt="Plans, directs, organises, controls and coordinates training policy, provides advice, training and administrative support to trainers and learners." sqref="B25:D25"/>
    <dataValidation allowBlank="1" showInputMessage="1" showErrorMessage="1" promptTitle="Description:" prompt="Plans, organises, directs, controls and coordinates human resource and workplace relations activities within an organisation." sqref="B24:D24"/>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3:D23"/>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2:D92"/>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1:D81"/>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2:D22"/>
    <dataValidation allowBlank="1" showInputMessage="1" showErrorMessage="1" promptTitle="Description" prompt="Includes: General/Senior Manager, Strategic Executive Director, Executive Director, Director, Regional Manager_x000d__x000d_Description:_x000d_Plans, organises, directs, controls, reviews and oversees the interpretation and implementation of local government policies " sqref="B17:D17"/>
    <dataValidation allowBlank="1" showInputMessage="1" showErrorMessage="1" promptTitle="Description:" prompt="Manages the payroll budget and directs the activities of payroll staff, monitors the payroll processing objectives including audits and legislative compliance." sqref="B21:D21"/>
    <dataValidation allowBlank="1" showInputMessage="1" showErrorMessage="1" promptTitle="Description:" prompt="Description:_x000d_Plans, organises, directs, controls and coordinates the financial and accounting activities within an organisation." sqref="B20:D20"/>
    <dataValidation allowBlank="1" showInputMessage="1" showErrorMessage="1" promptTitle="Description:" prompt="Plans, organises, directs, controls, reviews and oversees the interpretation and implementation of government policies and legislation." sqref="B19:D19"/>
    <dataValidation allowBlank="1" showInputMessage="1" showErrorMessage="1" promptTitle="Description:" prompt="Performs a variety of legislative, administrative and ceremonial tasks and duties, as determined by the community" sqref="B12:D13"/>
    <dataValidation allowBlank="1" showInputMessage="1" showErrorMessage="1" promptTitle="Description:" prompt="Represents the interests of people in a constituency as their elected member of a government authority." sqref="B8:D10"/>
    <dataValidation allowBlank="1" showInputMessage="1" showErrorMessage="1" promptTitle="Description" prompt="Represents the interests of people in a constituency as their elected member of a government authority." sqref="B7:D7 B11:D11"/>
    <dataValidation allowBlank="1" showInputMessage="1" showErrorMessage="1" promptTitle="Description:" prompt="Patrols and guards industrial and commercial property, railway yards, stations or other facilities." sqref="B197:D197"/>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8:D38"/>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7:D37"/>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6:D16"/>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7:D77"/>
  </dataValidations>
  <hyperlinks>
    <hyperlink ref="A230" location="'Contents Page'!A1" display="BACK TO TABLE OF CONTENTS"/>
  </hyperlinks>
  <pageMargins left="0.15125984251968502" right="0" top="0.31" bottom="0.31" header="0.5" footer="0.5"/>
  <pageSetup paperSize="9" orientation="landscape" horizontalDpi="4294967292" verticalDpi="4294967292"/>
  <extLst>
    <ext xmlns:mx="http://schemas.microsoft.com/office/mac/excel/2008/main" uri="{64002731-A6B0-56B0-2670-7721B7C09600}">
      <mx:PLV Mode="0" OnePage="0" WScale="10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33"/>
  <sheetViews>
    <sheetView workbookViewId="0">
      <pane ySplit="8" topLeftCell="A225" activePane="bottomLeft" state="frozen"/>
      <selection pane="bottomLeft" activeCell="B233" sqref="B233"/>
    </sheetView>
  </sheetViews>
  <sheetFormatPr defaultColWidth="10.875" defaultRowHeight="12.75" x14ac:dyDescent="0.25"/>
  <cols>
    <col min="1" max="1" width="6" style="106" customWidth="1"/>
    <col min="2" max="2" width="9.125" style="106" customWidth="1"/>
    <col min="3" max="3" width="9.375" style="106" customWidth="1"/>
    <col min="4" max="4" width="2.625" style="106" customWidth="1"/>
    <col min="5" max="5" width="6.125" style="106" customWidth="1"/>
    <col min="6" max="8" width="4" style="108" customWidth="1"/>
    <col min="9" max="9" width="3.5" style="108" customWidth="1"/>
    <col min="10" max="10" width="3.875" style="108" customWidth="1"/>
    <col min="11" max="11" width="4" style="108" customWidth="1"/>
    <col min="12" max="12" width="3.875" style="108" customWidth="1"/>
    <col min="13" max="13" width="3.625" style="108" customWidth="1"/>
    <col min="14" max="14" width="4.5" style="217" customWidth="1"/>
    <col min="15" max="15" width="3.625" style="108" customWidth="1"/>
    <col min="16" max="16" width="3.875" style="108" customWidth="1"/>
    <col min="17" max="17" width="4" style="108" customWidth="1"/>
    <col min="18" max="18" width="4.625" style="108" customWidth="1"/>
    <col min="19" max="19" width="3.625" style="108" customWidth="1"/>
    <col min="20" max="21" width="3.5" style="108" customWidth="1"/>
    <col min="22" max="22" width="7.375" style="119" customWidth="1"/>
    <col min="23" max="23" width="7" style="108" customWidth="1"/>
    <col min="24" max="25" width="4.375" style="135" customWidth="1"/>
    <col min="26" max="26" width="4.5" style="135" customWidth="1"/>
    <col min="27" max="27" width="5.125" style="134" customWidth="1"/>
    <col min="28" max="16384" width="10.875" style="106"/>
  </cols>
  <sheetData>
    <row r="1" spans="1:40" ht="24.95" customHeight="1" x14ac:dyDescent="0.2">
      <c r="A1" s="667" t="s">
        <v>485</v>
      </c>
      <c r="B1" s="668"/>
      <c r="C1" s="668"/>
      <c r="D1" s="668"/>
      <c r="E1" s="668"/>
      <c r="F1" s="668"/>
      <c r="G1" s="668"/>
      <c r="H1" s="668"/>
      <c r="I1" s="668"/>
      <c r="J1" s="668"/>
      <c r="K1" s="668"/>
      <c r="L1" s="668"/>
      <c r="M1" s="668"/>
      <c r="N1" s="668"/>
      <c r="O1" s="668"/>
      <c r="P1" s="668"/>
      <c r="Q1" s="668"/>
      <c r="R1" s="668"/>
      <c r="S1" s="668"/>
      <c r="T1" s="668"/>
      <c r="U1" s="668"/>
      <c r="V1" s="668"/>
      <c r="W1" s="668"/>
      <c r="X1" s="668"/>
      <c r="Y1" s="668"/>
      <c r="Z1" s="668"/>
      <c r="AA1" s="718"/>
    </row>
    <row r="2" spans="1:40" ht="18.95" customHeight="1" x14ac:dyDescent="0.3">
      <c r="A2" s="768" t="s">
        <v>508</v>
      </c>
      <c r="B2" s="769"/>
      <c r="C2" s="769"/>
      <c r="D2" s="769"/>
      <c r="E2" s="769"/>
      <c r="F2" s="769"/>
      <c r="G2" s="769"/>
      <c r="H2" s="769"/>
      <c r="I2" s="769"/>
      <c r="J2" s="769"/>
      <c r="K2" s="769"/>
      <c r="L2" s="769"/>
      <c r="M2" s="769"/>
      <c r="N2" s="769"/>
      <c r="O2" s="769"/>
      <c r="P2" s="769"/>
      <c r="Q2" s="769"/>
      <c r="R2" s="769"/>
      <c r="S2" s="769"/>
      <c r="T2" s="769"/>
      <c r="U2" s="769"/>
      <c r="V2" s="769"/>
      <c r="W2" s="769"/>
      <c r="X2" s="769"/>
      <c r="Y2" s="769"/>
      <c r="Z2" s="769"/>
      <c r="AA2" s="770"/>
    </row>
    <row r="3" spans="1:40" ht="48" customHeight="1" x14ac:dyDescent="0.2">
      <c r="A3" s="771" t="s">
        <v>586</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3"/>
      <c r="AC3" s="204"/>
    </row>
    <row r="4" spans="1:40" ht="35.1" customHeight="1" x14ac:dyDescent="0.2">
      <c r="A4" s="771" t="s">
        <v>453</v>
      </c>
      <c r="B4" s="772"/>
      <c r="C4" s="772"/>
      <c r="D4" s="772"/>
      <c r="E4" s="772"/>
      <c r="F4" s="772"/>
      <c r="G4" s="772"/>
      <c r="H4" s="772"/>
      <c r="I4" s="772"/>
      <c r="J4" s="772"/>
      <c r="K4" s="772"/>
      <c r="L4" s="772"/>
      <c r="M4" s="772"/>
      <c r="N4" s="772"/>
      <c r="O4" s="772"/>
      <c r="P4" s="772"/>
      <c r="Q4" s="772"/>
      <c r="R4" s="772"/>
      <c r="S4" s="772"/>
      <c r="T4" s="772"/>
      <c r="U4" s="772"/>
      <c r="V4" s="772"/>
      <c r="W4" s="772"/>
      <c r="X4" s="772"/>
      <c r="Y4" s="772"/>
      <c r="Z4" s="772"/>
      <c r="AA4" s="773"/>
    </row>
    <row r="5" spans="1:40" ht="54.95" customHeight="1" x14ac:dyDescent="0.2">
      <c r="A5" s="771" t="s">
        <v>587</v>
      </c>
      <c r="B5" s="772"/>
      <c r="C5" s="772"/>
      <c r="D5" s="772"/>
      <c r="E5" s="772"/>
      <c r="F5" s="772"/>
      <c r="G5" s="772"/>
      <c r="H5" s="772"/>
      <c r="I5" s="772"/>
      <c r="J5" s="772"/>
      <c r="K5" s="772"/>
      <c r="L5" s="772"/>
      <c r="M5" s="772"/>
      <c r="N5" s="772"/>
      <c r="O5" s="772"/>
      <c r="P5" s="772"/>
      <c r="Q5" s="772"/>
      <c r="R5" s="772"/>
      <c r="S5" s="772"/>
      <c r="T5" s="772"/>
      <c r="U5" s="772"/>
      <c r="V5" s="772"/>
      <c r="W5" s="772"/>
      <c r="X5" s="772"/>
      <c r="Y5" s="772"/>
      <c r="Z5" s="772"/>
      <c r="AA5" s="773"/>
    </row>
    <row r="6" spans="1:40" ht="21.95" customHeight="1" x14ac:dyDescent="0.25">
      <c r="A6" s="765" t="s">
        <v>360</v>
      </c>
      <c r="B6" s="123" t="s">
        <v>54</v>
      </c>
      <c r="C6" s="124"/>
      <c r="D6" s="125"/>
      <c r="E6" s="126"/>
      <c r="F6" s="774" t="s">
        <v>350</v>
      </c>
      <c r="G6" s="774"/>
      <c r="H6" s="774"/>
      <c r="I6" s="774"/>
      <c r="J6" s="774"/>
      <c r="K6" s="774"/>
      <c r="L6" s="774"/>
      <c r="M6" s="774"/>
      <c r="N6" s="761" t="s">
        <v>57</v>
      </c>
      <c r="O6" s="760" t="s">
        <v>351</v>
      </c>
      <c r="P6" s="760"/>
      <c r="Q6" s="760"/>
      <c r="R6" s="760" t="s">
        <v>332</v>
      </c>
      <c r="S6" s="759" t="s">
        <v>58</v>
      </c>
      <c r="T6" s="759"/>
      <c r="U6" s="762" t="s">
        <v>452</v>
      </c>
      <c r="V6" s="755" t="s">
        <v>349</v>
      </c>
      <c r="W6" s="756"/>
      <c r="X6" s="760" t="s">
        <v>352</v>
      </c>
      <c r="Y6" s="760"/>
      <c r="Z6" s="760"/>
      <c r="AA6" s="760" t="s">
        <v>332</v>
      </c>
    </row>
    <row r="7" spans="1:40" ht="29.1" customHeight="1" x14ac:dyDescent="0.25">
      <c r="A7" s="766"/>
      <c r="B7" s="127"/>
      <c r="C7" s="127"/>
      <c r="D7" s="127"/>
      <c r="E7" s="128"/>
      <c r="F7" s="774" t="s">
        <v>55</v>
      </c>
      <c r="G7" s="774"/>
      <c r="H7" s="774"/>
      <c r="I7" s="774"/>
      <c r="J7" s="774" t="s">
        <v>56</v>
      </c>
      <c r="K7" s="774"/>
      <c r="L7" s="774"/>
      <c r="M7" s="774"/>
      <c r="N7" s="761"/>
      <c r="O7" s="760"/>
      <c r="P7" s="760"/>
      <c r="Q7" s="760"/>
      <c r="R7" s="760"/>
      <c r="S7" s="759"/>
      <c r="T7" s="759"/>
      <c r="U7" s="763"/>
      <c r="V7" s="757"/>
      <c r="W7" s="758"/>
      <c r="X7" s="760"/>
      <c r="Y7" s="760"/>
      <c r="Z7" s="760"/>
      <c r="AA7" s="760"/>
    </row>
    <row r="8" spans="1:40" ht="89.25" x14ac:dyDescent="0.2">
      <c r="A8" s="767"/>
      <c r="B8" s="129"/>
      <c r="C8" s="129"/>
      <c r="D8" s="129"/>
      <c r="E8" s="130"/>
      <c r="F8" s="243" t="s">
        <v>60</v>
      </c>
      <c r="G8" s="243" t="s">
        <v>61</v>
      </c>
      <c r="H8" s="243" t="s">
        <v>62</v>
      </c>
      <c r="I8" s="243" t="s">
        <v>63</v>
      </c>
      <c r="J8" s="243" t="s">
        <v>60</v>
      </c>
      <c r="K8" s="243" t="s">
        <v>61</v>
      </c>
      <c r="L8" s="243" t="s">
        <v>62</v>
      </c>
      <c r="M8" s="243" t="s">
        <v>63</v>
      </c>
      <c r="N8" s="761"/>
      <c r="O8" s="107" t="s">
        <v>500</v>
      </c>
      <c r="P8" s="310" t="s">
        <v>505</v>
      </c>
      <c r="Q8" s="310" t="s">
        <v>64</v>
      </c>
      <c r="R8" s="760"/>
      <c r="S8" s="116" t="s">
        <v>143</v>
      </c>
      <c r="T8" s="116" t="s">
        <v>144</v>
      </c>
      <c r="U8" s="764"/>
      <c r="V8" s="208" t="s">
        <v>454</v>
      </c>
      <c r="W8" s="209" t="s">
        <v>455</v>
      </c>
      <c r="X8" s="213" t="s">
        <v>500</v>
      </c>
      <c r="Y8" s="250" t="s">
        <v>505</v>
      </c>
      <c r="Z8" s="250" t="s">
        <v>64</v>
      </c>
      <c r="AA8" s="760"/>
    </row>
    <row r="9" spans="1:40" ht="13.5" x14ac:dyDescent="0.2">
      <c r="A9" s="775" t="s">
        <v>65</v>
      </c>
      <c r="B9" s="776"/>
      <c r="C9" s="776"/>
      <c r="D9" s="776"/>
      <c r="E9" s="776"/>
      <c r="F9" s="776"/>
      <c r="G9" s="776"/>
      <c r="H9" s="776"/>
      <c r="I9" s="776"/>
      <c r="J9" s="776"/>
      <c r="K9" s="776"/>
      <c r="L9" s="776"/>
      <c r="M9" s="776"/>
      <c r="N9" s="776"/>
      <c r="O9" s="776"/>
      <c r="P9" s="776"/>
      <c r="Q9" s="776"/>
      <c r="R9" s="776"/>
      <c r="S9" s="776"/>
      <c r="T9" s="776"/>
      <c r="U9" s="776"/>
      <c r="V9" s="776"/>
      <c r="W9" s="776"/>
      <c r="X9" s="776"/>
      <c r="Y9" s="776"/>
      <c r="Z9" s="776"/>
      <c r="AA9" s="777"/>
    </row>
    <row r="10" spans="1:40" ht="13.5" x14ac:dyDescent="0.2">
      <c r="A10" s="684" t="s">
        <v>66</v>
      </c>
      <c r="B10" s="685"/>
      <c r="C10" s="685"/>
      <c r="D10" s="685"/>
      <c r="E10" s="685"/>
      <c r="F10" s="685"/>
      <c r="G10" s="685"/>
      <c r="H10" s="685"/>
      <c r="I10" s="685"/>
      <c r="J10" s="685"/>
      <c r="K10" s="685"/>
      <c r="L10" s="685"/>
      <c r="M10" s="685"/>
      <c r="N10" s="685"/>
      <c r="O10" s="685"/>
      <c r="P10" s="685"/>
      <c r="Q10" s="685"/>
      <c r="R10" s="685"/>
      <c r="S10" s="685"/>
      <c r="T10" s="685"/>
      <c r="U10" s="685"/>
      <c r="V10" s="685"/>
      <c r="W10" s="685"/>
      <c r="X10" s="685"/>
      <c r="Y10" s="685"/>
      <c r="Z10" s="685"/>
      <c r="AA10" s="686"/>
    </row>
    <row r="11" spans="1:40" s="98" customFormat="1" ht="13.5" x14ac:dyDescent="0.25">
      <c r="A11" s="153">
        <v>111101</v>
      </c>
      <c r="B11" s="711" t="s">
        <v>132</v>
      </c>
      <c r="C11" s="711"/>
      <c r="D11" s="711"/>
      <c r="E11" s="711"/>
      <c r="F11" s="252"/>
      <c r="G11" s="252"/>
      <c r="H11" s="252"/>
      <c r="I11" s="252"/>
      <c r="J11" s="252"/>
      <c r="K11" s="252"/>
      <c r="L11" s="252"/>
      <c r="M11" s="252"/>
      <c r="N11" s="303">
        <f t="shared" ref="N11:N17" si="0">SUM(F11:M11)</f>
        <v>0</v>
      </c>
      <c r="O11" s="254"/>
      <c r="P11" s="254"/>
      <c r="Q11" s="254"/>
      <c r="R11" s="131">
        <f t="shared" ref="R11:R17" si="1">SUM(O11:Q11)</f>
        <v>0</v>
      </c>
      <c r="S11" s="253"/>
      <c r="T11" s="254"/>
      <c r="U11" s="254"/>
      <c r="V11" s="256"/>
      <c r="W11" s="254"/>
      <c r="X11" s="254"/>
      <c r="Y11" s="256"/>
      <c r="Z11" s="254"/>
      <c r="AA11" s="131">
        <f t="shared" ref="AA11:AA17" si="2">SUM(X11:Z11)</f>
        <v>0</v>
      </c>
      <c r="AB11" s="100"/>
      <c r="AC11" s="100"/>
      <c r="AD11" s="100"/>
      <c r="AE11" s="100"/>
      <c r="AF11" s="100"/>
      <c r="AG11" s="100"/>
      <c r="AH11" s="100"/>
      <c r="AI11" s="100"/>
      <c r="AJ11" s="100"/>
      <c r="AK11" s="100"/>
      <c r="AL11" s="100"/>
      <c r="AM11" s="100"/>
      <c r="AN11" s="100"/>
    </row>
    <row r="12" spans="1:40" s="98" customFormat="1" ht="13.5" x14ac:dyDescent="0.25">
      <c r="A12" s="153">
        <v>111101</v>
      </c>
      <c r="B12" s="711" t="s">
        <v>267</v>
      </c>
      <c r="C12" s="711"/>
      <c r="D12" s="711"/>
      <c r="E12" s="711"/>
      <c r="F12" s="252"/>
      <c r="G12" s="252"/>
      <c r="H12" s="252"/>
      <c r="I12" s="252"/>
      <c r="J12" s="252"/>
      <c r="K12" s="252"/>
      <c r="L12" s="252"/>
      <c r="M12" s="252"/>
      <c r="N12" s="303">
        <f t="shared" si="0"/>
        <v>0</v>
      </c>
      <c r="O12" s="254"/>
      <c r="P12" s="254"/>
      <c r="Q12" s="254"/>
      <c r="R12" s="131">
        <f t="shared" si="1"/>
        <v>0</v>
      </c>
      <c r="S12" s="253"/>
      <c r="T12" s="254"/>
      <c r="U12" s="254"/>
      <c r="V12" s="256"/>
      <c r="W12" s="254"/>
      <c r="X12" s="254"/>
      <c r="Y12" s="256"/>
      <c r="Z12" s="254"/>
      <c r="AA12" s="131">
        <f t="shared" si="2"/>
        <v>0</v>
      </c>
      <c r="AB12" s="100"/>
      <c r="AC12" s="100"/>
      <c r="AD12" s="100"/>
      <c r="AE12" s="100"/>
      <c r="AF12" s="100"/>
      <c r="AG12" s="100"/>
      <c r="AH12" s="100"/>
      <c r="AI12" s="100"/>
      <c r="AJ12" s="100"/>
      <c r="AK12" s="100"/>
      <c r="AL12" s="100"/>
      <c r="AM12" s="100"/>
      <c r="AN12" s="100"/>
    </row>
    <row r="13" spans="1:40" s="98" customFormat="1" ht="13.5" x14ac:dyDescent="0.25">
      <c r="A13" s="154">
        <v>111101</v>
      </c>
      <c r="B13" s="709" t="s">
        <v>269</v>
      </c>
      <c r="C13" s="709"/>
      <c r="D13" s="709"/>
      <c r="E13" s="709"/>
      <c r="F13" s="252"/>
      <c r="G13" s="252"/>
      <c r="H13" s="252"/>
      <c r="I13" s="252"/>
      <c r="J13" s="252"/>
      <c r="K13" s="252"/>
      <c r="L13" s="252"/>
      <c r="M13" s="252"/>
      <c r="N13" s="303">
        <f t="shared" si="0"/>
        <v>0</v>
      </c>
      <c r="O13" s="254"/>
      <c r="P13" s="254"/>
      <c r="Q13" s="254"/>
      <c r="R13" s="131">
        <f t="shared" si="1"/>
        <v>0</v>
      </c>
      <c r="S13" s="253"/>
      <c r="T13" s="254"/>
      <c r="U13" s="254"/>
      <c r="V13" s="256"/>
      <c r="W13" s="254"/>
      <c r="X13" s="254"/>
      <c r="Y13" s="256"/>
      <c r="Z13" s="254"/>
      <c r="AA13" s="131">
        <f t="shared" si="2"/>
        <v>0</v>
      </c>
      <c r="AB13" s="100"/>
      <c r="AC13" s="100"/>
      <c r="AD13" s="100"/>
      <c r="AE13" s="100"/>
      <c r="AF13" s="100"/>
      <c r="AG13" s="100"/>
      <c r="AH13" s="100"/>
      <c r="AI13" s="100"/>
      <c r="AJ13" s="100"/>
      <c r="AK13" s="100"/>
      <c r="AL13" s="100"/>
      <c r="AM13" s="100"/>
      <c r="AN13" s="100"/>
    </row>
    <row r="14" spans="1:40" s="98" customFormat="1" ht="13.5" x14ac:dyDescent="0.25">
      <c r="A14" s="154">
        <v>111101</v>
      </c>
      <c r="B14" s="709" t="s">
        <v>268</v>
      </c>
      <c r="C14" s="709"/>
      <c r="D14" s="709"/>
      <c r="E14" s="709"/>
      <c r="F14" s="252"/>
      <c r="G14" s="252"/>
      <c r="H14" s="252"/>
      <c r="I14" s="252"/>
      <c r="J14" s="252"/>
      <c r="K14" s="252"/>
      <c r="L14" s="252"/>
      <c r="M14" s="252"/>
      <c r="N14" s="303">
        <f t="shared" si="0"/>
        <v>0</v>
      </c>
      <c r="O14" s="254"/>
      <c r="P14" s="254"/>
      <c r="Q14" s="254"/>
      <c r="R14" s="131">
        <f t="shared" si="1"/>
        <v>0</v>
      </c>
      <c r="S14" s="253"/>
      <c r="T14" s="254"/>
      <c r="U14" s="254"/>
      <c r="V14" s="256"/>
      <c r="W14" s="254"/>
      <c r="X14" s="254"/>
      <c r="Y14" s="256"/>
      <c r="Z14" s="254"/>
      <c r="AA14" s="131">
        <f t="shared" si="2"/>
        <v>0</v>
      </c>
      <c r="AB14" s="100"/>
      <c r="AC14" s="100"/>
      <c r="AD14" s="100"/>
      <c r="AE14" s="100"/>
      <c r="AF14" s="100"/>
      <c r="AG14" s="100"/>
      <c r="AH14" s="100"/>
      <c r="AI14" s="100"/>
      <c r="AJ14" s="100"/>
      <c r="AK14" s="100"/>
      <c r="AL14" s="100"/>
      <c r="AM14" s="100"/>
      <c r="AN14" s="100"/>
    </row>
    <row r="15" spans="1:40" s="98" customFormat="1" ht="13.5" x14ac:dyDescent="0.25">
      <c r="A15" s="154">
        <v>111101</v>
      </c>
      <c r="B15" s="796" t="s">
        <v>546</v>
      </c>
      <c r="C15" s="797"/>
      <c r="D15" s="797"/>
      <c r="E15" s="798"/>
      <c r="F15" s="252"/>
      <c r="G15" s="252"/>
      <c r="H15" s="252"/>
      <c r="I15" s="252"/>
      <c r="J15" s="252"/>
      <c r="K15" s="252"/>
      <c r="L15" s="252"/>
      <c r="M15" s="252"/>
      <c r="N15" s="303">
        <f t="shared" si="0"/>
        <v>0</v>
      </c>
      <c r="O15" s="254"/>
      <c r="P15" s="254"/>
      <c r="Q15" s="254"/>
      <c r="R15" s="131">
        <f t="shared" si="1"/>
        <v>0</v>
      </c>
      <c r="S15" s="253"/>
      <c r="T15" s="254"/>
      <c r="U15" s="254"/>
      <c r="V15" s="256"/>
      <c r="W15" s="254"/>
      <c r="X15" s="254"/>
      <c r="Y15" s="256"/>
      <c r="Z15" s="254"/>
      <c r="AA15" s="131">
        <f t="shared" si="2"/>
        <v>0</v>
      </c>
      <c r="AB15" s="100"/>
      <c r="AC15" s="100"/>
      <c r="AD15" s="100"/>
      <c r="AE15" s="100"/>
      <c r="AF15" s="100"/>
      <c r="AG15" s="100"/>
      <c r="AH15" s="100"/>
      <c r="AI15" s="100"/>
      <c r="AJ15" s="100"/>
      <c r="AK15" s="100"/>
      <c r="AL15" s="100"/>
      <c r="AM15" s="100"/>
      <c r="AN15" s="100"/>
    </row>
    <row r="16" spans="1:40" s="98" customFormat="1" ht="13.5" x14ac:dyDescent="0.25">
      <c r="A16" s="154">
        <v>111301</v>
      </c>
      <c r="B16" s="709" t="s">
        <v>457</v>
      </c>
      <c r="C16" s="709"/>
      <c r="D16" s="709"/>
      <c r="E16" s="709"/>
      <c r="F16" s="252"/>
      <c r="G16" s="252"/>
      <c r="H16" s="252"/>
      <c r="I16" s="252"/>
      <c r="J16" s="252"/>
      <c r="K16" s="252"/>
      <c r="L16" s="252"/>
      <c r="M16" s="252"/>
      <c r="N16" s="303">
        <f t="shared" si="0"/>
        <v>0</v>
      </c>
      <c r="O16" s="254"/>
      <c r="P16" s="254"/>
      <c r="Q16" s="254"/>
      <c r="R16" s="131">
        <f t="shared" si="1"/>
        <v>0</v>
      </c>
      <c r="S16" s="253"/>
      <c r="T16" s="254"/>
      <c r="U16" s="254"/>
      <c r="V16" s="256"/>
      <c r="W16" s="254"/>
      <c r="X16" s="254"/>
      <c r="Y16" s="256"/>
      <c r="Z16" s="254"/>
      <c r="AA16" s="131">
        <f t="shared" si="2"/>
        <v>0</v>
      </c>
      <c r="AB16" s="100"/>
      <c r="AC16" s="100"/>
      <c r="AD16" s="100"/>
      <c r="AE16" s="100"/>
      <c r="AF16" s="100"/>
      <c r="AG16" s="100"/>
      <c r="AH16" s="100"/>
      <c r="AI16" s="100"/>
      <c r="AJ16" s="100"/>
      <c r="AK16" s="100"/>
      <c r="AL16" s="100"/>
      <c r="AM16" s="100"/>
      <c r="AN16" s="100"/>
    </row>
    <row r="17" spans="1:40" s="98" customFormat="1" ht="13.5" x14ac:dyDescent="0.25">
      <c r="A17" s="154">
        <v>111301</v>
      </c>
      <c r="B17" s="709" t="s">
        <v>458</v>
      </c>
      <c r="C17" s="709"/>
      <c r="D17" s="709"/>
      <c r="E17" s="709"/>
      <c r="F17" s="252"/>
      <c r="G17" s="252"/>
      <c r="H17" s="252"/>
      <c r="I17" s="252"/>
      <c r="J17" s="252"/>
      <c r="K17" s="252"/>
      <c r="L17" s="252"/>
      <c r="M17" s="252"/>
      <c r="N17" s="303">
        <f t="shared" si="0"/>
        <v>0</v>
      </c>
      <c r="O17" s="254"/>
      <c r="P17" s="254"/>
      <c r="Q17" s="254"/>
      <c r="R17" s="131">
        <f t="shared" si="1"/>
        <v>0</v>
      </c>
      <c r="S17" s="253"/>
      <c r="T17" s="254"/>
      <c r="U17" s="254"/>
      <c r="V17" s="256"/>
      <c r="W17" s="254"/>
      <c r="X17" s="254"/>
      <c r="Y17" s="256"/>
      <c r="Z17" s="254"/>
      <c r="AA17" s="131">
        <f t="shared" si="2"/>
        <v>0</v>
      </c>
      <c r="AB17" s="100"/>
      <c r="AC17" s="100"/>
      <c r="AD17" s="100"/>
      <c r="AE17" s="100"/>
      <c r="AF17" s="100"/>
      <c r="AG17" s="100"/>
      <c r="AH17" s="100"/>
      <c r="AI17" s="100"/>
      <c r="AJ17" s="100"/>
      <c r="AK17" s="100"/>
      <c r="AL17" s="100"/>
      <c r="AM17" s="100"/>
      <c r="AN17" s="100"/>
    </row>
    <row r="18" spans="1:40" s="98" customFormat="1" ht="13.5" x14ac:dyDescent="0.25">
      <c r="A18" s="659" t="s">
        <v>67</v>
      </c>
      <c r="B18" s="659"/>
      <c r="C18" s="659"/>
      <c r="D18" s="659"/>
      <c r="E18" s="659"/>
      <c r="F18" s="111">
        <f>SUM(F11:F17)</f>
        <v>0</v>
      </c>
      <c r="G18" s="112">
        <f>SUM(G11:G17)</f>
        <v>0</v>
      </c>
      <c r="H18" s="112">
        <f t="shared" ref="H18:AA18" si="3">SUM(H11:H17)</f>
        <v>0</v>
      </c>
      <c r="I18" s="112">
        <f t="shared" si="3"/>
        <v>0</v>
      </c>
      <c r="J18" s="112">
        <f t="shared" si="3"/>
        <v>0</v>
      </c>
      <c r="K18" s="112">
        <f t="shared" si="3"/>
        <v>0</v>
      </c>
      <c r="L18" s="112">
        <f t="shared" si="3"/>
        <v>0</v>
      </c>
      <c r="M18" s="112">
        <f t="shared" si="3"/>
        <v>0</v>
      </c>
      <c r="N18" s="112">
        <f t="shared" si="3"/>
        <v>0</v>
      </c>
      <c r="O18" s="112">
        <f>SUM(O11:O17)</f>
        <v>0</v>
      </c>
      <c r="P18" s="112">
        <f>SUM(P11:P17)</f>
        <v>0</v>
      </c>
      <c r="Q18" s="132">
        <f>SUM(Q11:Q17)</f>
        <v>0</v>
      </c>
      <c r="R18" s="133">
        <f>SUM(R11:R17)</f>
        <v>0</v>
      </c>
      <c r="S18" s="112">
        <f t="shared" si="3"/>
        <v>0</v>
      </c>
      <c r="T18" s="112">
        <f t="shared" si="3"/>
        <v>0</v>
      </c>
      <c r="U18" s="112"/>
      <c r="V18" s="372">
        <f t="shared" si="3"/>
        <v>0</v>
      </c>
      <c r="W18" s="133">
        <f t="shared" si="3"/>
        <v>0</v>
      </c>
      <c r="X18" s="133">
        <f t="shared" si="3"/>
        <v>0</v>
      </c>
      <c r="Y18" s="133">
        <f t="shared" si="3"/>
        <v>0</v>
      </c>
      <c r="Z18" s="133">
        <f t="shared" si="3"/>
        <v>0</v>
      </c>
      <c r="AA18" s="133">
        <f t="shared" si="3"/>
        <v>0</v>
      </c>
      <c r="AB18" s="100"/>
      <c r="AC18" s="100"/>
      <c r="AD18" s="100"/>
      <c r="AE18" s="100"/>
      <c r="AF18" s="100"/>
      <c r="AG18" s="100"/>
      <c r="AH18" s="100"/>
      <c r="AI18" s="100"/>
      <c r="AJ18" s="100"/>
      <c r="AK18" s="100"/>
      <c r="AL18" s="100"/>
      <c r="AM18" s="100"/>
      <c r="AN18" s="100"/>
    </row>
    <row r="19" spans="1:40" s="98" customFormat="1" ht="15" customHeight="1" x14ac:dyDescent="0.25">
      <c r="A19" s="778" t="s">
        <v>68</v>
      </c>
      <c r="B19" s="779"/>
      <c r="C19" s="779"/>
      <c r="D19" s="779"/>
      <c r="E19" s="779"/>
      <c r="F19" s="779"/>
      <c r="G19" s="779"/>
      <c r="H19" s="779"/>
      <c r="I19" s="779"/>
      <c r="J19" s="779"/>
      <c r="K19" s="779"/>
      <c r="L19" s="779"/>
      <c r="M19" s="779"/>
      <c r="N19" s="779"/>
      <c r="O19" s="779"/>
      <c r="P19" s="779"/>
      <c r="Q19" s="779"/>
      <c r="R19" s="779"/>
      <c r="S19" s="779"/>
      <c r="T19" s="779"/>
      <c r="U19" s="779"/>
      <c r="V19" s="779"/>
      <c r="W19" s="779"/>
      <c r="X19" s="779"/>
      <c r="Y19" s="779"/>
      <c r="Z19" s="779"/>
      <c r="AA19" s="780"/>
      <c r="AB19" s="100"/>
      <c r="AC19" s="100"/>
      <c r="AD19" s="100"/>
      <c r="AE19" s="100"/>
      <c r="AF19" s="100"/>
      <c r="AG19" s="100"/>
      <c r="AH19" s="100"/>
      <c r="AI19" s="100"/>
      <c r="AJ19" s="100"/>
      <c r="AK19" s="100"/>
      <c r="AL19" s="100"/>
      <c r="AM19" s="100"/>
      <c r="AN19" s="100"/>
    </row>
    <row r="20" spans="1:40" s="98" customFormat="1" ht="13.5" x14ac:dyDescent="0.25">
      <c r="A20" s="155">
        <v>111203</v>
      </c>
      <c r="B20" s="702" t="s">
        <v>131</v>
      </c>
      <c r="C20" s="702"/>
      <c r="D20" s="702"/>
      <c r="E20" s="702"/>
      <c r="F20" s="252"/>
      <c r="G20" s="252"/>
      <c r="H20" s="252"/>
      <c r="I20" s="252"/>
      <c r="J20" s="252"/>
      <c r="K20" s="252"/>
      <c r="L20" s="252"/>
      <c r="M20" s="252"/>
      <c r="N20" s="303">
        <f t="shared" ref="N20:N66" si="4">SUM(F20:M20)</f>
        <v>0</v>
      </c>
      <c r="O20" s="254"/>
      <c r="P20" s="254"/>
      <c r="Q20" s="254"/>
      <c r="R20" s="131">
        <f>SUM(O20:Q20)</f>
        <v>0</v>
      </c>
      <c r="S20" s="255"/>
      <c r="T20" s="254"/>
      <c r="U20" s="254"/>
      <c r="V20" s="256"/>
      <c r="W20" s="254"/>
      <c r="X20" s="254"/>
      <c r="Y20" s="256"/>
      <c r="Z20" s="254"/>
      <c r="AA20" s="131">
        <f>SUM(X20:Z20)</f>
        <v>0</v>
      </c>
      <c r="AB20" s="100"/>
      <c r="AC20" s="100"/>
      <c r="AD20" s="100"/>
      <c r="AE20" s="100"/>
      <c r="AF20" s="100"/>
      <c r="AG20" s="100"/>
      <c r="AH20" s="100"/>
      <c r="AI20" s="100"/>
      <c r="AJ20" s="100"/>
      <c r="AK20" s="100"/>
      <c r="AL20" s="100"/>
      <c r="AM20" s="100"/>
      <c r="AN20" s="100"/>
    </row>
    <row r="21" spans="1:40" s="98" customFormat="1" ht="13.5" x14ac:dyDescent="0.25">
      <c r="A21" s="155">
        <v>111203</v>
      </c>
      <c r="B21" s="701" t="s">
        <v>320</v>
      </c>
      <c r="C21" s="701"/>
      <c r="D21" s="701"/>
      <c r="E21" s="701"/>
      <c r="F21" s="252"/>
      <c r="G21" s="252"/>
      <c r="H21" s="252"/>
      <c r="I21" s="252"/>
      <c r="J21" s="252"/>
      <c r="K21" s="252"/>
      <c r="L21" s="252"/>
      <c r="M21" s="252"/>
      <c r="N21" s="303">
        <f t="shared" si="4"/>
        <v>0</v>
      </c>
      <c r="O21" s="254"/>
      <c r="P21" s="254"/>
      <c r="Q21" s="254"/>
      <c r="R21" s="131">
        <f t="shared" ref="R21:R67" si="5">SUM(O21:Q21)</f>
        <v>0</v>
      </c>
      <c r="S21" s="255"/>
      <c r="T21" s="254"/>
      <c r="U21" s="254"/>
      <c r="V21" s="256"/>
      <c r="W21" s="254"/>
      <c r="X21" s="254"/>
      <c r="Y21" s="256"/>
      <c r="Z21" s="254"/>
      <c r="AA21" s="131">
        <f t="shared" ref="AA21:AA66" si="6">SUM(X21:Z21)</f>
        <v>0</v>
      </c>
      <c r="AB21" s="100"/>
      <c r="AC21" s="100"/>
      <c r="AD21" s="100"/>
      <c r="AE21" s="100"/>
      <c r="AF21" s="100"/>
      <c r="AG21" s="100"/>
      <c r="AH21" s="100"/>
      <c r="AI21" s="100"/>
      <c r="AJ21" s="100"/>
      <c r="AK21" s="100"/>
      <c r="AL21" s="100"/>
      <c r="AM21" s="100"/>
      <c r="AN21" s="100"/>
    </row>
    <row r="22" spans="1:40" s="98" customFormat="1" ht="13.5" x14ac:dyDescent="0.25">
      <c r="A22" s="155">
        <v>111203</v>
      </c>
      <c r="B22" s="701" t="s">
        <v>190</v>
      </c>
      <c r="C22" s="701"/>
      <c r="D22" s="701"/>
      <c r="E22" s="701"/>
      <c r="F22" s="252"/>
      <c r="G22" s="252"/>
      <c r="H22" s="252"/>
      <c r="I22" s="252"/>
      <c r="J22" s="252"/>
      <c r="K22" s="252"/>
      <c r="L22" s="252"/>
      <c r="M22" s="252"/>
      <c r="N22" s="303">
        <f t="shared" si="4"/>
        <v>0</v>
      </c>
      <c r="O22" s="254"/>
      <c r="P22" s="254"/>
      <c r="Q22" s="254"/>
      <c r="R22" s="131">
        <f t="shared" si="5"/>
        <v>0</v>
      </c>
      <c r="S22" s="255"/>
      <c r="T22" s="254"/>
      <c r="U22" s="254"/>
      <c r="V22" s="256"/>
      <c r="W22" s="254"/>
      <c r="X22" s="254"/>
      <c r="Y22" s="256"/>
      <c r="Z22" s="254"/>
      <c r="AA22" s="131">
        <f t="shared" si="6"/>
        <v>0</v>
      </c>
      <c r="AB22" s="100"/>
      <c r="AC22" s="100"/>
      <c r="AD22" s="100"/>
      <c r="AE22" s="100"/>
      <c r="AF22" s="100"/>
      <c r="AG22" s="100"/>
      <c r="AH22" s="100"/>
      <c r="AI22" s="100"/>
      <c r="AJ22" s="100"/>
      <c r="AK22" s="100"/>
      <c r="AL22" s="100"/>
      <c r="AM22" s="100"/>
      <c r="AN22" s="100"/>
    </row>
    <row r="23" spans="1:40" s="98" customFormat="1" ht="13.5" x14ac:dyDescent="0.25">
      <c r="A23" s="155">
        <v>111204</v>
      </c>
      <c r="B23" s="799" t="s">
        <v>256</v>
      </c>
      <c r="C23" s="800"/>
      <c r="D23" s="800"/>
      <c r="E23" s="801"/>
      <c r="F23" s="252"/>
      <c r="G23" s="252"/>
      <c r="H23" s="252"/>
      <c r="I23" s="252"/>
      <c r="J23" s="252"/>
      <c r="K23" s="252"/>
      <c r="L23" s="252"/>
      <c r="M23" s="252"/>
      <c r="N23" s="303">
        <f t="shared" si="4"/>
        <v>0</v>
      </c>
      <c r="O23" s="254"/>
      <c r="P23" s="254"/>
      <c r="Q23" s="254"/>
      <c r="R23" s="131">
        <f t="shared" si="5"/>
        <v>0</v>
      </c>
      <c r="S23" s="255"/>
      <c r="T23" s="254"/>
      <c r="U23" s="254"/>
      <c r="V23" s="256"/>
      <c r="W23" s="254"/>
      <c r="X23" s="254"/>
      <c r="Y23" s="256"/>
      <c r="Z23" s="254"/>
      <c r="AA23" s="131">
        <f t="shared" si="6"/>
        <v>0</v>
      </c>
      <c r="AB23" s="100"/>
      <c r="AC23" s="100"/>
      <c r="AD23" s="100"/>
      <c r="AE23" s="100"/>
      <c r="AF23" s="100"/>
      <c r="AG23" s="100"/>
      <c r="AH23" s="100"/>
      <c r="AI23" s="100"/>
      <c r="AJ23" s="100"/>
      <c r="AK23" s="100"/>
      <c r="AL23" s="100"/>
      <c r="AM23" s="100"/>
      <c r="AN23" s="100"/>
    </row>
    <row r="24" spans="1:40" s="98" customFormat="1" ht="13.5" x14ac:dyDescent="0.25">
      <c r="A24" s="155">
        <v>121101</v>
      </c>
      <c r="B24" s="799" t="s">
        <v>153</v>
      </c>
      <c r="C24" s="800"/>
      <c r="D24" s="800"/>
      <c r="E24" s="801"/>
      <c r="F24" s="252"/>
      <c r="G24" s="252"/>
      <c r="H24" s="252"/>
      <c r="I24" s="252"/>
      <c r="J24" s="252"/>
      <c r="K24" s="252"/>
      <c r="L24" s="252"/>
      <c r="M24" s="252"/>
      <c r="N24" s="303">
        <f t="shared" si="4"/>
        <v>0</v>
      </c>
      <c r="O24" s="254"/>
      <c r="P24" s="254"/>
      <c r="Q24" s="254"/>
      <c r="R24" s="131">
        <f t="shared" si="5"/>
        <v>0</v>
      </c>
      <c r="S24" s="255"/>
      <c r="T24" s="254"/>
      <c r="U24" s="254"/>
      <c r="V24" s="256"/>
      <c r="W24" s="254"/>
      <c r="X24" s="254"/>
      <c r="Y24" s="256"/>
      <c r="Z24" s="254"/>
      <c r="AA24" s="131">
        <f t="shared" si="6"/>
        <v>0</v>
      </c>
      <c r="AB24" s="100"/>
      <c r="AC24" s="100"/>
      <c r="AD24" s="100"/>
      <c r="AE24" s="100"/>
      <c r="AF24" s="100"/>
      <c r="AG24" s="100"/>
      <c r="AH24" s="100"/>
      <c r="AI24" s="100"/>
      <c r="AJ24" s="100"/>
      <c r="AK24" s="100"/>
      <c r="AL24" s="100"/>
      <c r="AM24" s="100"/>
      <c r="AN24" s="100"/>
    </row>
    <row r="25" spans="1:40" s="98" customFormat="1" ht="13.5" x14ac:dyDescent="0.25">
      <c r="A25" s="155">
        <v>121102</v>
      </c>
      <c r="B25" s="701" t="s">
        <v>154</v>
      </c>
      <c r="C25" s="701"/>
      <c r="D25" s="701"/>
      <c r="E25" s="701"/>
      <c r="F25" s="252"/>
      <c r="G25" s="252"/>
      <c r="H25" s="252"/>
      <c r="I25" s="252"/>
      <c r="J25" s="252"/>
      <c r="K25" s="252"/>
      <c r="L25" s="252"/>
      <c r="M25" s="252"/>
      <c r="N25" s="303">
        <f t="shared" si="4"/>
        <v>0</v>
      </c>
      <c r="O25" s="254"/>
      <c r="P25" s="254"/>
      <c r="Q25" s="254"/>
      <c r="R25" s="131">
        <f t="shared" si="5"/>
        <v>0</v>
      </c>
      <c r="S25" s="255"/>
      <c r="T25" s="254"/>
      <c r="U25" s="254"/>
      <c r="V25" s="256"/>
      <c r="W25" s="254"/>
      <c r="X25" s="254"/>
      <c r="Y25" s="256"/>
      <c r="Z25" s="254"/>
      <c r="AA25" s="131">
        <f t="shared" si="6"/>
        <v>0</v>
      </c>
      <c r="AB25" s="100"/>
      <c r="AC25" s="100"/>
      <c r="AD25" s="100"/>
      <c r="AE25" s="100"/>
      <c r="AF25" s="100"/>
      <c r="AG25" s="100"/>
      <c r="AH25" s="100"/>
      <c r="AI25" s="100"/>
      <c r="AJ25" s="100"/>
      <c r="AK25" s="100"/>
      <c r="AL25" s="100"/>
      <c r="AM25" s="100"/>
      <c r="AN25" s="100"/>
    </row>
    <row r="26" spans="1:40" s="98" customFormat="1" ht="13.5" x14ac:dyDescent="0.25">
      <c r="A26" s="155">
        <v>121103</v>
      </c>
      <c r="B26" s="701" t="s">
        <v>167</v>
      </c>
      <c r="C26" s="701"/>
      <c r="D26" s="701"/>
      <c r="E26" s="701"/>
      <c r="F26" s="252"/>
      <c r="G26" s="252"/>
      <c r="H26" s="252"/>
      <c r="I26" s="252"/>
      <c r="J26" s="252"/>
      <c r="K26" s="252"/>
      <c r="L26" s="252"/>
      <c r="M26" s="252"/>
      <c r="N26" s="303">
        <f t="shared" si="4"/>
        <v>0</v>
      </c>
      <c r="O26" s="254"/>
      <c r="P26" s="254"/>
      <c r="Q26" s="254"/>
      <c r="R26" s="131">
        <f t="shared" si="5"/>
        <v>0</v>
      </c>
      <c r="S26" s="255"/>
      <c r="T26" s="254"/>
      <c r="U26" s="254"/>
      <c r="V26" s="256"/>
      <c r="W26" s="254"/>
      <c r="X26" s="254"/>
      <c r="Y26" s="256"/>
      <c r="Z26" s="254"/>
      <c r="AA26" s="131">
        <f t="shared" si="6"/>
        <v>0</v>
      </c>
      <c r="AB26" s="100"/>
      <c r="AC26" s="100"/>
      <c r="AD26" s="100"/>
      <c r="AE26" s="100"/>
      <c r="AF26" s="100"/>
      <c r="AG26" s="100"/>
      <c r="AH26" s="100"/>
      <c r="AI26" s="100"/>
      <c r="AJ26" s="100"/>
      <c r="AK26" s="100"/>
      <c r="AL26" s="100"/>
      <c r="AM26" s="100"/>
      <c r="AN26" s="100"/>
    </row>
    <row r="27" spans="1:40" s="98" customFormat="1" ht="13.5" x14ac:dyDescent="0.25">
      <c r="A27" s="155">
        <v>121104</v>
      </c>
      <c r="B27" s="701" t="s">
        <v>155</v>
      </c>
      <c r="C27" s="701"/>
      <c r="D27" s="701"/>
      <c r="E27" s="701"/>
      <c r="F27" s="252"/>
      <c r="G27" s="252"/>
      <c r="H27" s="252"/>
      <c r="I27" s="252"/>
      <c r="J27" s="252"/>
      <c r="K27" s="252"/>
      <c r="L27" s="252"/>
      <c r="M27" s="252"/>
      <c r="N27" s="303">
        <f t="shared" si="4"/>
        <v>0</v>
      </c>
      <c r="O27" s="254"/>
      <c r="P27" s="254"/>
      <c r="Q27" s="254"/>
      <c r="R27" s="131">
        <f t="shared" si="5"/>
        <v>0</v>
      </c>
      <c r="S27" s="255"/>
      <c r="T27" s="254"/>
      <c r="U27" s="254"/>
      <c r="V27" s="256"/>
      <c r="W27" s="254"/>
      <c r="X27" s="254"/>
      <c r="Y27" s="256"/>
      <c r="Z27" s="254"/>
      <c r="AA27" s="131">
        <f t="shared" si="6"/>
        <v>0</v>
      </c>
      <c r="AB27" s="100"/>
      <c r="AC27" s="100"/>
      <c r="AD27" s="100"/>
      <c r="AE27" s="100"/>
      <c r="AF27" s="100"/>
      <c r="AG27" s="100"/>
      <c r="AH27" s="100"/>
      <c r="AI27" s="100"/>
      <c r="AJ27" s="100"/>
      <c r="AK27" s="100"/>
      <c r="AL27" s="100"/>
      <c r="AM27" s="100"/>
      <c r="AN27" s="100"/>
    </row>
    <row r="28" spans="1:40" s="98" customFormat="1" ht="13.5" x14ac:dyDescent="0.25">
      <c r="A28" s="155">
        <v>121201</v>
      </c>
      <c r="B28" s="702" t="s">
        <v>69</v>
      </c>
      <c r="C28" s="702"/>
      <c r="D28" s="702"/>
      <c r="E28" s="702"/>
      <c r="F28" s="252"/>
      <c r="G28" s="252"/>
      <c r="H28" s="252"/>
      <c r="I28" s="252"/>
      <c r="J28" s="252"/>
      <c r="K28" s="252"/>
      <c r="L28" s="252"/>
      <c r="M28" s="252"/>
      <c r="N28" s="303">
        <f t="shared" si="4"/>
        <v>0</v>
      </c>
      <c r="O28" s="254"/>
      <c r="P28" s="254"/>
      <c r="Q28" s="254"/>
      <c r="R28" s="131">
        <f t="shared" si="5"/>
        <v>0</v>
      </c>
      <c r="S28" s="255"/>
      <c r="T28" s="254"/>
      <c r="U28" s="254"/>
      <c r="V28" s="256"/>
      <c r="W28" s="254"/>
      <c r="X28" s="254"/>
      <c r="Y28" s="256"/>
      <c r="Z28" s="254"/>
      <c r="AA28" s="131">
        <f t="shared" si="6"/>
        <v>0</v>
      </c>
      <c r="AB28" s="100"/>
      <c r="AC28" s="100"/>
      <c r="AD28" s="100"/>
      <c r="AE28" s="100"/>
      <c r="AF28" s="100"/>
      <c r="AG28" s="100"/>
      <c r="AH28" s="100"/>
      <c r="AI28" s="100"/>
      <c r="AJ28" s="100"/>
      <c r="AK28" s="100"/>
      <c r="AL28" s="100"/>
      <c r="AM28" s="100"/>
      <c r="AN28" s="100"/>
    </row>
    <row r="29" spans="1:40" s="98" customFormat="1" ht="13.5" x14ac:dyDescent="0.25">
      <c r="A29" s="155">
        <v>121202</v>
      </c>
      <c r="B29" s="701" t="s">
        <v>156</v>
      </c>
      <c r="C29" s="701"/>
      <c r="D29" s="701"/>
      <c r="E29" s="701"/>
      <c r="F29" s="252"/>
      <c r="G29" s="252"/>
      <c r="H29" s="252"/>
      <c r="I29" s="252"/>
      <c r="J29" s="252"/>
      <c r="K29" s="252"/>
      <c r="L29" s="252"/>
      <c r="M29" s="252"/>
      <c r="N29" s="303">
        <f t="shared" si="4"/>
        <v>0</v>
      </c>
      <c r="O29" s="254"/>
      <c r="P29" s="254"/>
      <c r="Q29" s="254"/>
      <c r="R29" s="131">
        <f t="shared" si="5"/>
        <v>0</v>
      </c>
      <c r="S29" s="255"/>
      <c r="T29" s="254"/>
      <c r="U29" s="254"/>
      <c r="V29" s="256"/>
      <c r="W29" s="254"/>
      <c r="X29" s="254"/>
      <c r="Y29" s="256"/>
      <c r="Z29" s="254"/>
      <c r="AA29" s="131">
        <f t="shared" si="6"/>
        <v>0</v>
      </c>
      <c r="AB29" s="100"/>
      <c r="AC29" s="100"/>
      <c r="AD29" s="100"/>
      <c r="AE29" s="100"/>
      <c r="AF29" s="100"/>
      <c r="AG29" s="100"/>
      <c r="AH29" s="100"/>
      <c r="AI29" s="100"/>
      <c r="AJ29" s="100"/>
      <c r="AK29" s="100"/>
      <c r="AL29" s="100"/>
      <c r="AM29" s="100"/>
      <c r="AN29" s="100"/>
    </row>
    <row r="30" spans="1:40" s="98" customFormat="1" ht="13.5" x14ac:dyDescent="0.25">
      <c r="A30" s="155">
        <v>121203</v>
      </c>
      <c r="B30" s="701" t="s">
        <v>282</v>
      </c>
      <c r="C30" s="701"/>
      <c r="D30" s="701"/>
      <c r="E30" s="701"/>
      <c r="F30" s="252"/>
      <c r="G30" s="252"/>
      <c r="H30" s="252"/>
      <c r="I30" s="252"/>
      <c r="J30" s="252"/>
      <c r="K30" s="252"/>
      <c r="L30" s="252"/>
      <c r="M30" s="252"/>
      <c r="N30" s="303">
        <f t="shared" si="4"/>
        <v>0</v>
      </c>
      <c r="O30" s="254"/>
      <c r="P30" s="254"/>
      <c r="Q30" s="254"/>
      <c r="R30" s="131">
        <f t="shared" si="5"/>
        <v>0</v>
      </c>
      <c r="S30" s="255"/>
      <c r="T30" s="254"/>
      <c r="U30" s="254"/>
      <c r="V30" s="256"/>
      <c r="W30" s="254"/>
      <c r="X30" s="254"/>
      <c r="Y30" s="256"/>
      <c r="Z30" s="254"/>
      <c r="AA30" s="131">
        <f t="shared" si="6"/>
        <v>0</v>
      </c>
      <c r="AB30" s="100"/>
      <c r="AC30" s="100"/>
      <c r="AD30" s="100"/>
      <c r="AE30" s="100"/>
      <c r="AF30" s="100"/>
      <c r="AG30" s="100"/>
      <c r="AH30" s="100"/>
      <c r="AI30" s="100"/>
      <c r="AJ30" s="100"/>
      <c r="AK30" s="100"/>
      <c r="AL30" s="100"/>
      <c r="AM30" s="100"/>
      <c r="AN30" s="100"/>
    </row>
    <row r="31" spans="1:40" s="98" customFormat="1" ht="13.5" x14ac:dyDescent="0.25">
      <c r="A31" s="155">
        <v>121204</v>
      </c>
      <c r="B31" s="701" t="s">
        <v>281</v>
      </c>
      <c r="C31" s="701"/>
      <c r="D31" s="701"/>
      <c r="E31" s="701"/>
      <c r="F31" s="252"/>
      <c r="G31" s="252"/>
      <c r="H31" s="252"/>
      <c r="I31" s="252"/>
      <c r="J31" s="252"/>
      <c r="K31" s="252"/>
      <c r="L31" s="252"/>
      <c r="M31" s="252"/>
      <c r="N31" s="303">
        <f t="shared" si="4"/>
        <v>0</v>
      </c>
      <c r="O31" s="254"/>
      <c r="P31" s="254"/>
      <c r="Q31" s="254"/>
      <c r="R31" s="131">
        <f t="shared" si="5"/>
        <v>0</v>
      </c>
      <c r="S31" s="255"/>
      <c r="T31" s="254"/>
      <c r="U31" s="254"/>
      <c r="V31" s="256"/>
      <c r="W31" s="254"/>
      <c r="X31" s="254"/>
      <c r="Y31" s="256"/>
      <c r="Z31" s="254"/>
      <c r="AA31" s="131">
        <f t="shared" si="6"/>
        <v>0</v>
      </c>
      <c r="AB31" s="100"/>
      <c r="AC31" s="100"/>
      <c r="AD31" s="100"/>
      <c r="AE31" s="100"/>
      <c r="AF31" s="100"/>
      <c r="AG31" s="100"/>
      <c r="AH31" s="100"/>
      <c r="AI31" s="100"/>
      <c r="AJ31" s="100"/>
      <c r="AK31" s="100"/>
      <c r="AL31" s="100"/>
      <c r="AM31" s="100"/>
      <c r="AN31" s="100"/>
    </row>
    <row r="32" spans="1:40" s="98" customFormat="1" ht="13.5" x14ac:dyDescent="0.25">
      <c r="A32" s="155">
        <v>121205</v>
      </c>
      <c r="B32" s="701" t="s">
        <v>157</v>
      </c>
      <c r="C32" s="701"/>
      <c r="D32" s="701"/>
      <c r="E32" s="701"/>
      <c r="F32" s="252"/>
      <c r="G32" s="252"/>
      <c r="H32" s="252"/>
      <c r="I32" s="252"/>
      <c r="J32" s="252"/>
      <c r="K32" s="252"/>
      <c r="L32" s="252"/>
      <c r="M32" s="252"/>
      <c r="N32" s="303">
        <f t="shared" si="4"/>
        <v>0</v>
      </c>
      <c r="O32" s="254"/>
      <c r="P32" s="254"/>
      <c r="Q32" s="254"/>
      <c r="R32" s="131">
        <f t="shared" si="5"/>
        <v>0</v>
      </c>
      <c r="S32" s="255"/>
      <c r="T32" s="254"/>
      <c r="U32" s="254"/>
      <c r="V32" s="256"/>
      <c r="W32" s="254"/>
      <c r="X32" s="254"/>
      <c r="Y32" s="256"/>
      <c r="Z32" s="254"/>
      <c r="AA32" s="131">
        <f t="shared" si="6"/>
        <v>0</v>
      </c>
      <c r="AB32" s="100"/>
      <c r="AC32" s="100"/>
      <c r="AD32" s="100"/>
      <c r="AE32" s="100"/>
      <c r="AF32" s="100"/>
      <c r="AG32" s="100"/>
      <c r="AH32" s="100"/>
      <c r="AI32" s="100"/>
      <c r="AJ32" s="100"/>
      <c r="AK32" s="100"/>
      <c r="AL32" s="100"/>
      <c r="AM32" s="100"/>
      <c r="AN32" s="100"/>
    </row>
    <row r="33" spans="1:40" s="98" customFormat="1" ht="13.5" x14ac:dyDescent="0.25">
      <c r="A33" s="155">
        <v>121206</v>
      </c>
      <c r="B33" s="701" t="s">
        <v>280</v>
      </c>
      <c r="C33" s="701"/>
      <c r="D33" s="701"/>
      <c r="E33" s="701"/>
      <c r="F33" s="252"/>
      <c r="G33" s="252"/>
      <c r="H33" s="252"/>
      <c r="I33" s="252"/>
      <c r="J33" s="252"/>
      <c r="K33" s="252"/>
      <c r="L33" s="252"/>
      <c r="M33" s="252"/>
      <c r="N33" s="303">
        <f t="shared" si="4"/>
        <v>0</v>
      </c>
      <c r="O33" s="254"/>
      <c r="P33" s="254"/>
      <c r="Q33" s="254"/>
      <c r="R33" s="131">
        <f t="shared" si="5"/>
        <v>0</v>
      </c>
      <c r="S33" s="255"/>
      <c r="T33" s="254"/>
      <c r="U33" s="254"/>
      <c r="V33" s="256"/>
      <c r="W33" s="254"/>
      <c r="X33" s="254"/>
      <c r="Y33" s="256"/>
      <c r="Z33" s="254"/>
      <c r="AA33" s="131">
        <f t="shared" si="6"/>
        <v>0</v>
      </c>
      <c r="AB33" s="100"/>
      <c r="AC33" s="100"/>
      <c r="AD33" s="100"/>
      <c r="AE33" s="100"/>
      <c r="AF33" s="100"/>
      <c r="AG33" s="100"/>
      <c r="AH33" s="100"/>
      <c r="AI33" s="100"/>
      <c r="AJ33" s="100"/>
      <c r="AK33" s="100"/>
      <c r="AL33" s="100"/>
      <c r="AM33" s="100"/>
      <c r="AN33" s="100"/>
    </row>
    <row r="34" spans="1:40" s="98" customFormat="1" ht="13.5" x14ac:dyDescent="0.25">
      <c r="A34" s="155">
        <v>121301</v>
      </c>
      <c r="B34" s="701" t="s">
        <v>322</v>
      </c>
      <c r="C34" s="701"/>
      <c r="D34" s="701"/>
      <c r="E34" s="701"/>
      <c r="F34" s="252"/>
      <c r="G34" s="252"/>
      <c r="H34" s="252"/>
      <c r="I34" s="252"/>
      <c r="J34" s="252"/>
      <c r="K34" s="252"/>
      <c r="L34" s="252"/>
      <c r="M34" s="252"/>
      <c r="N34" s="303">
        <f t="shared" si="4"/>
        <v>0</v>
      </c>
      <c r="O34" s="254"/>
      <c r="P34" s="254"/>
      <c r="Q34" s="254"/>
      <c r="R34" s="131">
        <f t="shared" si="5"/>
        <v>0</v>
      </c>
      <c r="S34" s="255"/>
      <c r="T34" s="254"/>
      <c r="U34" s="254"/>
      <c r="V34" s="256"/>
      <c r="W34" s="254"/>
      <c r="X34" s="254"/>
      <c r="Y34" s="256"/>
      <c r="Z34" s="254"/>
      <c r="AA34" s="131">
        <f t="shared" si="6"/>
        <v>0</v>
      </c>
      <c r="AB34" s="100"/>
      <c r="AC34" s="100"/>
      <c r="AD34" s="100"/>
      <c r="AE34" s="100"/>
      <c r="AF34" s="100"/>
      <c r="AG34" s="100"/>
      <c r="AH34" s="100"/>
      <c r="AI34" s="100"/>
      <c r="AJ34" s="100"/>
      <c r="AK34" s="100"/>
      <c r="AL34" s="100"/>
      <c r="AM34" s="100"/>
      <c r="AN34" s="100"/>
    </row>
    <row r="35" spans="1:40" s="98" customFormat="1" ht="13.5" x14ac:dyDescent="0.25">
      <c r="A35" s="155">
        <v>121902</v>
      </c>
      <c r="B35" s="702" t="s">
        <v>70</v>
      </c>
      <c r="C35" s="702"/>
      <c r="D35" s="702"/>
      <c r="E35" s="702"/>
      <c r="F35" s="252"/>
      <c r="G35" s="252"/>
      <c r="H35" s="252"/>
      <c r="I35" s="252"/>
      <c r="J35" s="252"/>
      <c r="K35" s="252"/>
      <c r="L35" s="252"/>
      <c r="M35" s="252"/>
      <c r="N35" s="303">
        <f t="shared" si="4"/>
        <v>0</v>
      </c>
      <c r="O35" s="254"/>
      <c r="P35" s="254"/>
      <c r="Q35" s="254"/>
      <c r="R35" s="131">
        <f t="shared" si="5"/>
        <v>0</v>
      </c>
      <c r="S35" s="255"/>
      <c r="T35" s="254"/>
      <c r="U35" s="254"/>
      <c r="V35" s="256"/>
      <c r="W35" s="254"/>
      <c r="X35" s="254"/>
      <c r="Y35" s="256"/>
      <c r="Z35" s="254"/>
      <c r="AA35" s="131">
        <f t="shared" si="6"/>
        <v>0</v>
      </c>
      <c r="AB35" s="100"/>
      <c r="AC35" s="100"/>
      <c r="AD35" s="100"/>
      <c r="AE35" s="100"/>
      <c r="AF35" s="100"/>
      <c r="AG35" s="100"/>
      <c r="AH35" s="100"/>
      <c r="AI35" s="100"/>
      <c r="AJ35" s="100"/>
      <c r="AK35" s="100"/>
      <c r="AL35" s="100"/>
      <c r="AM35" s="100"/>
      <c r="AN35" s="100"/>
    </row>
    <row r="36" spans="1:40" s="98" customFormat="1" ht="13.5" x14ac:dyDescent="0.25">
      <c r="A36" s="155">
        <v>121903</v>
      </c>
      <c r="B36" s="702" t="s">
        <v>260</v>
      </c>
      <c r="C36" s="702"/>
      <c r="D36" s="702"/>
      <c r="E36" s="702"/>
      <c r="F36" s="252"/>
      <c r="G36" s="252"/>
      <c r="H36" s="252"/>
      <c r="I36" s="252"/>
      <c r="J36" s="252"/>
      <c r="K36" s="252"/>
      <c r="L36" s="252"/>
      <c r="M36" s="252"/>
      <c r="N36" s="303">
        <f t="shared" si="4"/>
        <v>0</v>
      </c>
      <c r="O36" s="254"/>
      <c r="P36" s="254"/>
      <c r="Q36" s="254"/>
      <c r="R36" s="131">
        <f t="shared" si="5"/>
        <v>0</v>
      </c>
      <c r="S36" s="255"/>
      <c r="T36" s="254"/>
      <c r="U36" s="254"/>
      <c r="V36" s="256"/>
      <c r="W36" s="254"/>
      <c r="X36" s="254"/>
      <c r="Y36" s="256"/>
      <c r="Z36" s="254"/>
      <c r="AA36" s="131">
        <f t="shared" si="6"/>
        <v>0</v>
      </c>
      <c r="AB36" s="100"/>
      <c r="AC36" s="100"/>
      <c r="AD36" s="100"/>
      <c r="AE36" s="100"/>
      <c r="AF36" s="100"/>
      <c r="AG36" s="100"/>
      <c r="AH36" s="100"/>
      <c r="AI36" s="100"/>
      <c r="AJ36" s="100"/>
      <c r="AK36" s="100"/>
      <c r="AL36" s="100"/>
      <c r="AM36" s="100"/>
      <c r="AN36" s="100"/>
    </row>
    <row r="37" spans="1:40" s="98" customFormat="1" ht="13.5" x14ac:dyDescent="0.25">
      <c r="A37" s="155">
        <v>121904</v>
      </c>
      <c r="B37" s="702" t="s">
        <v>283</v>
      </c>
      <c r="C37" s="702"/>
      <c r="D37" s="702"/>
      <c r="E37" s="702"/>
      <c r="F37" s="252"/>
      <c r="G37" s="252"/>
      <c r="H37" s="252"/>
      <c r="I37" s="252"/>
      <c r="J37" s="252"/>
      <c r="K37" s="252"/>
      <c r="L37" s="252"/>
      <c r="M37" s="252"/>
      <c r="N37" s="303">
        <f t="shared" si="4"/>
        <v>0</v>
      </c>
      <c r="O37" s="254"/>
      <c r="P37" s="254"/>
      <c r="Q37" s="254"/>
      <c r="R37" s="131">
        <f t="shared" si="5"/>
        <v>0</v>
      </c>
      <c r="S37" s="255"/>
      <c r="T37" s="254"/>
      <c r="U37" s="254"/>
      <c r="V37" s="256"/>
      <c r="W37" s="254"/>
      <c r="X37" s="254"/>
      <c r="Y37" s="256"/>
      <c r="Z37" s="254"/>
      <c r="AA37" s="131">
        <f t="shared" si="6"/>
        <v>0</v>
      </c>
      <c r="AB37" s="100"/>
      <c r="AC37" s="100"/>
      <c r="AD37" s="100"/>
      <c r="AE37" s="100"/>
      <c r="AF37" s="100"/>
      <c r="AG37" s="100"/>
      <c r="AH37" s="100"/>
      <c r="AI37" s="100"/>
      <c r="AJ37" s="100"/>
      <c r="AK37" s="100"/>
      <c r="AL37" s="100"/>
      <c r="AM37" s="100"/>
      <c r="AN37" s="100"/>
    </row>
    <row r="38" spans="1:40" s="98" customFormat="1" ht="13.5" x14ac:dyDescent="0.25">
      <c r="A38" s="155">
        <v>121905</v>
      </c>
      <c r="B38" s="702" t="s">
        <v>158</v>
      </c>
      <c r="C38" s="702"/>
      <c r="D38" s="702"/>
      <c r="E38" s="702"/>
      <c r="F38" s="252"/>
      <c r="G38" s="252"/>
      <c r="H38" s="252"/>
      <c r="I38" s="252"/>
      <c r="J38" s="252"/>
      <c r="K38" s="252"/>
      <c r="L38" s="252"/>
      <c r="M38" s="252"/>
      <c r="N38" s="303">
        <f t="shared" si="4"/>
        <v>0</v>
      </c>
      <c r="O38" s="254"/>
      <c r="P38" s="254"/>
      <c r="Q38" s="254"/>
      <c r="R38" s="131">
        <f t="shared" si="5"/>
        <v>0</v>
      </c>
      <c r="S38" s="255"/>
      <c r="T38" s="254"/>
      <c r="U38" s="254"/>
      <c r="V38" s="256"/>
      <c r="W38" s="254"/>
      <c r="X38" s="254"/>
      <c r="Y38" s="256"/>
      <c r="Z38" s="254"/>
      <c r="AA38" s="131">
        <f t="shared" si="6"/>
        <v>0</v>
      </c>
      <c r="AB38" s="100"/>
      <c r="AC38" s="100"/>
      <c r="AD38" s="100"/>
      <c r="AE38" s="100"/>
      <c r="AF38" s="100"/>
      <c r="AG38" s="100"/>
      <c r="AH38" s="100"/>
      <c r="AI38" s="100"/>
      <c r="AJ38" s="100"/>
      <c r="AK38" s="100"/>
      <c r="AL38" s="100"/>
      <c r="AM38" s="100"/>
      <c r="AN38" s="100"/>
    </row>
    <row r="39" spans="1:40" s="98" customFormat="1" ht="13.5" x14ac:dyDescent="0.25">
      <c r="A39" s="155">
        <v>121908</v>
      </c>
      <c r="B39" s="702" t="s">
        <v>159</v>
      </c>
      <c r="C39" s="702"/>
      <c r="D39" s="702"/>
      <c r="E39" s="702"/>
      <c r="F39" s="252"/>
      <c r="G39" s="252"/>
      <c r="H39" s="252"/>
      <c r="I39" s="252"/>
      <c r="J39" s="252"/>
      <c r="K39" s="252"/>
      <c r="L39" s="252"/>
      <c r="M39" s="252"/>
      <c r="N39" s="303">
        <f t="shared" si="4"/>
        <v>0</v>
      </c>
      <c r="O39" s="254"/>
      <c r="P39" s="254"/>
      <c r="Q39" s="254"/>
      <c r="R39" s="131">
        <f t="shared" si="5"/>
        <v>0</v>
      </c>
      <c r="S39" s="255"/>
      <c r="T39" s="254"/>
      <c r="U39" s="254"/>
      <c r="V39" s="256"/>
      <c r="W39" s="254"/>
      <c r="X39" s="254"/>
      <c r="Y39" s="256"/>
      <c r="Z39" s="254"/>
      <c r="AA39" s="131">
        <f t="shared" si="6"/>
        <v>0</v>
      </c>
      <c r="AB39" s="100"/>
      <c r="AC39" s="100"/>
      <c r="AD39" s="100"/>
      <c r="AE39" s="100"/>
      <c r="AF39" s="100"/>
      <c r="AG39" s="100"/>
      <c r="AH39" s="100"/>
      <c r="AI39" s="100"/>
      <c r="AJ39" s="100"/>
      <c r="AK39" s="100"/>
      <c r="AL39" s="100"/>
      <c r="AM39" s="100"/>
      <c r="AN39" s="100"/>
    </row>
    <row r="40" spans="1:40" s="98" customFormat="1" ht="13.5" x14ac:dyDescent="0.25">
      <c r="A40" s="155">
        <v>122103</v>
      </c>
      <c r="B40" s="702" t="s">
        <v>160</v>
      </c>
      <c r="C40" s="702"/>
      <c r="D40" s="702"/>
      <c r="E40" s="702"/>
      <c r="F40" s="252"/>
      <c r="G40" s="252"/>
      <c r="H40" s="252"/>
      <c r="I40" s="252"/>
      <c r="J40" s="252"/>
      <c r="K40" s="252"/>
      <c r="L40" s="252"/>
      <c r="M40" s="252"/>
      <c r="N40" s="303">
        <f t="shared" si="4"/>
        <v>0</v>
      </c>
      <c r="O40" s="254"/>
      <c r="P40" s="254"/>
      <c r="Q40" s="254"/>
      <c r="R40" s="131">
        <f t="shared" si="5"/>
        <v>0</v>
      </c>
      <c r="S40" s="255"/>
      <c r="T40" s="254"/>
      <c r="U40" s="254"/>
      <c r="V40" s="256"/>
      <c r="W40" s="254"/>
      <c r="X40" s="254"/>
      <c r="Y40" s="256"/>
      <c r="Z40" s="254"/>
      <c r="AA40" s="131">
        <f t="shared" si="6"/>
        <v>0</v>
      </c>
      <c r="AB40" s="100"/>
      <c r="AC40" s="100"/>
      <c r="AD40" s="100"/>
      <c r="AE40" s="100"/>
      <c r="AF40" s="100"/>
      <c r="AG40" s="100"/>
      <c r="AH40" s="100"/>
      <c r="AI40" s="100"/>
      <c r="AJ40" s="100"/>
      <c r="AK40" s="100"/>
      <c r="AL40" s="100"/>
      <c r="AM40" s="100"/>
      <c r="AN40" s="100"/>
    </row>
    <row r="41" spans="1:40" s="98" customFormat="1" ht="13.5" x14ac:dyDescent="0.25">
      <c r="A41" s="155">
        <v>122201</v>
      </c>
      <c r="B41" s="722" t="s">
        <v>258</v>
      </c>
      <c r="C41" s="722"/>
      <c r="D41" s="722"/>
      <c r="E41" s="722"/>
      <c r="F41" s="252"/>
      <c r="G41" s="252"/>
      <c r="H41" s="252"/>
      <c r="I41" s="252"/>
      <c r="J41" s="252"/>
      <c r="K41" s="252"/>
      <c r="L41" s="252"/>
      <c r="M41" s="252"/>
      <c r="N41" s="303">
        <f t="shared" si="4"/>
        <v>0</v>
      </c>
      <c r="O41" s="254"/>
      <c r="P41" s="254"/>
      <c r="Q41" s="254"/>
      <c r="R41" s="131">
        <f t="shared" si="5"/>
        <v>0</v>
      </c>
      <c r="S41" s="255"/>
      <c r="T41" s="254"/>
      <c r="U41" s="254"/>
      <c r="V41" s="256"/>
      <c r="W41" s="254"/>
      <c r="X41" s="254"/>
      <c r="Y41" s="256"/>
      <c r="Z41" s="254"/>
      <c r="AA41" s="131">
        <f t="shared" si="6"/>
        <v>0</v>
      </c>
      <c r="AB41" s="100"/>
      <c r="AC41" s="100"/>
      <c r="AD41" s="100"/>
      <c r="AE41" s="100"/>
      <c r="AF41" s="100"/>
      <c r="AG41" s="100"/>
      <c r="AH41" s="100"/>
      <c r="AI41" s="100"/>
      <c r="AJ41" s="100"/>
      <c r="AK41" s="100"/>
      <c r="AL41" s="100"/>
      <c r="AM41" s="100"/>
      <c r="AN41" s="100"/>
    </row>
    <row r="42" spans="1:40" s="98" customFormat="1" ht="13.5" x14ac:dyDescent="0.25">
      <c r="A42" s="155">
        <v>122301</v>
      </c>
      <c r="B42" s="722" t="s">
        <v>259</v>
      </c>
      <c r="C42" s="722"/>
      <c r="D42" s="722"/>
      <c r="E42" s="722"/>
      <c r="F42" s="252"/>
      <c r="G42" s="252"/>
      <c r="H42" s="252"/>
      <c r="I42" s="252"/>
      <c r="J42" s="252"/>
      <c r="K42" s="252"/>
      <c r="L42" s="252"/>
      <c r="M42" s="252"/>
      <c r="N42" s="303">
        <f t="shared" si="4"/>
        <v>0</v>
      </c>
      <c r="O42" s="254"/>
      <c r="P42" s="254"/>
      <c r="Q42" s="254"/>
      <c r="R42" s="131">
        <f t="shared" si="5"/>
        <v>0</v>
      </c>
      <c r="S42" s="255"/>
      <c r="T42" s="254"/>
      <c r="U42" s="254"/>
      <c r="V42" s="256"/>
      <c r="W42" s="254"/>
      <c r="X42" s="254"/>
      <c r="Y42" s="256"/>
      <c r="Z42" s="254"/>
      <c r="AA42" s="131">
        <f t="shared" si="6"/>
        <v>0</v>
      </c>
      <c r="AB42" s="100"/>
      <c r="AC42" s="100"/>
      <c r="AD42" s="100"/>
      <c r="AE42" s="100"/>
      <c r="AF42" s="100"/>
      <c r="AG42" s="100"/>
      <c r="AH42" s="100"/>
      <c r="AI42" s="100"/>
      <c r="AJ42" s="100"/>
      <c r="AK42" s="100"/>
      <c r="AL42" s="100"/>
      <c r="AM42" s="100"/>
      <c r="AN42" s="100"/>
    </row>
    <row r="43" spans="1:40" s="98" customFormat="1" ht="13.5" x14ac:dyDescent="0.25">
      <c r="A43" s="155">
        <v>132301</v>
      </c>
      <c r="B43" s="702" t="s">
        <v>71</v>
      </c>
      <c r="C43" s="702"/>
      <c r="D43" s="702"/>
      <c r="E43" s="702"/>
      <c r="F43" s="252"/>
      <c r="G43" s="252"/>
      <c r="H43" s="252"/>
      <c r="I43" s="252"/>
      <c r="J43" s="252"/>
      <c r="K43" s="252"/>
      <c r="L43" s="252"/>
      <c r="M43" s="252"/>
      <c r="N43" s="303">
        <f t="shared" si="4"/>
        <v>0</v>
      </c>
      <c r="O43" s="254"/>
      <c r="P43" s="254"/>
      <c r="Q43" s="254"/>
      <c r="R43" s="131">
        <f t="shared" si="5"/>
        <v>0</v>
      </c>
      <c r="S43" s="255"/>
      <c r="T43" s="254"/>
      <c r="U43" s="254"/>
      <c r="V43" s="256"/>
      <c r="W43" s="254"/>
      <c r="X43" s="254"/>
      <c r="Y43" s="256"/>
      <c r="Z43" s="254"/>
      <c r="AA43" s="131">
        <f t="shared" si="6"/>
        <v>0</v>
      </c>
      <c r="AB43" s="100"/>
      <c r="AC43" s="100"/>
      <c r="AD43" s="100"/>
      <c r="AE43" s="100"/>
      <c r="AF43" s="100"/>
      <c r="AG43" s="100"/>
      <c r="AH43" s="100"/>
      <c r="AI43" s="100"/>
      <c r="AJ43" s="100"/>
      <c r="AK43" s="100"/>
      <c r="AL43" s="100"/>
      <c r="AM43" s="100"/>
      <c r="AN43" s="100"/>
    </row>
    <row r="44" spans="1:40" s="98" customFormat="1" ht="13.5" x14ac:dyDescent="0.25">
      <c r="A44" s="155">
        <v>132401</v>
      </c>
      <c r="B44" s="702" t="s">
        <v>284</v>
      </c>
      <c r="C44" s="702"/>
      <c r="D44" s="702"/>
      <c r="E44" s="702"/>
      <c r="F44" s="252"/>
      <c r="G44" s="252"/>
      <c r="H44" s="252"/>
      <c r="I44" s="252"/>
      <c r="J44" s="252"/>
      <c r="K44" s="252"/>
      <c r="L44" s="252"/>
      <c r="M44" s="252"/>
      <c r="N44" s="303">
        <f t="shared" si="4"/>
        <v>0</v>
      </c>
      <c r="O44" s="254"/>
      <c r="P44" s="254"/>
      <c r="Q44" s="254"/>
      <c r="R44" s="131">
        <f t="shared" si="5"/>
        <v>0</v>
      </c>
      <c r="S44" s="255"/>
      <c r="T44" s="254"/>
      <c r="U44" s="254"/>
      <c r="V44" s="256"/>
      <c r="W44" s="254"/>
      <c r="X44" s="254"/>
      <c r="Y44" s="256"/>
      <c r="Z44" s="254"/>
      <c r="AA44" s="131">
        <f t="shared" si="6"/>
        <v>0</v>
      </c>
      <c r="AB44" s="100"/>
      <c r="AC44" s="100"/>
      <c r="AD44" s="100"/>
      <c r="AE44" s="100"/>
      <c r="AF44" s="100"/>
      <c r="AG44" s="100"/>
      <c r="AH44" s="100"/>
      <c r="AI44" s="100"/>
      <c r="AJ44" s="100"/>
      <c r="AK44" s="100"/>
      <c r="AL44" s="100"/>
      <c r="AM44" s="100"/>
      <c r="AN44" s="100"/>
    </row>
    <row r="45" spans="1:40" s="98" customFormat="1" ht="13.5" x14ac:dyDescent="0.25">
      <c r="A45" s="155">
        <v>132405</v>
      </c>
      <c r="B45" s="702" t="s">
        <v>285</v>
      </c>
      <c r="C45" s="702"/>
      <c r="D45" s="702"/>
      <c r="E45" s="702"/>
      <c r="F45" s="252"/>
      <c r="G45" s="252"/>
      <c r="H45" s="252"/>
      <c r="I45" s="252"/>
      <c r="J45" s="252"/>
      <c r="K45" s="252"/>
      <c r="L45" s="252"/>
      <c r="M45" s="252"/>
      <c r="N45" s="303">
        <f t="shared" si="4"/>
        <v>0</v>
      </c>
      <c r="O45" s="254"/>
      <c r="P45" s="254"/>
      <c r="Q45" s="254"/>
      <c r="R45" s="131">
        <f t="shared" si="5"/>
        <v>0</v>
      </c>
      <c r="S45" s="255"/>
      <c r="T45" s="254"/>
      <c r="U45" s="254"/>
      <c r="V45" s="252"/>
      <c r="W45" s="254"/>
      <c r="X45" s="254"/>
      <c r="Y45" s="256"/>
      <c r="Z45" s="254"/>
      <c r="AA45" s="131">
        <f t="shared" si="6"/>
        <v>0</v>
      </c>
      <c r="AB45" s="100"/>
      <c r="AC45" s="100"/>
      <c r="AD45" s="100"/>
      <c r="AE45" s="100"/>
      <c r="AF45" s="100"/>
      <c r="AG45" s="100"/>
      <c r="AH45" s="100"/>
      <c r="AI45" s="100"/>
      <c r="AJ45" s="100"/>
      <c r="AK45" s="100"/>
      <c r="AL45" s="100"/>
      <c r="AM45" s="100"/>
      <c r="AN45" s="100"/>
    </row>
    <row r="46" spans="1:40" s="98" customFormat="1" ht="13.5" x14ac:dyDescent="0.25">
      <c r="A46" s="155">
        <v>133101</v>
      </c>
      <c r="B46" s="702" t="s">
        <v>161</v>
      </c>
      <c r="C46" s="702"/>
      <c r="D46" s="702"/>
      <c r="E46" s="702"/>
      <c r="F46" s="252"/>
      <c r="G46" s="252"/>
      <c r="H46" s="252"/>
      <c r="I46" s="252"/>
      <c r="J46" s="252"/>
      <c r="K46" s="252"/>
      <c r="L46" s="252"/>
      <c r="M46" s="252"/>
      <c r="N46" s="303">
        <f t="shared" si="4"/>
        <v>0</v>
      </c>
      <c r="O46" s="254"/>
      <c r="P46" s="254"/>
      <c r="Q46" s="254"/>
      <c r="R46" s="131">
        <f t="shared" si="5"/>
        <v>0</v>
      </c>
      <c r="S46" s="255"/>
      <c r="T46" s="254"/>
      <c r="U46" s="254"/>
      <c r="V46" s="252"/>
      <c r="W46" s="254"/>
      <c r="X46" s="254"/>
      <c r="Y46" s="256"/>
      <c r="Z46" s="254"/>
      <c r="AA46" s="131">
        <f t="shared" si="6"/>
        <v>0</v>
      </c>
      <c r="AB46" s="100"/>
      <c r="AC46" s="100"/>
      <c r="AD46" s="100"/>
      <c r="AE46" s="100"/>
      <c r="AF46" s="100"/>
      <c r="AG46" s="100"/>
      <c r="AH46" s="100"/>
      <c r="AI46" s="100"/>
      <c r="AJ46" s="100"/>
      <c r="AK46" s="100"/>
      <c r="AL46" s="100"/>
      <c r="AM46" s="100"/>
      <c r="AN46" s="100"/>
    </row>
    <row r="47" spans="1:40" s="98" customFormat="1" ht="13.5" x14ac:dyDescent="0.25">
      <c r="A47" s="155">
        <v>133102</v>
      </c>
      <c r="B47" s="702" t="s">
        <v>255</v>
      </c>
      <c r="C47" s="702"/>
      <c r="D47" s="702"/>
      <c r="E47" s="702"/>
      <c r="F47" s="252"/>
      <c r="G47" s="252"/>
      <c r="H47" s="252"/>
      <c r="I47" s="252"/>
      <c r="J47" s="252"/>
      <c r="K47" s="252"/>
      <c r="L47" s="252"/>
      <c r="M47" s="252"/>
      <c r="N47" s="303">
        <f t="shared" si="4"/>
        <v>0</v>
      </c>
      <c r="O47" s="254"/>
      <c r="P47" s="254"/>
      <c r="Q47" s="254"/>
      <c r="R47" s="131">
        <f t="shared" si="5"/>
        <v>0</v>
      </c>
      <c r="S47" s="255"/>
      <c r="T47" s="254"/>
      <c r="U47" s="254"/>
      <c r="V47" s="252"/>
      <c r="W47" s="254"/>
      <c r="X47" s="254"/>
      <c r="Y47" s="256"/>
      <c r="Z47" s="254"/>
      <c r="AA47" s="131">
        <f t="shared" si="6"/>
        <v>0</v>
      </c>
      <c r="AB47" s="100"/>
      <c r="AC47" s="100"/>
      <c r="AD47" s="100"/>
      <c r="AE47" s="100"/>
      <c r="AF47" s="100"/>
      <c r="AG47" s="100"/>
      <c r="AH47" s="100"/>
      <c r="AI47" s="100"/>
      <c r="AJ47" s="100"/>
      <c r="AK47" s="100"/>
      <c r="AL47" s="100"/>
      <c r="AM47" s="100"/>
      <c r="AN47" s="100"/>
    </row>
    <row r="48" spans="1:40" s="98" customFormat="1" ht="13.5" x14ac:dyDescent="0.25">
      <c r="A48" s="155">
        <v>133105</v>
      </c>
      <c r="B48" s="724" t="s">
        <v>162</v>
      </c>
      <c r="C48" s="725"/>
      <c r="D48" s="725"/>
      <c r="E48" s="751"/>
      <c r="F48" s="252"/>
      <c r="G48" s="252"/>
      <c r="H48" s="252"/>
      <c r="I48" s="252"/>
      <c r="J48" s="252"/>
      <c r="K48" s="252"/>
      <c r="L48" s="252"/>
      <c r="M48" s="252"/>
      <c r="N48" s="303">
        <f t="shared" si="4"/>
        <v>0</v>
      </c>
      <c r="O48" s="254"/>
      <c r="P48" s="254"/>
      <c r="Q48" s="254"/>
      <c r="R48" s="131">
        <f t="shared" si="5"/>
        <v>0</v>
      </c>
      <c r="S48" s="255"/>
      <c r="T48" s="254"/>
      <c r="U48" s="254"/>
      <c r="V48" s="252"/>
      <c r="W48" s="254"/>
      <c r="X48" s="254"/>
      <c r="Y48" s="256"/>
      <c r="Z48" s="254"/>
      <c r="AA48" s="131">
        <f t="shared" si="6"/>
        <v>0</v>
      </c>
      <c r="AB48" s="100"/>
      <c r="AC48" s="100"/>
      <c r="AD48" s="100"/>
      <c r="AE48" s="100"/>
      <c r="AF48" s="100"/>
      <c r="AG48" s="100"/>
      <c r="AH48" s="100"/>
      <c r="AI48" s="100"/>
      <c r="AJ48" s="100"/>
      <c r="AK48" s="100"/>
      <c r="AL48" s="100"/>
      <c r="AM48" s="100"/>
      <c r="AN48" s="100"/>
    </row>
    <row r="49" spans="1:40" s="98" customFormat="1" ht="13.5" x14ac:dyDescent="0.25">
      <c r="A49" s="155">
        <v>133106</v>
      </c>
      <c r="B49" s="702" t="s">
        <v>163</v>
      </c>
      <c r="C49" s="702"/>
      <c r="D49" s="702"/>
      <c r="E49" s="702"/>
      <c r="F49" s="252"/>
      <c r="G49" s="252"/>
      <c r="H49" s="252"/>
      <c r="I49" s="252"/>
      <c r="J49" s="252"/>
      <c r="K49" s="252"/>
      <c r="L49" s="252"/>
      <c r="M49" s="252"/>
      <c r="N49" s="303">
        <f t="shared" si="4"/>
        <v>0</v>
      </c>
      <c r="O49" s="254"/>
      <c r="P49" s="254"/>
      <c r="Q49" s="254"/>
      <c r="R49" s="131">
        <f t="shared" si="5"/>
        <v>0</v>
      </c>
      <c r="S49" s="255"/>
      <c r="T49" s="254"/>
      <c r="U49" s="254"/>
      <c r="V49" s="252"/>
      <c r="W49" s="254"/>
      <c r="X49" s="254"/>
      <c r="Y49" s="256"/>
      <c r="Z49" s="254"/>
      <c r="AA49" s="131">
        <f t="shared" si="6"/>
        <v>0</v>
      </c>
      <c r="AB49" s="100"/>
      <c r="AC49" s="100"/>
      <c r="AD49" s="100"/>
      <c r="AE49" s="100"/>
      <c r="AF49" s="100"/>
      <c r="AG49" s="100"/>
      <c r="AH49" s="100"/>
      <c r="AI49" s="100"/>
      <c r="AJ49" s="100"/>
      <c r="AK49" s="100"/>
      <c r="AL49" s="100"/>
      <c r="AM49" s="100"/>
      <c r="AN49" s="100"/>
    </row>
    <row r="50" spans="1:40" s="98" customFormat="1" ht="13.5" x14ac:dyDescent="0.25">
      <c r="A50" s="155">
        <v>134203</v>
      </c>
      <c r="B50" s="724" t="s">
        <v>323</v>
      </c>
      <c r="C50" s="725"/>
      <c r="D50" s="725"/>
      <c r="E50" s="751"/>
      <c r="F50" s="252"/>
      <c r="G50" s="252"/>
      <c r="H50" s="252"/>
      <c r="I50" s="252"/>
      <c r="J50" s="252"/>
      <c r="K50" s="252"/>
      <c r="L50" s="252"/>
      <c r="M50" s="252"/>
      <c r="N50" s="303">
        <f t="shared" si="4"/>
        <v>0</v>
      </c>
      <c r="O50" s="254"/>
      <c r="P50" s="254"/>
      <c r="Q50" s="254"/>
      <c r="R50" s="131">
        <f t="shared" si="5"/>
        <v>0</v>
      </c>
      <c r="S50" s="255"/>
      <c r="T50" s="254"/>
      <c r="U50" s="254"/>
      <c r="V50" s="252"/>
      <c r="W50" s="254"/>
      <c r="X50" s="254"/>
      <c r="Y50" s="256"/>
      <c r="Z50" s="254"/>
      <c r="AA50" s="131">
        <f t="shared" si="6"/>
        <v>0</v>
      </c>
      <c r="AB50" s="100"/>
      <c r="AC50" s="100"/>
      <c r="AD50" s="100"/>
      <c r="AE50" s="100"/>
      <c r="AF50" s="100"/>
      <c r="AG50" s="100"/>
      <c r="AH50" s="100"/>
      <c r="AI50" s="100"/>
      <c r="AJ50" s="100"/>
      <c r="AK50" s="100"/>
      <c r="AL50" s="100"/>
      <c r="AM50" s="100"/>
      <c r="AN50" s="100"/>
    </row>
    <row r="51" spans="1:40" s="98" customFormat="1" ht="13.5" x14ac:dyDescent="0.25">
      <c r="A51" s="155">
        <v>134401</v>
      </c>
      <c r="B51" s="702" t="s">
        <v>164</v>
      </c>
      <c r="C51" s="702"/>
      <c r="D51" s="702"/>
      <c r="E51" s="702"/>
      <c r="F51" s="252"/>
      <c r="G51" s="252"/>
      <c r="H51" s="252"/>
      <c r="I51" s="252"/>
      <c r="J51" s="252"/>
      <c r="K51" s="252"/>
      <c r="L51" s="252"/>
      <c r="M51" s="252"/>
      <c r="N51" s="303">
        <f t="shared" si="4"/>
        <v>0</v>
      </c>
      <c r="O51" s="254"/>
      <c r="P51" s="254"/>
      <c r="Q51" s="254"/>
      <c r="R51" s="131">
        <f t="shared" si="5"/>
        <v>0</v>
      </c>
      <c r="S51" s="255"/>
      <c r="T51" s="254"/>
      <c r="U51" s="254"/>
      <c r="V51" s="252"/>
      <c r="W51" s="254"/>
      <c r="X51" s="254"/>
      <c r="Y51" s="256"/>
      <c r="Z51" s="254"/>
      <c r="AA51" s="131">
        <f t="shared" si="6"/>
        <v>0</v>
      </c>
      <c r="AB51" s="100"/>
      <c r="AC51" s="100"/>
      <c r="AD51" s="100"/>
      <c r="AE51" s="100"/>
      <c r="AF51" s="100"/>
      <c r="AG51" s="100"/>
      <c r="AH51" s="100"/>
      <c r="AI51" s="100"/>
      <c r="AJ51" s="100"/>
      <c r="AK51" s="100"/>
      <c r="AL51" s="100"/>
      <c r="AM51" s="100"/>
      <c r="AN51" s="100"/>
    </row>
    <row r="52" spans="1:40" s="98" customFormat="1" ht="13.5" x14ac:dyDescent="0.25">
      <c r="A52" s="155">
        <v>134402</v>
      </c>
      <c r="B52" s="702" t="s">
        <v>165</v>
      </c>
      <c r="C52" s="702"/>
      <c r="D52" s="702"/>
      <c r="E52" s="702"/>
      <c r="F52" s="252"/>
      <c r="G52" s="252"/>
      <c r="H52" s="252"/>
      <c r="I52" s="252"/>
      <c r="J52" s="252"/>
      <c r="K52" s="252"/>
      <c r="L52" s="252"/>
      <c r="M52" s="252"/>
      <c r="N52" s="303">
        <f t="shared" si="4"/>
        <v>0</v>
      </c>
      <c r="O52" s="254"/>
      <c r="P52" s="254"/>
      <c r="Q52" s="254"/>
      <c r="R52" s="131">
        <f t="shared" si="5"/>
        <v>0</v>
      </c>
      <c r="S52" s="255"/>
      <c r="T52" s="254"/>
      <c r="U52" s="254"/>
      <c r="V52" s="252"/>
      <c r="W52" s="254"/>
      <c r="X52" s="254"/>
      <c r="Y52" s="256"/>
      <c r="Z52" s="254"/>
      <c r="AA52" s="131">
        <f t="shared" si="6"/>
        <v>0</v>
      </c>
      <c r="AB52" s="100"/>
      <c r="AC52" s="100"/>
      <c r="AD52" s="100"/>
      <c r="AE52" s="100"/>
      <c r="AF52" s="100"/>
      <c r="AG52" s="100"/>
      <c r="AH52" s="100"/>
      <c r="AI52" s="100"/>
      <c r="AJ52" s="100"/>
      <c r="AK52" s="100"/>
      <c r="AL52" s="100"/>
      <c r="AM52" s="100"/>
      <c r="AN52" s="100"/>
    </row>
    <row r="53" spans="1:40" s="98" customFormat="1" ht="13.5" x14ac:dyDescent="0.25">
      <c r="A53" s="155">
        <v>134901</v>
      </c>
      <c r="B53" s="702" t="s">
        <v>72</v>
      </c>
      <c r="C53" s="702"/>
      <c r="D53" s="702"/>
      <c r="E53" s="702"/>
      <c r="F53" s="252"/>
      <c r="G53" s="252"/>
      <c r="H53" s="252"/>
      <c r="I53" s="252"/>
      <c r="J53" s="252"/>
      <c r="K53" s="252"/>
      <c r="L53" s="252"/>
      <c r="M53" s="252"/>
      <c r="N53" s="303">
        <f t="shared" si="4"/>
        <v>0</v>
      </c>
      <c r="O53" s="254"/>
      <c r="P53" s="254"/>
      <c r="Q53" s="254"/>
      <c r="R53" s="131">
        <f t="shared" si="5"/>
        <v>0</v>
      </c>
      <c r="S53" s="255"/>
      <c r="T53" s="254"/>
      <c r="U53" s="254"/>
      <c r="V53" s="252"/>
      <c r="W53" s="254"/>
      <c r="X53" s="254"/>
      <c r="Y53" s="256"/>
      <c r="Z53" s="254"/>
      <c r="AA53" s="131">
        <f t="shared" si="6"/>
        <v>0</v>
      </c>
      <c r="AB53" s="100"/>
      <c r="AC53" s="100"/>
      <c r="AD53" s="100"/>
      <c r="AE53" s="100"/>
      <c r="AF53" s="100"/>
      <c r="AG53" s="100"/>
      <c r="AH53" s="100"/>
      <c r="AI53" s="100"/>
      <c r="AJ53" s="100"/>
      <c r="AK53" s="100"/>
      <c r="AL53" s="100"/>
      <c r="AM53" s="100"/>
      <c r="AN53" s="100"/>
    </row>
    <row r="54" spans="1:40" s="98" customFormat="1" ht="13.5" x14ac:dyDescent="0.25">
      <c r="A54" s="155">
        <v>134902</v>
      </c>
      <c r="B54" s="702" t="s">
        <v>274</v>
      </c>
      <c r="C54" s="702"/>
      <c r="D54" s="702"/>
      <c r="E54" s="702"/>
      <c r="F54" s="252"/>
      <c r="G54" s="252"/>
      <c r="H54" s="252"/>
      <c r="I54" s="252"/>
      <c r="J54" s="252"/>
      <c r="K54" s="252"/>
      <c r="L54" s="252"/>
      <c r="M54" s="252"/>
      <c r="N54" s="303">
        <f t="shared" si="4"/>
        <v>0</v>
      </c>
      <c r="O54" s="254"/>
      <c r="P54" s="254"/>
      <c r="Q54" s="254"/>
      <c r="R54" s="131">
        <f t="shared" si="5"/>
        <v>0</v>
      </c>
      <c r="S54" s="255"/>
      <c r="T54" s="254"/>
      <c r="U54" s="254"/>
      <c r="V54" s="252"/>
      <c r="W54" s="254"/>
      <c r="X54" s="254"/>
      <c r="Y54" s="256"/>
      <c r="Z54" s="254"/>
      <c r="AA54" s="131">
        <f t="shared" si="6"/>
        <v>0</v>
      </c>
      <c r="AB54" s="100"/>
      <c r="AC54" s="100"/>
      <c r="AD54" s="100"/>
      <c r="AE54" s="100"/>
      <c r="AF54" s="100"/>
      <c r="AG54" s="100"/>
      <c r="AH54" s="100"/>
      <c r="AI54" s="100"/>
      <c r="AJ54" s="100"/>
      <c r="AK54" s="100"/>
      <c r="AL54" s="100"/>
      <c r="AM54" s="100"/>
      <c r="AN54" s="100"/>
    </row>
    <row r="55" spans="1:40" s="98" customFormat="1" ht="13.5" x14ac:dyDescent="0.25">
      <c r="A55" s="155">
        <v>134904</v>
      </c>
      <c r="B55" s="702" t="s">
        <v>166</v>
      </c>
      <c r="C55" s="702"/>
      <c r="D55" s="702"/>
      <c r="E55" s="702"/>
      <c r="F55" s="252"/>
      <c r="G55" s="252"/>
      <c r="H55" s="252"/>
      <c r="I55" s="252"/>
      <c r="J55" s="252"/>
      <c r="K55" s="252"/>
      <c r="L55" s="252"/>
      <c r="M55" s="252"/>
      <c r="N55" s="303">
        <f t="shared" si="4"/>
        <v>0</v>
      </c>
      <c r="O55" s="254"/>
      <c r="P55" s="254"/>
      <c r="Q55" s="254"/>
      <c r="R55" s="131">
        <f t="shared" si="5"/>
        <v>0</v>
      </c>
      <c r="S55" s="255"/>
      <c r="T55" s="254"/>
      <c r="U55" s="254"/>
      <c r="V55" s="252"/>
      <c r="W55" s="254"/>
      <c r="X55" s="254"/>
      <c r="Y55" s="256"/>
      <c r="Z55" s="254"/>
      <c r="AA55" s="131">
        <f t="shared" si="6"/>
        <v>0</v>
      </c>
      <c r="AB55" s="100"/>
      <c r="AC55" s="100"/>
      <c r="AD55" s="100"/>
      <c r="AE55" s="100"/>
      <c r="AF55" s="100"/>
      <c r="AG55" s="100"/>
      <c r="AH55" s="100"/>
      <c r="AI55" s="100"/>
      <c r="AJ55" s="100"/>
      <c r="AK55" s="100"/>
      <c r="AL55" s="100"/>
      <c r="AM55" s="100"/>
      <c r="AN55" s="100"/>
    </row>
    <row r="56" spans="1:40" s="98" customFormat="1" ht="13.5" x14ac:dyDescent="0.25">
      <c r="A56" s="155">
        <v>134907</v>
      </c>
      <c r="B56" s="702" t="s">
        <v>286</v>
      </c>
      <c r="C56" s="702"/>
      <c r="D56" s="702"/>
      <c r="E56" s="702"/>
      <c r="F56" s="252"/>
      <c r="G56" s="252"/>
      <c r="H56" s="252"/>
      <c r="I56" s="252"/>
      <c r="J56" s="252"/>
      <c r="K56" s="252"/>
      <c r="L56" s="252"/>
      <c r="M56" s="252"/>
      <c r="N56" s="303">
        <f t="shared" si="4"/>
        <v>0</v>
      </c>
      <c r="O56" s="254"/>
      <c r="P56" s="254"/>
      <c r="Q56" s="254"/>
      <c r="R56" s="131">
        <f t="shared" si="5"/>
        <v>0</v>
      </c>
      <c r="S56" s="255"/>
      <c r="T56" s="254"/>
      <c r="U56" s="254"/>
      <c r="V56" s="252"/>
      <c r="W56" s="254"/>
      <c r="X56" s="254"/>
      <c r="Y56" s="256"/>
      <c r="Z56" s="254"/>
      <c r="AA56" s="131">
        <f t="shared" si="6"/>
        <v>0</v>
      </c>
      <c r="AB56" s="100"/>
      <c r="AC56" s="100"/>
      <c r="AD56" s="100"/>
      <c r="AE56" s="100"/>
      <c r="AF56" s="100"/>
      <c r="AG56" s="100"/>
      <c r="AH56" s="100"/>
      <c r="AI56" s="100"/>
      <c r="AJ56" s="100"/>
      <c r="AK56" s="100"/>
      <c r="AL56" s="100"/>
      <c r="AM56" s="100"/>
      <c r="AN56" s="100"/>
    </row>
    <row r="57" spans="1:40" s="98" customFormat="1" ht="13.5" x14ac:dyDescent="0.25">
      <c r="A57" s="155">
        <v>134908</v>
      </c>
      <c r="B57" s="702" t="s">
        <v>169</v>
      </c>
      <c r="C57" s="702"/>
      <c r="D57" s="702"/>
      <c r="E57" s="702"/>
      <c r="F57" s="252"/>
      <c r="G57" s="252"/>
      <c r="H57" s="252"/>
      <c r="I57" s="252"/>
      <c r="J57" s="252"/>
      <c r="K57" s="252"/>
      <c r="L57" s="252"/>
      <c r="M57" s="252"/>
      <c r="N57" s="303">
        <f t="shared" si="4"/>
        <v>0</v>
      </c>
      <c r="O57" s="254"/>
      <c r="P57" s="254"/>
      <c r="Q57" s="254"/>
      <c r="R57" s="131">
        <f t="shared" si="5"/>
        <v>0</v>
      </c>
      <c r="S57" s="255"/>
      <c r="T57" s="254"/>
      <c r="U57" s="254"/>
      <c r="V57" s="252"/>
      <c r="W57" s="254"/>
      <c r="X57" s="254"/>
      <c r="Y57" s="256"/>
      <c r="Z57" s="254"/>
      <c r="AA57" s="131">
        <f t="shared" si="6"/>
        <v>0</v>
      </c>
      <c r="AB57" s="100"/>
      <c r="AC57" s="100"/>
      <c r="AD57" s="100"/>
      <c r="AE57" s="100"/>
      <c r="AF57" s="100"/>
      <c r="AG57" s="100"/>
      <c r="AH57" s="100"/>
      <c r="AI57" s="100"/>
      <c r="AJ57" s="100"/>
      <c r="AK57" s="100"/>
      <c r="AL57" s="100"/>
      <c r="AM57" s="100"/>
      <c r="AN57" s="100"/>
    </row>
    <row r="58" spans="1:40" s="98" customFormat="1" ht="13.5" x14ac:dyDescent="0.25">
      <c r="A58" s="155">
        <v>134909</v>
      </c>
      <c r="B58" s="702" t="s">
        <v>168</v>
      </c>
      <c r="C58" s="702"/>
      <c r="D58" s="702"/>
      <c r="E58" s="702"/>
      <c r="F58" s="252"/>
      <c r="G58" s="252"/>
      <c r="H58" s="252"/>
      <c r="I58" s="252"/>
      <c r="J58" s="252"/>
      <c r="K58" s="252"/>
      <c r="L58" s="252"/>
      <c r="M58" s="252"/>
      <c r="N58" s="303">
        <f t="shared" si="4"/>
        <v>0</v>
      </c>
      <c r="O58" s="254"/>
      <c r="P58" s="254"/>
      <c r="Q58" s="254"/>
      <c r="R58" s="131">
        <f t="shared" si="5"/>
        <v>0</v>
      </c>
      <c r="S58" s="255"/>
      <c r="T58" s="254"/>
      <c r="U58" s="254"/>
      <c r="V58" s="252"/>
      <c r="W58" s="254"/>
      <c r="X58" s="254"/>
      <c r="Y58" s="256"/>
      <c r="Z58" s="254"/>
      <c r="AA58" s="131">
        <f t="shared" si="6"/>
        <v>0</v>
      </c>
      <c r="AB58" s="100"/>
      <c r="AC58" s="100"/>
      <c r="AD58" s="100"/>
      <c r="AE58" s="100"/>
      <c r="AF58" s="100"/>
      <c r="AG58" s="100"/>
      <c r="AH58" s="100"/>
      <c r="AI58" s="100"/>
      <c r="AJ58" s="100"/>
      <c r="AK58" s="100"/>
      <c r="AL58" s="100"/>
      <c r="AM58" s="100"/>
      <c r="AN58" s="100"/>
    </row>
    <row r="59" spans="1:40" s="98" customFormat="1" ht="13.5" x14ac:dyDescent="0.25">
      <c r="A59" s="155">
        <v>134912</v>
      </c>
      <c r="B59" s="702" t="s">
        <v>73</v>
      </c>
      <c r="C59" s="702"/>
      <c r="D59" s="702"/>
      <c r="E59" s="702"/>
      <c r="F59" s="252"/>
      <c r="G59" s="252"/>
      <c r="H59" s="252"/>
      <c r="I59" s="252"/>
      <c r="J59" s="252"/>
      <c r="K59" s="252"/>
      <c r="L59" s="252"/>
      <c r="M59" s="252"/>
      <c r="N59" s="303">
        <f t="shared" si="4"/>
        <v>0</v>
      </c>
      <c r="O59" s="254"/>
      <c r="P59" s="254"/>
      <c r="Q59" s="254"/>
      <c r="R59" s="131">
        <f t="shared" si="5"/>
        <v>0</v>
      </c>
      <c r="S59" s="255"/>
      <c r="T59" s="254"/>
      <c r="U59" s="254"/>
      <c r="V59" s="252"/>
      <c r="W59" s="254"/>
      <c r="X59" s="254"/>
      <c r="Y59" s="256"/>
      <c r="Z59" s="254"/>
      <c r="AA59" s="131">
        <f t="shared" si="6"/>
        <v>0</v>
      </c>
      <c r="AB59" s="100"/>
      <c r="AC59" s="100"/>
      <c r="AD59" s="100"/>
      <c r="AE59" s="100"/>
      <c r="AF59" s="100"/>
      <c r="AG59" s="100"/>
      <c r="AH59" s="100"/>
      <c r="AI59" s="100"/>
      <c r="AJ59" s="100"/>
      <c r="AK59" s="100"/>
      <c r="AL59" s="100"/>
      <c r="AM59" s="100"/>
      <c r="AN59" s="100"/>
    </row>
    <row r="60" spans="1:40" s="98" customFormat="1" ht="13.5" x14ac:dyDescent="0.25">
      <c r="A60" s="155">
        <v>143104</v>
      </c>
      <c r="B60" s="702" t="s">
        <v>74</v>
      </c>
      <c r="C60" s="702"/>
      <c r="D60" s="702"/>
      <c r="E60" s="702"/>
      <c r="F60" s="252"/>
      <c r="G60" s="252"/>
      <c r="H60" s="252"/>
      <c r="I60" s="252"/>
      <c r="J60" s="252"/>
      <c r="K60" s="252"/>
      <c r="L60" s="252"/>
      <c r="M60" s="252"/>
      <c r="N60" s="303">
        <f t="shared" si="4"/>
        <v>0</v>
      </c>
      <c r="O60" s="254"/>
      <c r="P60" s="254"/>
      <c r="Q60" s="254"/>
      <c r="R60" s="131">
        <f t="shared" si="5"/>
        <v>0</v>
      </c>
      <c r="S60" s="255"/>
      <c r="T60" s="254"/>
      <c r="U60" s="254"/>
      <c r="V60" s="252"/>
      <c r="W60" s="254"/>
      <c r="X60" s="254"/>
      <c r="Y60" s="256"/>
      <c r="Z60" s="254"/>
      <c r="AA60" s="131">
        <f t="shared" si="6"/>
        <v>0</v>
      </c>
      <c r="AB60" s="100"/>
      <c r="AC60" s="100"/>
      <c r="AD60" s="100"/>
      <c r="AE60" s="100"/>
      <c r="AF60" s="100"/>
      <c r="AG60" s="100"/>
      <c r="AH60" s="100"/>
      <c r="AI60" s="100"/>
      <c r="AJ60" s="100"/>
      <c r="AK60" s="100"/>
      <c r="AL60" s="100"/>
      <c r="AM60" s="100"/>
      <c r="AN60" s="100"/>
    </row>
    <row r="61" spans="1:40" s="98" customFormat="1" ht="13.5" x14ac:dyDescent="0.25">
      <c r="A61" s="155">
        <v>143105</v>
      </c>
      <c r="B61" s="722" t="s">
        <v>75</v>
      </c>
      <c r="C61" s="722"/>
      <c r="D61" s="722"/>
      <c r="E61" s="722"/>
      <c r="F61" s="252"/>
      <c r="G61" s="252"/>
      <c r="H61" s="252"/>
      <c r="I61" s="252"/>
      <c r="J61" s="252"/>
      <c r="K61" s="252"/>
      <c r="L61" s="252"/>
      <c r="M61" s="252"/>
      <c r="N61" s="303">
        <f t="shared" si="4"/>
        <v>0</v>
      </c>
      <c r="O61" s="254"/>
      <c r="P61" s="254"/>
      <c r="Q61" s="254"/>
      <c r="R61" s="131">
        <f t="shared" si="5"/>
        <v>0</v>
      </c>
      <c r="S61" s="255"/>
      <c r="T61" s="254"/>
      <c r="U61" s="254"/>
      <c r="V61" s="252"/>
      <c r="W61" s="254"/>
      <c r="X61" s="254"/>
      <c r="Y61" s="256"/>
      <c r="Z61" s="254"/>
      <c r="AA61" s="131">
        <f t="shared" si="6"/>
        <v>0</v>
      </c>
      <c r="AB61" s="100"/>
      <c r="AC61" s="100"/>
      <c r="AD61" s="100"/>
      <c r="AE61" s="100"/>
      <c r="AF61" s="100"/>
      <c r="AG61" s="100"/>
      <c r="AH61" s="100"/>
      <c r="AI61" s="100"/>
      <c r="AJ61" s="100"/>
      <c r="AK61" s="100"/>
      <c r="AL61" s="100"/>
      <c r="AM61" s="100"/>
      <c r="AN61" s="100"/>
    </row>
    <row r="62" spans="1:40" s="98" customFormat="1" ht="13.5" x14ac:dyDescent="0.25">
      <c r="A62" s="155">
        <v>143901</v>
      </c>
      <c r="B62" s="722" t="s">
        <v>170</v>
      </c>
      <c r="C62" s="722"/>
      <c r="D62" s="722"/>
      <c r="E62" s="722"/>
      <c r="F62" s="252"/>
      <c r="G62" s="252"/>
      <c r="H62" s="252"/>
      <c r="I62" s="252"/>
      <c r="J62" s="252"/>
      <c r="K62" s="252"/>
      <c r="L62" s="252"/>
      <c r="M62" s="252"/>
      <c r="N62" s="303">
        <f t="shared" si="4"/>
        <v>0</v>
      </c>
      <c r="O62" s="254"/>
      <c r="P62" s="254"/>
      <c r="Q62" s="254"/>
      <c r="R62" s="131">
        <f t="shared" si="5"/>
        <v>0</v>
      </c>
      <c r="S62" s="255"/>
      <c r="T62" s="254"/>
      <c r="U62" s="254"/>
      <c r="V62" s="252"/>
      <c r="W62" s="254"/>
      <c r="X62" s="254"/>
      <c r="Y62" s="256"/>
      <c r="Z62" s="254"/>
      <c r="AA62" s="131">
        <f t="shared" si="6"/>
        <v>0</v>
      </c>
      <c r="AB62" s="100"/>
      <c r="AC62" s="100"/>
      <c r="AD62" s="100"/>
      <c r="AE62" s="100"/>
      <c r="AF62" s="100"/>
      <c r="AG62" s="100"/>
      <c r="AH62" s="100"/>
      <c r="AI62" s="100"/>
      <c r="AJ62" s="100"/>
      <c r="AK62" s="100"/>
      <c r="AL62" s="100"/>
      <c r="AM62" s="100"/>
      <c r="AN62" s="100"/>
    </row>
    <row r="63" spans="1:40" s="98" customFormat="1" ht="13.5" x14ac:dyDescent="0.25">
      <c r="A63" s="155">
        <v>143904</v>
      </c>
      <c r="B63" s="722" t="s">
        <v>171</v>
      </c>
      <c r="C63" s="722"/>
      <c r="D63" s="722"/>
      <c r="E63" s="722"/>
      <c r="F63" s="252"/>
      <c r="G63" s="252"/>
      <c r="H63" s="252"/>
      <c r="I63" s="252"/>
      <c r="J63" s="252"/>
      <c r="K63" s="252"/>
      <c r="L63" s="252"/>
      <c r="M63" s="252"/>
      <c r="N63" s="303">
        <f t="shared" si="4"/>
        <v>0</v>
      </c>
      <c r="O63" s="254"/>
      <c r="P63" s="254"/>
      <c r="Q63" s="254"/>
      <c r="R63" s="131">
        <f t="shared" si="5"/>
        <v>0</v>
      </c>
      <c r="S63" s="255"/>
      <c r="T63" s="254"/>
      <c r="U63" s="254"/>
      <c r="V63" s="252"/>
      <c r="W63" s="254"/>
      <c r="X63" s="254"/>
      <c r="Y63" s="256"/>
      <c r="Z63" s="254"/>
      <c r="AA63" s="131">
        <f t="shared" si="6"/>
        <v>0</v>
      </c>
      <c r="AB63" s="100"/>
      <c r="AC63" s="100"/>
      <c r="AD63" s="100"/>
      <c r="AE63" s="100"/>
      <c r="AF63" s="100"/>
      <c r="AG63" s="100"/>
      <c r="AH63" s="100"/>
      <c r="AI63" s="100"/>
      <c r="AJ63" s="100"/>
      <c r="AK63" s="100"/>
      <c r="AL63" s="100"/>
      <c r="AM63" s="100"/>
      <c r="AN63" s="100"/>
    </row>
    <row r="64" spans="1:40" s="98" customFormat="1" ht="13.5" x14ac:dyDescent="0.25">
      <c r="A64" s="155">
        <v>143905</v>
      </c>
      <c r="B64" s="742" t="s">
        <v>172</v>
      </c>
      <c r="C64" s="742"/>
      <c r="D64" s="742"/>
      <c r="E64" s="742"/>
      <c r="F64" s="252"/>
      <c r="G64" s="252"/>
      <c r="H64" s="252"/>
      <c r="I64" s="252"/>
      <c r="J64" s="252"/>
      <c r="K64" s="252"/>
      <c r="L64" s="252"/>
      <c r="M64" s="252"/>
      <c r="N64" s="303">
        <f t="shared" si="4"/>
        <v>0</v>
      </c>
      <c r="O64" s="254"/>
      <c r="P64" s="254"/>
      <c r="Q64" s="254"/>
      <c r="R64" s="131">
        <f t="shared" si="5"/>
        <v>0</v>
      </c>
      <c r="S64" s="255"/>
      <c r="T64" s="254"/>
      <c r="U64" s="254"/>
      <c r="V64" s="252"/>
      <c r="W64" s="254"/>
      <c r="X64" s="254"/>
      <c r="Y64" s="256"/>
      <c r="Z64" s="254"/>
      <c r="AA64" s="131">
        <f t="shared" si="6"/>
        <v>0</v>
      </c>
      <c r="AB64" s="100"/>
      <c r="AC64" s="100"/>
      <c r="AD64" s="100"/>
      <c r="AE64" s="100"/>
      <c r="AF64" s="100"/>
      <c r="AG64" s="100"/>
      <c r="AH64" s="100"/>
      <c r="AI64" s="100"/>
      <c r="AJ64" s="100"/>
      <c r="AK64" s="100"/>
      <c r="AL64" s="100"/>
      <c r="AM64" s="100"/>
      <c r="AN64" s="100"/>
    </row>
    <row r="65" spans="1:40" s="98" customFormat="1" ht="13.5" x14ac:dyDescent="0.25">
      <c r="A65" s="155">
        <v>143906</v>
      </c>
      <c r="B65" s="742" t="s">
        <v>287</v>
      </c>
      <c r="C65" s="742"/>
      <c r="D65" s="742"/>
      <c r="E65" s="742"/>
      <c r="F65" s="252"/>
      <c r="G65" s="252"/>
      <c r="H65" s="252"/>
      <c r="I65" s="252"/>
      <c r="J65" s="252"/>
      <c r="K65" s="252"/>
      <c r="L65" s="252"/>
      <c r="M65" s="252"/>
      <c r="N65" s="303">
        <f t="shared" si="4"/>
        <v>0</v>
      </c>
      <c r="O65" s="254"/>
      <c r="P65" s="254"/>
      <c r="Q65" s="254"/>
      <c r="R65" s="131">
        <f t="shared" si="5"/>
        <v>0</v>
      </c>
      <c r="S65" s="255"/>
      <c r="T65" s="254"/>
      <c r="U65" s="254"/>
      <c r="V65" s="252"/>
      <c r="W65" s="254"/>
      <c r="X65" s="254"/>
      <c r="Y65" s="256"/>
      <c r="Z65" s="254"/>
      <c r="AA65" s="131">
        <f t="shared" si="6"/>
        <v>0</v>
      </c>
      <c r="AB65" s="100"/>
      <c r="AC65" s="100"/>
      <c r="AD65" s="100"/>
      <c r="AE65" s="100"/>
      <c r="AF65" s="100"/>
      <c r="AG65" s="100"/>
      <c r="AH65" s="100"/>
      <c r="AI65" s="100"/>
      <c r="AJ65" s="100"/>
      <c r="AK65" s="100"/>
      <c r="AL65" s="100"/>
      <c r="AM65" s="100"/>
      <c r="AN65" s="100"/>
    </row>
    <row r="66" spans="1:40" s="98" customFormat="1" ht="13.5" x14ac:dyDescent="0.25">
      <c r="A66" s="155">
        <v>134999</v>
      </c>
      <c r="B66" s="742" t="s">
        <v>253</v>
      </c>
      <c r="C66" s="742"/>
      <c r="D66" s="742"/>
      <c r="E66" s="742"/>
      <c r="F66" s="252"/>
      <c r="G66" s="252"/>
      <c r="H66" s="252"/>
      <c r="I66" s="252"/>
      <c r="J66" s="252"/>
      <c r="K66" s="252"/>
      <c r="L66" s="252"/>
      <c r="M66" s="252"/>
      <c r="N66" s="303">
        <f t="shared" si="4"/>
        <v>0</v>
      </c>
      <c r="O66" s="254"/>
      <c r="P66" s="254"/>
      <c r="Q66" s="254"/>
      <c r="R66" s="131">
        <f t="shared" si="5"/>
        <v>0</v>
      </c>
      <c r="S66" s="255"/>
      <c r="T66" s="254"/>
      <c r="U66" s="254"/>
      <c r="V66" s="252"/>
      <c r="W66" s="254"/>
      <c r="X66" s="254"/>
      <c r="Y66" s="256"/>
      <c r="Z66" s="254"/>
      <c r="AA66" s="131">
        <f t="shared" si="6"/>
        <v>0</v>
      </c>
      <c r="AB66" s="100"/>
      <c r="AC66" s="100"/>
      <c r="AD66" s="100"/>
      <c r="AE66" s="100"/>
      <c r="AF66" s="100"/>
      <c r="AG66" s="100"/>
      <c r="AH66" s="100"/>
      <c r="AI66" s="100"/>
      <c r="AJ66" s="100"/>
      <c r="AK66" s="100"/>
      <c r="AL66" s="100"/>
      <c r="AM66" s="100"/>
      <c r="AN66" s="100"/>
    </row>
    <row r="67" spans="1:40" s="98" customFormat="1" ht="13.5" x14ac:dyDescent="0.25">
      <c r="A67" s="629" t="s">
        <v>76</v>
      </c>
      <c r="B67" s="629"/>
      <c r="C67" s="629"/>
      <c r="D67" s="629"/>
      <c r="E67" s="629"/>
      <c r="F67" s="116">
        <f>SUM(F20:F66)</f>
        <v>0</v>
      </c>
      <c r="G67" s="117">
        <f>SUM(G20:G66)</f>
        <v>0</v>
      </c>
      <c r="H67" s="117">
        <f t="shared" ref="H67:AA67" si="7">SUM(H20:H66)</f>
        <v>0</v>
      </c>
      <c r="I67" s="117">
        <f t="shared" si="7"/>
        <v>0</v>
      </c>
      <c r="J67" s="117">
        <f t="shared" si="7"/>
        <v>0</v>
      </c>
      <c r="K67" s="117">
        <f t="shared" si="7"/>
        <v>0</v>
      </c>
      <c r="L67" s="117">
        <f t="shared" si="7"/>
        <v>0</v>
      </c>
      <c r="M67" s="117">
        <f t="shared" si="7"/>
        <v>0</v>
      </c>
      <c r="N67" s="117">
        <f t="shared" si="7"/>
        <v>0</v>
      </c>
      <c r="O67" s="117">
        <f>SUM(O20:O66)</f>
        <v>0</v>
      </c>
      <c r="P67" s="117">
        <f>SUM(P20:P66)</f>
        <v>0</v>
      </c>
      <c r="Q67" s="117">
        <f>SUM(Q20:Q66)</f>
        <v>0</v>
      </c>
      <c r="R67" s="133">
        <f t="shared" si="5"/>
        <v>0</v>
      </c>
      <c r="S67" s="117">
        <f t="shared" si="7"/>
        <v>0</v>
      </c>
      <c r="T67" s="117">
        <f t="shared" si="7"/>
        <v>0</v>
      </c>
      <c r="U67" s="117"/>
      <c r="V67" s="372">
        <f t="shared" si="7"/>
        <v>0</v>
      </c>
      <c r="W67" s="133">
        <f t="shared" si="7"/>
        <v>0</v>
      </c>
      <c r="X67" s="133">
        <f t="shared" si="7"/>
        <v>0</v>
      </c>
      <c r="Y67" s="133">
        <f t="shared" si="7"/>
        <v>0</v>
      </c>
      <c r="Z67" s="133">
        <f t="shared" si="7"/>
        <v>0</v>
      </c>
      <c r="AA67" s="133">
        <f t="shared" si="7"/>
        <v>0</v>
      </c>
      <c r="AB67" s="100"/>
      <c r="AC67" s="100"/>
      <c r="AD67" s="100"/>
      <c r="AE67" s="100"/>
      <c r="AF67" s="100"/>
      <c r="AG67" s="100"/>
      <c r="AH67" s="100"/>
      <c r="AI67" s="100"/>
      <c r="AJ67" s="100"/>
      <c r="AK67" s="100"/>
      <c r="AL67" s="100"/>
      <c r="AM67" s="100"/>
      <c r="AN67" s="100"/>
    </row>
    <row r="68" spans="1:40" s="98" customFormat="1" ht="15" customHeight="1" x14ac:dyDescent="0.25">
      <c r="A68" s="752" t="s">
        <v>77</v>
      </c>
      <c r="B68" s="753"/>
      <c r="C68" s="753"/>
      <c r="D68" s="753"/>
      <c r="E68" s="753"/>
      <c r="F68" s="753"/>
      <c r="G68" s="753"/>
      <c r="H68" s="753"/>
      <c r="I68" s="753"/>
      <c r="J68" s="753"/>
      <c r="K68" s="753"/>
      <c r="L68" s="753"/>
      <c r="M68" s="753"/>
      <c r="N68" s="753"/>
      <c r="O68" s="753"/>
      <c r="P68" s="753"/>
      <c r="Q68" s="753"/>
      <c r="R68" s="753"/>
      <c r="S68" s="753"/>
      <c r="T68" s="753"/>
      <c r="U68" s="753"/>
      <c r="V68" s="753"/>
      <c r="W68" s="753"/>
      <c r="X68" s="753"/>
      <c r="Y68" s="753"/>
      <c r="Z68" s="753"/>
      <c r="AA68" s="754"/>
      <c r="AB68" s="100"/>
      <c r="AC68" s="100"/>
      <c r="AD68" s="100"/>
      <c r="AE68" s="100"/>
      <c r="AF68" s="100"/>
      <c r="AG68" s="100"/>
      <c r="AH68" s="100"/>
      <c r="AI68" s="100"/>
      <c r="AJ68" s="100"/>
      <c r="AK68" s="100"/>
      <c r="AL68" s="100"/>
      <c r="AM68" s="100"/>
      <c r="AN68" s="100"/>
    </row>
    <row r="69" spans="1:40" s="98" customFormat="1" ht="13.5" x14ac:dyDescent="0.25">
      <c r="A69" s="155">
        <v>213301</v>
      </c>
      <c r="B69" s="701" t="s">
        <v>84</v>
      </c>
      <c r="C69" s="701"/>
      <c r="D69" s="701"/>
      <c r="E69" s="701"/>
      <c r="F69" s="252"/>
      <c r="G69" s="252"/>
      <c r="H69" s="252"/>
      <c r="I69" s="252"/>
      <c r="J69" s="252"/>
      <c r="K69" s="252"/>
      <c r="L69" s="252"/>
      <c r="M69" s="252"/>
      <c r="N69" s="304">
        <f t="shared" ref="N69:N121" si="8">SUM(F69:M69)</f>
        <v>0</v>
      </c>
      <c r="O69" s="254"/>
      <c r="P69" s="254"/>
      <c r="Q69" s="254"/>
      <c r="R69" s="131">
        <f t="shared" ref="R69:R122" si="9">SUM(O69:Q69)</f>
        <v>0</v>
      </c>
      <c r="S69" s="255"/>
      <c r="T69" s="254"/>
      <c r="U69" s="254"/>
      <c r="V69" s="256"/>
      <c r="W69" s="254"/>
      <c r="X69" s="254"/>
      <c r="Y69" s="256"/>
      <c r="Z69" s="254"/>
      <c r="AA69" s="131">
        <f>SUM(X69:Z69)</f>
        <v>0</v>
      </c>
      <c r="AB69" s="100"/>
      <c r="AC69" s="100"/>
      <c r="AD69" s="100"/>
      <c r="AE69" s="100"/>
      <c r="AF69" s="100"/>
      <c r="AG69" s="100"/>
      <c r="AH69" s="100"/>
      <c r="AI69" s="100"/>
      <c r="AJ69" s="100"/>
      <c r="AK69" s="100"/>
      <c r="AL69" s="100"/>
      <c r="AM69" s="100"/>
      <c r="AN69" s="100"/>
    </row>
    <row r="70" spans="1:40" s="98" customFormat="1" ht="13.5" x14ac:dyDescent="0.25">
      <c r="A70" s="155">
        <v>213302</v>
      </c>
      <c r="B70" s="701" t="s">
        <v>220</v>
      </c>
      <c r="C70" s="701"/>
      <c r="D70" s="701"/>
      <c r="E70" s="701"/>
      <c r="F70" s="252"/>
      <c r="G70" s="252"/>
      <c r="H70" s="252"/>
      <c r="I70" s="252"/>
      <c r="J70" s="252"/>
      <c r="K70" s="252"/>
      <c r="L70" s="252"/>
      <c r="M70" s="252"/>
      <c r="N70" s="304">
        <f t="shared" si="8"/>
        <v>0</v>
      </c>
      <c r="O70" s="254"/>
      <c r="P70" s="254"/>
      <c r="Q70" s="254"/>
      <c r="R70" s="131">
        <f t="shared" si="9"/>
        <v>0</v>
      </c>
      <c r="S70" s="255"/>
      <c r="T70" s="254"/>
      <c r="U70" s="254"/>
      <c r="V70" s="256"/>
      <c r="W70" s="254"/>
      <c r="X70" s="254"/>
      <c r="Y70" s="256"/>
      <c r="Z70" s="254"/>
      <c r="AA70" s="131">
        <f t="shared" ref="AA70:AA121" si="10">SUM(X70:Z70)</f>
        <v>0</v>
      </c>
      <c r="AB70" s="100"/>
      <c r="AC70" s="100"/>
      <c r="AD70" s="100"/>
      <c r="AE70" s="100"/>
      <c r="AF70" s="100"/>
      <c r="AG70" s="100"/>
      <c r="AH70" s="100"/>
      <c r="AI70" s="100"/>
      <c r="AJ70" s="100"/>
      <c r="AK70" s="100"/>
      <c r="AL70" s="100"/>
      <c r="AM70" s="100"/>
      <c r="AN70" s="100"/>
    </row>
    <row r="71" spans="1:40" s="98" customFormat="1" ht="13.5" x14ac:dyDescent="0.25">
      <c r="A71" s="155">
        <v>213305</v>
      </c>
      <c r="B71" s="701" t="s">
        <v>221</v>
      </c>
      <c r="C71" s="701"/>
      <c r="D71" s="701"/>
      <c r="E71" s="701"/>
      <c r="F71" s="252"/>
      <c r="G71" s="252"/>
      <c r="H71" s="252"/>
      <c r="I71" s="252"/>
      <c r="J71" s="252"/>
      <c r="K71" s="252"/>
      <c r="L71" s="252"/>
      <c r="M71" s="252"/>
      <c r="N71" s="304">
        <f t="shared" si="8"/>
        <v>0</v>
      </c>
      <c r="O71" s="254"/>
      <c r="P71" s="254"/>
      <c r="Q71" s="254"/>
      <c r="R71" s="131">
        <f t="shared" si="9"/>
        <v>0</v>
      </c>
      <c r="S71" s="255"/>
      <c r="T71" s="254"/>
      <c r="U71" s="254"/>
      <c r="V71" s="256"/>
      <c r="W71" s="254"/>
      <c r="X71" s="254"/>
      <c r="Y71" s="256"/>
      <c r="Z71" s="254"/>
      <c r="AA71" s="131">
        <f t="shared" si="10"/>
        <v>0</v>
      </c>
      <c r="AB71" s="100"/>
      <c r="AC71" s="100"/>
      <c r="AD71" s="100"/>
      <c r="AE71" s="100"/>
      <c r="AF71" s="100"/>
      <c r="AG71" s="100"/>
      <c r="AH71" s="100"/>
      <c r="AI71" s="100"/>
      <c r="AJ71" s="100"/>
      <c r="AK71" s="100"/>
      <c r="AL71" s="100"/>
      <c r="AM71" s="100"/>
      <c r="AN71" s="100"/>
    </row>
    <row r="72" spans="1:40" s="98" customFormat="1" ht="13.5" x14ac:dyDescent="0.25">
      <c r="A72" s="155">
        <v>213306</v>
      </c>
      <c r="B72" s="701" t="s">
        <v>222</v>
      </c>
      <c r="C72" s="701"/>
      <c r="D72" s="701"/>
      <c r="E72" s="701"/>
      <c r="F72" s="252"/>
      <c r="G72" s="252"/>
      <c r="H72" s="252"/>
      <c r="I72" s="252"/>
      <c r="J72" s="252"/>
      <c r="K72" s="252"/>
      <c r="L72" s="252"/>
      <c r="M72" s="252"/>
      <c r="N72" s="304">
        <f t="shared" si="8"/>
        <v>0</v>
      </c>
      <c r="O72" s="254"/>
      <c r="P72" s="254"/>
      <c r="Q72" s="254"/>
      <c r="R72" s="131">
        <f t="shared" si="9"/>
        <v>0</v>
      </c>
      <c r="S72" s="255"/>
      <c r="T72" s="254"/>
      <c r="U72" s="254"/>
      <c r="V72" s="256"/>
      <c r="W72" s="254"/>
      <c r="X72" s="254"/>
      <c r="Y72" s="256"/>
      <c r="Z72" s="254"/>
      <c r="AA72" s="131">
        <f t="shared" si="10"/>
        <v>0</v>
      </c>
      <c r="AB72" s="100"/>
      <c r="AC72" s="100"/>
      <c r="AD72" s="100"/>
      <c r="AE72" s="100"/>
      <c r="AF72" s="100"/>
      <c r="AG72" s="100"/>
      <c r="AH72" s="100"/>
      <c r="AI72" s="100"/>
      <c r="AJ72" s="100"/>
      <c r="AK72" s="100"/>
      <c r="AL72" s="100"/>
      <c r="AM72" s="100"/>
      <c r="AN72" s="100"/>
    </row>
    <row r="73" spans="1:40" s="98" customFormat="1" ht="13.5" x14ac:dyDescent="0.25">
      <c r="A73" s="155">
        <v>213307</v>
      </c>
      <c r="B73" s="701" t="s">
        <v>257</v>
      </c>
      <c r="C73" s="701"/>
      <c r="D73" s="701"/>
      <c r="E73" s="701"/>
      <c r="F73" s="252"/>
      <c r="G73" s="252"/>
      <c r="H73" s="252"/>
      <c r="I73" s="252"/>
      <c r="J73" s="252"/>
      <c r="K73" s="252"/>
      <c r="L73" s="252"/>
      <c r="M73" s="252"/>
      <c r="N73" s="304">
        <f t="shared" si="8"/>
        <v>0</v>
      </c>
      <c r="O73" s="254"/>
      <c r="P73" s="254"/>
      <c r="Q73" s="254"/>
      <c r="R73" s="131">
        <f t="shared" si="9"/>
        <v>0</v>
      </c>
      <c r="S73" s="255"/>
      <c r="T73" s="254"/>
      <c r="U73" s="254"/>
      <c r="V73" s="256"/>
      <c r="W73" s="254"/>
      <c r="X73" s="254"/>
      <c r="Y73" s="256"/>
      <c r="Z73" s="254"/>
      <c r="AA73" s="131">
        <f t="shared" si="10"/>
        <v>0</v>
      </c>
      <c r="AB73" s="100"/>
      <c r="AC73" s="100"/>
      <c r="AD73" s="100"/>
      <c r="AE73" s="100"/>
      <c r="AF73" s="100"/>
      <c r="AG73" s="100"/>
      <c r="AH73" s="100"/>
      <c r="AI73" s="100"/>
      <c r="AJ73" s="100"/>
      <c r="AK73" s="100"/>
      <c r="AL73" s="100"/>
      <c r="AM73" s="100"/>
      <c r="AN73" s="100"/>
    </row>
    <row r="74" spans="1:40" s="98" customFormat="1" ht="13.5" x14ac:dyDescent="0.25">
      <c r="A74" s="155">
        <v>214201</v>
      </c>
      <c r="B74" s="702" t="s">
        <v>78</v>
      </c>
      <c r="C74" s="702"/>
      <c r="D74" s="702"/>
      <c r="E74" s="702"/>
      <c r="F74" s="252"/>
      <c r="G74" s="252"/>
      <c r="H74" s="252"/>
      <c r="I74" s="252"/>
      <c r="J74" s="252"/>
      <c r="K74" s="252"/>
      <c r="L74" s="252"/>
      <c r="M74" s="252"/>
      <c r="N74" s="304">
        <f t="shared" si="8"/>
        <v>0</v>
      </c>
      <c r="O74" s="254"/>
      <c r="P74" s="254"/>
      <c r="Q74" s="254"/>
      <c r="R74" s="131">
        <f t="shared" si="9"/>
        <v>0</v>
      </c>
      <c r="S74" s="255"/>
      <c r="T74" s="254"/>
      <c r="U74" s="254"/>
      <c r="V74" s="256"/>
      <c r="W74" s="254"/>
      <c r="X74" s="254"/>
      <c r="Y74" s="256"/>
      <c r="Z74" s="254"/>
      <c r="AA74" s="131">
        <f t="shared" si="10"/>
        <v>0</v>
      </c>
      <c r="AB74" s="100"/>
      <c r="AC74" s="100"/>
      <c r="AD74" s="100"/>
      <c r="AE74" s="100"/>
      <c r="AF74" s="100"/>
      <c r="AG74" s="100"/>
      <c r="AH74" s="100"/>
      <c r="AI74" s="100"/>
      <c r="AJ74" s="100"/>
      <c r="AK74" s="100"/>
      <c r="AL74" s="100"/>
      <c r="AM74" s="100"/>
      <c r="AN74" s="100"/>
    </row>
    <row r="75" spans="1:40" s="98" customFormat="1" ht="13.5" x14ac:dyDescent="0.25">
      <c r="A75" s="155">
        <v>214202</v>
      </c>
      <c r="B75" s="702" t="s">
        <v>79</v>
      </c>
      <c r="C75" s="702"/>
      <c r="D75" s="702"/>
      <c r="E75" s="702"/>
      <c r="F75" s="252"/>
      <c r="G75" s="252"/>
      <c r="H75" s="252"/>
      <c r="I75" s="252"/>
      <c r="J75" s="252"/>
      <c r="K75" s="252"/>
      <c r="L75" s="252"/>
      <c r="M75" s="252"/>
      <c r="N75" s="304">
        <f t="shared" si="8"/>
        <v>0</v>
      </c>
      <c r="O75" s="254"/>
      <c r="P75" s="254"/>
      <c r="Q75" s="254"/>
      <c r="R75" s="131">
        <f t="shared" si="9"/>
        <v>0</v>
      </c>
      <c r="S75" s="255"/>
      <c r="T75" s="254"/>
      <c r="U75" s="254"/>
      <c r="V75" s="256"/>
      <c r="W75" s="254"/>
      <c r="X75" s="254"/>
      <c r="Y75" s="256"/>
      <c r="Z75" s="254"/>
      <c r="AA75" s="131">
        <f t="shared" si="10"/>
        <v>0</v>
      </c>
      <c r="AB75" s="100"/>
      <c r="AC75" s="100"/>
      <c r="AD75" s="100"/>
      <c r="AE75" s="100"/>
      <c r="AF75" s="100"/>
      <c r="AG75" s="100"/>
      <c r="AH75" s="100"/>
      <c r="AI75" s="100"/>
      <c r="AJ75" s="100"/>
      <c r="AK75" s="100"/>
      <c r="AL75" s="100"/>
      <c r="AM75" s="100"/>
      <c r="AN75" s="100"/>
    </row>
    <row r="76" spans="1:40" s="98" customFormat="1" ht="13.5" x14ac:dyDescent="0.25">
      <c r="A76" s="155">
        <v>215101</v>
      </c>
      <c r="B76" s="702" t="s">
        <v>173</v>
      </c>
      <c r="C76" s="702"/>
      <c r="D76" s="702"/>
      <c r="E76" s="702"/>
      <c r="F76" s="252"/>
      <c r="G76" s="252"/>
      <c r="H76" s="252"/>
      <c r="I76" s="252"/>
      <c r="J76" s="252"/>
      <c r="K76" s="252"/>
      <c r="L76" s="252"/>
      <c r="M76" s="252"/>
      <c r="N76" s="304">
        <f t="shared" si="8"/>
        <v>0</v>
      </c>
      <c r="O76" s="254"/>
      <c r="P76" s="254"/>
      <c r="Q76" s="254"/>
      <c r="R76" s="131">
        <f t="shared" si="9"/>
        <v>0</v>
      </c>
      <c r="S76" s="255"/>
      <c r="T76" s="254"/>
      <c r="U76" s="254"/>
      <c r="V76" s="256"/>
      <c r="W76" s="254"/>
      <c r="X76" s="254"/>
      <c r="Y76" s="256"/>
      <c r="Z76" s="254"/>
      <c r="AA76" s="131">
        <f t="shared" si="10"/>
        <v>0</v>
      </c>
      <c r="AB76" s="100"/>
      <c r="AC76" s="100"/>
      <c r="AD76" s="100"/>
      <c r="AE76" s="100"/>
      <c r="AF76" s="100"/>
      <c r="AG76" s="100"/>
      <c r="AH76" s="100"/>
      <c r="AI76" s="100"/>
      <c r="AJ76" s="100"/>
      <c r="AK76" s="100"/>
      <c r="AL76" s="100"/>
      <c r="AM76" s="100"/>
      <c r="AN76" s="100"/>
    </row>
    <row r="77" spans="1:40" s="98" customFormat="1" ht="13.5" x14ac:dyDescent="0.25">
      <c r="A77" s="155">
        <v>215102</v>
      </c>
      <c r="B77" s="724" t="s">
        <v>174</v>
      </c>
      <c r="C77" s="725"/>
      <c r="D77" s="725"/>
      <c r="E77" s="751"/>
      <c r="F77" s="252"/>
      <c r="G77" s="252"/>
      <c r="H77" s="252"/>
      <c r="I77" s="252"/>
      <c r="J77" s="252"/>
      <c r="K77" s="252"/>
      <c r="L77" s="252"/>
      <c r="M77" s="252"/>
      <c r="N77" s="304">
        <f t="shared" si="8"/>
        <v>0</v>
      </c>
      <c r="O77" s="254"/>
      <c r="P77" s="254"/>
      <c r="Q77" s="254"/>
      <c r="R77" s="131">
        <f t="shared" si="9"/>
        <v>0</v>
      </c>
      <c r="S77" s="255"/>
      <c r="T77" s="254"/>
      <c r="U77" s="254"/>
      <c r="V77" s="256"/>
      <c r="W77" s="254"/>
      <c r="X77" s="254"/>
      <c r="Y77" s="256"/>
      <c r="Z77" s="254"/>
      <c r="AA77" s="131">
        <f t="shared" si="10"/>
        <v>0</v>
      </c>
      <c r="AB77" s="100"/>
      <c r="AC77" s="100"/>
      <c r="AD77" s="100"/>
      <c r="AE77" s="100"/>
      <c r="AF77" s="100"/>
      <c r="AG77" s="100"/>
      <c r="AH77" s="100"/>
      <c r="AI77" s="100"/>
      <c r="AJ77" s="100"/>
      <c r="AK77" s="100"/>
      <c r="AL77" s="100"/>
      <c r="AM77" s="100"/>
      <c r="AN77" s="100"/>
    </row>
    <row r="78" spans="1:40" s="98" customFormat="1" ht="13.5" x14ac:dyDescent="0.25">
      <c r="A78" s="155">
        <v>216101</v>
      </c>
      <c r="B78" s="702" t="s">
        <v>80</v>
      </c>
      <c r="C78" s="702"/>
      <c r="D78" s="702"/>
      <c r="E78" s="702"/>
      <c r="F78" s="252"/>
      <c r="G78" s="252"/>
      <c r="H78" s="252"/>
      <c r="I78" s="252"/>
      <c r="J78" s="252"/>
      <c r="K78" s="252"/>
      <c r="L78" s="252"/>
      <c r="M78" s="252"/>
      <c r="N78" s="304">
        <f t="shared" si="8"/>
        <v>0</v>
      </c>
      <c r="O78" s="254"/>
      <c r="P78" s="254"/>
      <c r="Q78" s="254"/>
      <c r="R78" s="131">
        <f t="shared" si="9"/>
        <v>0</v>
      </c>
      <c r="S78" s="255"/>
      <c r="T78" s="254"/>
      <c r="U78" s="254"/>
      <c r="V78" s="256"/>
      <c r="W78" s="254"/>
      <c r="X78" s="254"/>
      <c r="Y78" s="256"/>
      <c r="Z78" s="254"/>
      <c r="AA78" s="131">
        <f t="shared" si="10"/>
        <v>0</v>
      </c>
      <c r="AB78" s="100"/>
      <c r="AC78" s="100"/>
      <c r="AD78" s="100"/>
      <c r="AE78" s="100"/>
      <c r="AF78" s="100"/>
      <c r="AG78" s="100"/>
      <c r="AH78" s="100"/>
      <c r="AI78" s="100"/>
      <c r="AJ78" s="100"/>
      <c r="AK78" s="100"/>
      <c r="AL78" s="100"/>
      <c r="AM78" s="100"/>
      <c r="AN78" s="100"/>
    </row>
    <row r="79" spans="1:40" s="98" customFormat="1" ht="13.5" x14ac:dyDescent="0.25">
      <c r="A79" s="155">
        <v>216401</v>
      </c>
      <c r="B79" s="702" t="s">
        <v>325</v>
      </c>
      <c r="C79" s="702"/>
      <c r="D79" s="702"/>
      <c r="E79" s="702"/>
      <c r="F79" s="252"/>
      <c r="G79" s="252"/>
      <c r="H79" s="252"/>
      <c r="I79" s="252"/>
      <c r="J79" s="252"/>
      <c r="K79" s="252"/>
      <c r="L79" s="252"/>
      <c r="M79" s="252"/>
      <c r="N79" s="304">
        <f t="shared" si="8"/>
        <v>0</v>
      </c>
      <c r="O79" s="254"/>
      <c r="P79" s="254"/>
      <c r="Q79" s="254"/>
      <c r="R79" s="131">
        <f t="shared" si="9"/>
        <v>0</v>
      </c>
      <c r="S79" s="255"/>
      <c r="T79" s="254"/>
      <c r="U79" s="254"/>
      <c r="V79" s="256"/>
      <c r="W79" s="254"/>
      <c r="X79" s="254"/>
      <c r="Y79" s="256"/>
      <c r="Z79" s="254"/>
      <c r="AA79" s="131">
        <f t="shared" si="10"/>
        <v>0</v>
      </c>
      <c r="AB79" s="100"/>
      <c r="AC79" s="100"/>
      <c r="AD79" s="100"/>
      <c r="AE79" s="100"/>
      <c r="AF79" s="100"/>
      <c r="AG79" s="100"/>
      <c r="AH79" s="100"/>
      <c r="AI79" s="100"/>
      <c r="AJ79" s="100"/>
      <c r="AK79" s="100"/>
      <c r="AL79" s="100"/>
      <c r="AM79" s="100"/>
      <c r="AN79" s="100"/>
    </row>
    <row r="80" spans="1:40" s="98" customFormat="1" ht="13.5" x14ac:dyDescent="0.25">
      <c r="A80" s="155">
        <v>216402</v>
      </c>
      <c r="B80" s="702" t="s">
        <v>175</v>
      </c>
      <c r="C80" s="702"/>
      <c r="D80" s="702"/>
      <c r="E80" s="702"/>
      <c r="F80" s="252"/>
      <c r="G80" s="252"/>
      <c r="H80" s="252"/>
      <c r="I80" s="252"/>
      <c r="J80" s="252"/>
      <c r="K80" s="252"/>
      <c r="L80" s="252"/>
      <c r="M80" s="252"/>
      <c r="N80" s="304">
        <f t="shared" si="8"/>
        <v>0</v>
      </c>
      <c r="O80" s="254"/>
      <c r="P80" s="254"/>
      <c r="Q80" s="254"/>
      <c r="R80" s="131">
        <f t="shared" si="9"/>
        <v>0</v>
      </c>
      <c r="S80" s="255"/>
      <c r="T80" s="254"/>
      <c r="U80" s="254"/>
      <c r="V80" s="256"/>
      <c r="W80" s="254"/>
      <c r="X80" s="254"/>
      <c r="Y80" s="256"/>
      <c r="Z80" s="254"/>
      <c r="AA80" s="131">
        <f t="shared" si="10"/>
        <v>0</v>
      </c>
      <c r="AB80" s="100"/>
      <c r="AC80" s="100"/>
      <c r="AD80" s="100"/>
      <c r="AE80" s="100"/>
      <c r="AF80" s="100"/>
      <c r="AG80" s="100"/>
      <c r="AH80" s="100"/>
      <c r="AI80" s="100"/>
      <c r="AJ80" s="100"/>
      <c r="AK80" s="100"/>
      <c r="AL80" s="100"/>
      <c r="AM80" s="100"/>
      <c r="AN80" s="100"/>
    </row>
    <row r="81" spans="1:40" s="98" customFormat="1" ht="13.5" x14ac:dyDescent="0.25">
      <c r="A81" s="155">
        <v>222104</v>
      </c>
      <c r="B81" s="702" t="s">
        <v>176</v>
      </c>
      <c r="C81" s="702"/>
      <c r="D81" s="702"/>
      <c r="E81" s="702"/>
      <c r="F81" s="252"/>
      <c r="G81" s="252"/>
      <c r="H81" s="252"/>
      <c r="I81" s="252"/>
      <c r="J81" s="252"/>
      <c r="K81" s="252"/>
      <c r="L81" s="252"/>
      <c r="M81" s="252"/>
      <c r="N81" s="304">
        <f t="shared" si="8"/>
        <v>0</v>
      </c>
      <c r="O81" s="254"/>
      <c r="P81" s="254"/>
      <c r="Q81" s="254"/>
      <c r="R81" s="131">
        <f t="shared" si="9"/>
        <v>0</v>
      </c>
      <c r="S81" s="255"/>
      <c r="T81" s="254"/>
      <c r="U81" s="254"/>
      <c r="V81" s="256"/>
      <c r="W81" s="254"/>
      <c r="X81" s="254"/>
      <c r="Y81" s="256"/>
      <c r="Z81" s="254"/>
      <c r="AA81" s="131">
        <f t="shared" si="10"/>
        <v>0</v>
      </c>
      <c r="AB81" s="100"/>
      <c r="AC81" s="100"/>
      <c r="AD81" s="100"/>
      <c r="AE81" s="100"/>
      <c r="AF81" s="100"/>
      <c r="AG81" s="100"/>
      <c r="AH81" s="100"/>
      <c r="AI81" s="100"/>
      <c r="AJ81" s="100"/>
      <c r="AK81" s="100"/>
      <c r="AL81" s="100"/>
      <c r="AM81" s="100"/>
      <c r="AN81" s="100"/>
    </row>
    <row r="82" spans="1:40" s="98" customFormat="1" ht="13.5" x14ac:dyDescent="0.25">
      <c r="A82" s="155">
        <v>222116</v>
      </c>
      <c r="B82" s="702" t="s">
        <v>81</v>
      </c>
      <c r="C82" s="702"/>
      <c r="D82" s="702"/>
      <c r="E82" s="702"/>
      <c r="F82" s="252"/>
      <c r="G82" s="252"/>
      <c r="H82" s="252"/>
      <c r="I82" s="252"/>
      <c r="J82" s="252"/>
      <c r="K82" s="252"/>
      <c r="L82" s="252"/>
      <c r="M82" s="252"/>
      <c r="N82" s="304">
        <f t="shared" si="8"/>
        <v>0</v>
      </c>
      <c r="O82" s="254"/>
      <c r="P82" s="254"/>
      <c r="Q82" s="254"/>
      <c r="R82" s="131">
        <f t="shared" si="9"/>
        <v>0</v>
      </c>
      <c r="S82" s="255"/>
      <c r="T82" s="254"/>
      <c r="U82" s="254"/>
      <c r="V82" s="256"/>
      <c r="W82" s="254"/>
      <c r="X82" s="254"/>
      <c r="Y82" s="256"/>
      <c r="Z82" s="254"/>
      <c r="AA82" s="131">
        <f t="shared" si="10"/>
        <v>0</v>
      </c>
      <c r="AB82" s="100"/>
      <c r="AC82" s="100"/>
      <c r="AD82" s="100"/>
      <c r="AE82" s="100"/>
      <c r="AF82" s="100"/>
      <c r="AG82" s="100"/>
      <c r="AH82" s="100"/>
      <c r="AI82" s="100"/>
      <c r="AJ82" s="100"/>
      <c r="AK82" s="100"/>
      <c r="AL82" s="100"/>
      <c r="AM82" s="100"/>
      <c r="AN82" s="100"/>
    </row>
    <row r="83" spans="1:40" s="98" customFormat="1" ht="13.5" x14ac:dyDescent="0.25">
      <c r="A83" s="155">
        <v>226301</v>
      </c>
      <c r="B83" s="702" t="s">
        <v>177</v>
      </c>
      <c r="C83" s="702"/>
      <c r="D83" s="702"/>
      <c r="E83" s="702"/>
      <c r="F83" s="252"/>
      <c r="G83" s="252"/>
      <c r="H83" s="252"/>
      <c r="I83" s="252"/>
      <c r="J83" s="252"/>
      <c r="K83" s="252"/>
      <c r="L83" s="252"/>
      <c r="M83" s="252"/>
      <c r="N83" s="304">
        <f t="shared" si="8"/>
        <v>0</v>
      </c>
      <c r="O83" s="254"/>
      <c r="P83" s="254"/>
      <c r="Q83" s="254"/>
      <c r="R83" s="131">
        <f t="shared" si="9"/>
        <v>0</v>
      </c>
      <c r="S83" s="255"/>
      <c r="T83" s="254"/>
      <c r="U83" s="254"/>
      <c r="V83" s="256"/>
      <c r="W83" s="254"/>
      <c r="X83" s="254"/>
      <c r="Y83" s="256"/>
      <c r="Z83" s="254"/>
      <c r="AA83" s="131">
        <f t="shared" si="10"/>
        <v>0</v>
      </c>
      <c r="AB83" s="100"/>
      <c r="AC83" s="100"/>
      <c r="AD83" s="100"/>
      <c r="AE83" s="100"/>
      <c r="AF83" s="100"/>
      <c r="AG83" s="100"/>
      <c r="AH83" s="100"/>
      <c r="AI83" s="100"/>
      <c r="AJ83" s="100"/>
      <c r="AK83" s="100"/>
      <c r="AL83" s="100"/>
      <c r="AM83" s="100"/>
      <c r="AN83" s="100"/>
    </row>
    <row r="84" spans="1:40" s="98" customFormat="1" ht="13.5" x14ac:dyDescent="0.25">
      <c r="A84" s="155">
        <v>226302</v>
      </c>
      <c r="B84" s="702" t="s">
        <v>390</v>
      </c>
      <c r="C84" s="702"/>
      <c r="D84" s="702"/>
      <c r="E84" s="702"/>
      <c r="F84" s="252"/>
      <c r="G84" s="252"/>
      <c r="H84" s="252"/>
      <c r="I84" s="252"/>
      <c r="J84" s="252"/>
      <c r="K84" s="252"/>
      <c r="L84" s="252"/>
      <c r="M84" s="252"/>
      <c r="N84" s="304">
        <f t="shared" si="8"/>
        <v>0</v>
      </c>
      <c r="O84" s="254"/>
      <c r="P84" s="254"/>
      <c r="Q84" s="254"/>
      <c r="R84" s="131">
        <f t="shared" si="9"/>
        <v>0</v>
      </c>
      <c r="S84" s="255"/>
      <c r="T84" s="254"/>
      <c r="U84" s="254"/>
      <c r="V84" s="256"/>
      <c r="W84" s="254"/>
      <c r="X84" s="254"/>
      <c r="Y84" s="256"/>
      <c r="Z84" s="254"/>
      <c r="AA84" s="131">
        <f t="shared" si="10"/>
        <v>0</v>
      </c>
      <c r="AB84" s="100"/>
      <c r="AC84" s="100"/>
      <c r="AD84" s="100"/>
      <c r="AE84" s="100"/>
      <c r="AF84" s="100"/>
      <c r="AG84" s="100"/>
      <c r="AH84" s="100"/>
      <c r="AI84" s="100"/>
      <c r="AJ84" s="100"/>
      <c r="AK84" s="100"/>
      <c r="AL84" s="100"/>
      <c r="AM84" s="100"/>
      <c r="AN84" s="100"/>
    </row>
    <row r="85" spans="1:40" s="98" customFormat="1" ht="13.5" x14ac:dyDescent="0.25">
      <c r="A85" s="155">
        <v>241101</v>
      </c>
      <c r="B85" s="702" t="s">
        <v>85</v>
      </c>
      <c r="C85" s="702"/>
      <c r="D85" s="702"/>
      <c r="E85" s="702"/>
      <c r="F85" s="252"/>
      <c r="G85" s="252"/>
      <c r="H85" s="252"/>
      <c r="I85" s="252"/>
      <c r="J85" s="252"/>
      <c r="K85" s="252"/>
      <c r="L85" s="252"/>
      <c r="M85" s="252"/>
      <c r="N85" s="304">
        <f t="shared" si="8"/>
        <v>0</v>
      </c>
      <c r="O85" s="254"/>
      <c r="P85" s="254"/>
      <c r="Q85" s="254"/>
      <c r="R85" s="131">
        <f t="shared" si="9"/>
        <v>0</v>
      </c>
      <c r="S85" s="255"/>
      <c r="T85" s="254"/>
      <c r="U85" s="254"/>
      <c r="V85" s="256"/>
      <c r="W85" s="254"/>
      <c r="X85" s="254"/>
      <c r="Y85" s="256"/>
      <c r="Z85" s="254"/>
      <c r="AA85" s="131">
        <f t="shared" si="10"/>
        <v>0</v>
      </c>
      <c r="AB85" s="100"/>
      <c r="AC85" s="100"/>
      <c r="AD85" s="100"/>
      <c r="AE85" s="100"/>
      <c r="AF85" s="100"/>
      <c r="AG85" s="100"/>
      <c r="AH85" s="100"/>
      <c r="AI85" s="100"/>
      <c r="AJ85" s="100"/>
      <c r="AK85" s="100"/>
      <c r="AL85" s="100"/>
      <c r="AM85" s="100"/>
      <c r="AN85" s="100"/>
    </row>
    <row r="86" spans="1:40" s="98" customFormat="1" ht="13.5" x14ac:dyDescent="0.25">
      <c r="A86" s="155">
        <v>241102</v>
      </c>
      <c r="B86" s="702" t="s">
        <v>276</v>
      </c>
      <c r="C86" s="702"/>
      <c r="D86" s="702"/>
      <c r="E86" s="702"/>
      <c r="F86" s="252"/>
      <c r="G86" s="252"/>
      <c r="H86" s="252"/>
      <c r="I86" s="252"/>
      <c r="J86" s="252"/>
      <c r="K86" s="252"/>
      <c r="L86" s="252"/>
      <c r="M86" s="252"/>
      <c r="N86" s="304">
        <f t="shared" si="8"/>
        <v>0</v>
      </c>
      <c r="O86" s="254"/>
      <c r="P86" s="254"/>
      <c r="Q86" s="254"/>
      <c r="R86" s="131">
        <f t="shared" si="9"/>
        <v>0</v>
      </c>
      <c r="S86" s="255"/>
      <c r="T86" s="254"/>
      <c r="U86" s="254"/>
      <c r="V86" s="256"/>
      <c r="W86" s="254"/>
      <c r="X86" s="254"/>
      <c r="Y86" s="256"/>
      <c r="Z86" s="254"/>
      <c r="AA86" s="131">
        <f t="shared" si="10"/>
        <v>0</v>
      </c>
      <c r="AB86" s="100"/>
      <c r="AC86" s="100"/>
      <c r="AD86" s="100"/>
      <c r="AE86" s="100"/>
      <c r="AF86" s="100"/>
      <c r="AG86" s="100"/>
      <c r="AH86" s="100"/>
      <c r="AI86" s="100"/>
      <c r="AJ86" s="100"/>
      <c r="AK86" s="100"/>
      <c r="AL86" s="100"/>
      <c r="AM86" s="100"/>
      <c r="AN86" s="100"/>
    </row>
    <row r="87" spans="1:40" s="98" customFormat="1" ht="13.5" x14ac:dyDescent="0.25">
      <c r="A87" s="155">
        <v>241103</v>
      </c>
      <c r="B87" s="702" t="s">
        <v>288</v>
      </c>
      <c r="C87" s="702"/>
      <c r="D87" s="702"/>
      <c r="E87" s="702"/>
      <c r="F87" s="252"/>
      <c r="G87" s="252"/>
      <c r="H87" s="252"/>
      <c r="I87" s="252"/>
      <c r="J87" s="252"/>
      <c r="K87" s="252"/>
      <c r="L87" s="252"/>
      <c r="M87" s="252"/>
      <c r="N87" s="304">
        <f t="shared" si="8"/>
        <v>0</v>
      </c>
      <c r="O87" s="254"/>
      <c r="P87" s="254"/>
      <c r="Q87" s="254"/>
      <c r="R87" s="131">
        <f t="shared" si="9"/>
        <v>0</v>
      </c>
      <c r="S87" s="255"/>
      <c r="T87" s="254"/>
      <c r="U87" s="254"/>
      <c r="V87" s="256"/>
      <c r="W87" s="254"/>
      <c r="X87" s="254"/>
      <c r="Y87" s="256"/>
      <c r="Z87" s="254"/>
      <c r="AA87" s="131">
        <f t="shared" si="10"/>
        <v>0</v>
      </c>
      <c r="AB87" s="100"/>
      <c r="AC87" s="100"/>
      <c r="AD87" s="100"/>
      <c r="AE87" s="100"/>
      <c r="AF87" s="100"/>
      <c r="AG87" s="100"/>
      <c r="AH87" s="100"/>
      <c r="AI87" s="100"/>
      <c r="AJ87" s="100"/>
      <c r="AK87" s="100"/>
      <c r="AL87" s="100"/>
      <c r="AM87" s="100"/>
      <c r="AN87" s="100"/>
    </row>
    <row r="88" spans="1:40" s="98" customFormat="1" ht="13.5" x14ac:dyDescent="0.25">
      <c r="A88" s="155">
        <v>241107</v>
      </c>
      <c r="B88" s="702" t="s">
        <v>289</v>
      </c>
      <c r="C88" s="702"/>
      <c r="D88" s="702"/>
      <c r="E88" s="702"/>
      <c r="F88" s="252"/>
      <c r="G88" s="252"/>
      <c r="H88" s="252"/>
      <c r="I88" s="252"/>
      <c r="J88" s="252"/>
      <c r="K88" s="252"/>
      <c r="L88" s="252"/>
      <c r="M88" s="252"/>
      <c r="N88" s="304">
        <f t="shared" si="8"/>
        <v>0</v>
      </c>
      <c r="O88" s="254"/>
      <c r="P88" s="254"/>
      <c r="Q88" s="254"/>
      <c r="R88" s="131">
        <f t="shared" si="9"/>
        <v>0</v>
      </c>
      <c r="S88" s="255"/>
      <c r="T88" s="254"/>
      <c r="U88" s="254"/>
      <c r="V88" s="256"/>
      <c r="W88" s="254"/>
      <c r="X88" s="254"/>
      <c r="Y88" s="256"/>
      <c r="Z88" s="254"/>
      <c r="AA88" s="131">
        <f t="shared" si="10"/>
        <v>0</v>
      </c>
      <c r="AB88" s="100"/>
      <c r="AC88" s="100"/>
      <c r="AD88" s="100"/>
      <c r="AE88" s="100"/>
      <c r="AF88" s="100"/>
      <c r="AG88" s="100"/>
      <c r="AH88" s="100"/>
      <c r="AI88" s="100"/>
      <c r="AJ88" s="100"/>
      <c r="AK88" s="100"/>
      <c r="AL88" s="100"/>
      <c r="AM88" s="100"/>
      <c r="AN88" s="100"/>
    </row>
    <row r="89" spans="1:40" s="98" customFormat="1" ht="13.5" x14ac:dyDescent="0.25">
      <c r="A89" s="155">
        <v>242102</v>
      </c>
      <c r="B89" s="702" t="s">
        <v>223</v>
      </c>
      <c r="C89" s="702"/>
      <c r="D89" s="702"/>
      <c r="E89" s="702"/>
      <c r="F89" s="252"/>
      <c r="G89" s="252"/>
      <c r="H89" s="252"/>
      <c r="I89" s="252"/>
      <c r="J89" s="252"/>
      <c r="K89" s="252"/>
      <c r="L89" s="252"/>
      <c r="M89" s="252"/>
      <c r="N89" s="304">
        <f t="shared" si="8"/>
        <v>0</v>
      </c>
      <c r="O89" s="254"/>
      <c r="P89" s="254"/>
      <c r="Q89" s="254"/>
      <c r="R89" s="131">
        <f t="shared" si="9"/>
        <v>0</v>
      </c>
      <c r="S89" s="255"/>
      <c r="T89" s="254"/>
      <c r="U89" s="254"/>
      <c r="V89" s="256"/>
      <c r="W89" s="254"/>
      <c r="X89" s="254"/>
      <c r="Y89" s="256"/>
      <c r="Z89" s="254"/>
      <c r="AA89" s="131">
        <f t="shared" si="10"/>
        <v>0</v>
      </c>
      <c r="AB89" s="100"/>
      <c r="AC89" s="100"/>
      <c r="AD89" s="100"/>
      <c r="AE89" s="100"/>
      <c r="AF89" s="100"/>
      <c r="AG89" s="100"/>
      <c r="AH89" s="100"/>
      <c r="AI89" s="100"/>
      <c r="AJ89" s="100"/>
      <c r="AK89" s="100"/>
      <c r="AL89" s="100"/>
      <c r="AM89" s="100"/>
      <c r="AN89" s="100"/>
    </row>
    <row r="90" spans="1:40" s="98" customFormat="1" ht="13.5" x14ac:dyDescent="0.25">
      <c r="A90" s="155">
        <v>242202</v>
      </c>
      <c r="B90" s="702" t="s">
        <v>224</v>
      </c>
      <c r="C90" s="702"/>
      <c r="D90" s="702"/>
      <c r="E90" s="702"/>
      <c r="F90" s="252"/>
      <c r="G90" s="252"/>
      <c r="H90" s="252"/>
      <c r="I90" s="252"/>
      <c r="J90" s="252"/>
      <c r="K90" s="252"/>
      <c r="L90" s="252"/>
      <c r="M90" s="252"/>
      <c r="N90" s="304">
        <f t="shared" si="8"/>
        <v>0</v>
      </c>
      <c r="O90" s="254"/>
      <c r="P90" s="254"/>
      <c r="Q90" s="254"/>
      <c r="R90" s="131">
        <f t="shared" si="9"/>
        <v>0</v>
      </c>
      <c r="S90" s="255"/>
      <c r="T90" s="254"/>
      <c r="U90" s="254"/>
      <c r="V90" s="256"/>
      <c r="W90" s="254"/>
      <c r="X90" s="254"/>
      <c r="Y90" s="256"/>
      <c r="Z90" s="254"/>
      <c r="AA90" s="131">
        <f t="shared" si="10"/>
        <v>0</v>
      </c>
      <c r="AB90" s="100"/>
      <c r="AC90" s="100"/>
      <c r="AD90" s="100"/>
      <c r="AE90" s="100"/>
      <c r="AF90" s="100"/>
      <c r="AG90" s="100"/>
      <c r="AH90" s="100"/>
      <c r="AI90" s="100"/>
      <c r="AJ90" s="100"/>
      <c r="AK90" s="100"/>
      <c r="AL90" s="100"/>
      <c r="AM90" s="100"/>
      <c r="AN90" s="100"/>
    </row>
    <row r="91" spans="1:40" s="98" customFormat="1" ht="13.5" x14ac:dyDescent="0.25">
      <c r="A91" s="155">
        <v>242203</v>
      </c>
      <c r="B91" s="702" t="s">
        <v>275</v>
      </c>
      <c r="C91" s="702"/>
      <c r="D91" s="702"/>
      <c r="E91" s="702"/>
      <c r="F91" s="252"/>
      <c r="G91" s="252"/>
      <c r="H91" s="252"/>
      <c r="I91" s="252"/>
      <c r="J91" s="252"/>
      <c r="K91" s="252"/>
      <c r="L91" s="252"/>
      <c r="M91" s="252"/>
      <c r="N91" s="304">
        <f t="shared" si="8"/>
        <v>0</v>
      </c>
      <c r="O91" s="254"/>
      <c r="P91" s="254"/>
      <c r="Q91" s="254"/>
      <c r="R91" s="131">
        <f t="shared" si="9"/>
        <v>0</v>
      </c>
      <c r="S91" s="255"/>
      <c r="T91" s="254"/>
      <c r="U91" s="254"/>
      <c r="V91" s="256"/>
      <c r="W91" s="254"/>
      <c r="X91" s="254"/>
      <c r="Y91" s="256"/>
      <c r="Z91" s="254"/>
      <c r="AA91" s="131">
        <f t="shared" si="10"/>
        <v>0</v>
      </c>
      <c r="AB91" s="100"/>
      <c r="AC91" s="100"/>
      <c r="AD91" s="100"/>
      <c r="AE91" s="100"/>
      <c r="AF91" s="100"/>
      <c r="AG91" s="100"/>
      <c r="AH91" s="100"/>
      <c r="AI91" s="100"/>
      <c r="AJ91" s="100"/>
      <c r="AK91" s="100"/>
      <c r="AL91" s="100"/>
      <c r="AM91" s="100"/>
      <c r="AN91" s="100"/>
    </row>
    <row r="92" spans="1:40" s="98" customFormat="1" ht="13.5" x14ac:dyDescent="0.25">
      <c r="A92" s="155">
        <v>224901</v>
      </c>
      <c r="B92" s="702" t="s">
        <v>385</v>
      </c>
      <c r="C92" s="702"/>
      <c r="D92" s="702"/>
      <c r="E92" s="702"/>
      <c r="F92" s="252"/>
      <c r="G92" s="252"/>
      <c r="H92" s="252"/>
      <c r="I92" s="252"/>
      <c r="J92" s="252"/>
      <c r="K92" s="252"/>
      <c r="L92" s="252"/>
      <c r="M92" s="252"/>
      <c r="N92" s="304">
        <f t="shared" si="8"/>
        <v>0</v>
      </c>
      <c r="O92" s="254"/>
      <c r="P92" s="254"/>
      <c r="Q92" s="254"/>
      <c r="R92" s="131">
        <f t="shared" si="9"/>
        <v>0</v>
      </c>
      <c r="S92" s="255"/>
      <c r="T92" s="254"/>
      <c r="U92" s="254"/>
      <c r="V92" s="256"/>
      <c r="W92" s="254"/>
      <c r="X92" s="254"/>
      <c r="Y92" s="256"/>
      <c r="Z92" s="254"/>
      <c r="AA92" s="131">
        <f t="shared" si="10"/>
        <v>0</v>
      </c>
      <c r="AB92" s="100"/>
      <c r="AC92" s="100"/>
      <c r="AD92" s="100"/>
      <c r="AE92" s="100"/>
      <c r="AF92" s="100"/>
      <c r="AG92" s="100"/>
      <c r="AH92" s="100"/>
      <c r="AI92" s="100"/>
      <c r="AJ92" s="100"/>
      <c r="AK92" s="100"/>
      <c r="AL92" s="100"/>
      <c r="AM92" s="100"/>
      <c r="AN92" s="100"/>
    </row>
    <row r="93" spans="1:40" s="98" customFormat="1" ht="13.5" x14ac:dyDescent="0.25">
      <c r="A93" s="155">
        <v>224902</v>
      </c>
      <c r="B93" s="701" t="s">
        <v>83</v>
      </c>
      <c r="C93" s="701"/>
      <c r="D93" s="701"/>
      <c r="E93" s="701"/>
      <c r="F93" s="252"/>
      <c r="G93" s="252"/>
      <c r="H93" s="252"/>
      <c r="I93" s="252"/>
      <c r="J93" s="252"/>
      <c r="K93" s="252"/>
      <c r="L93" s="252"/>
      <c r="M93" s="252"/>
      <c r="N93" s="304">
        <f t="shared" si="8"/>
        <v>0</v>
      </c>
      <c r="O93" s="254"/>
      <c r="P93" s="254"/>
      <c r="Q93" s="254"/>
      <c r="R93" s="131">
        <f t="shared" si="9"/>
        <v>0</v>
      </c>
      <c r="S93" s="255"/>
      <c r="T93" s="254"/>
      <c r="U93" s="254"/>
      <c r="V93" s="256"/>
      <c r="W93" s="254"/>
      <c r="X93" s="254"/>
      <c r="Y93" s="256"/>
      <c r="Z93" s="254"/>
      <c r="AA93" s="131">
        <f t="shared" si="10"/>
        <v>0</v>
      </c>
      <c r="AB93" s="100"/>
      <c r="AC93" s="100"/>
      <c r="AD93" s="100"/>
      <c r="AE93" s="100"/>
      <c r="AF93" s="100"/>
      <c r="AG93" s="100"/>
      <c r="AH93" s="100"/>
      <c r="AI93" s="100"/>
      <c r="AJ93" s="100"/>
      <c r="AK93" s="100"/>
      <c r="AL93" s="100"/>
      <c r="AM93" s="100"/>
      <c r="AN93" s="100"/>
    </row>
    <row r="94" spans="1:40" s="98" customFormat="1" ht="13.5" x14ac:dyDescent="0.25">
      <c r="A94" s="155">
        <v>242207</v>
      </c>
      <c r="B94" s="702" t="s">
        <v>279</v>
      </c>
      <c r="C94" s="702"/>
      <c r="D94" s="702"/>
      <c r="E94" s="702"/>
      <c r="F94" s="252"/>
      <c r="G94" s="252"/>
      <c r="H94" s="252"/>
      <c r="I94" s="252"/>
      <c r="J94" s="252"/>
      <c r="K94" s="252"/>
      <c r="L94" s="252"/>
      <c r="M94" s="252"/>
      <c r="N94" s="304">
        <f t="shared" si="8"/>
        <v>0</v>
      </c>
      <c r="O94" s="254"/>
      <c r="P94" s="254"/>
      <c r="Q94" s="254"/>
      <c r="R94" s="131">
        <f t="shared" si="9"/>
        <v>0</v>
      </c>
      <c r="S94" s="255"/>
      <c r="T94" s="254"/>
      <c r="U94" s="254"/>
      <c r="V94" s="256"/>
      <c r="W94" s="254"/>
      <c r="X94" s="254"/>
      <c r="Y94" s="256"/>
      <c r="Z94" s="254"/>
      <c r="AA94" s="131">
        <f t="shared" si="10"/>
        <v>0</v>
      </c>
      <c r="AB94" s="100"/>
      <c r="AC94" s="100"/>
      <c r="AD94" s="100"/>
      <c r="AE94" s="100"/>
      <c r="AF94" s="100"/>
      <c r="AG94" s="100"/>
      <c r="AH94" s="100"/>
      <c r="AI94" s="100"/>
      <c r="AJ94" s="100"/>
      <c r="AK94" s="100"/>
      <c r="AL94" s="100"/>
      <c r="AM94" s="100"/>
      <c r="AN94" s="100"/>
    </row>
    <row r="95" spans="1:40" s="98" customFormat="1" ht="13.5" x14ac:dyDescent="0.25">
      <c r="A95" s="155">
        <v>242208</v>
      </c>
      <c r="B95" s="702" t="s">
        <v>82</v>
      </c>
      <c r="C95" s="702"/>
      <c r="D95" s="702"/>
      <c r="E95" s="702"/>
      <c r="F95" s="252"/>
      <c r="G95" s="252"/>
      <c r="H95" s="252"/>
      <c r="I95" s="252"/>
      <c r="J95" s="252"/>
      <c r="K95" s="252"/>
      <c r="L95" s="252"/>
      <c r="M95" s="252"/>
      <c r="N95" s="304">
        <f t="shared" si="8"/>
        <v>0</v>
      </c>
      <c r="O95" s="254"/>
      <c r="P95" s="254"/>
      <c r="Q95" s="254"/>
      <c r="R95" s="131">
        <f t="shared" si="9"/>
        <v>0</v>
      </c>
      <c r="S95" s="255"/>
      <c r="T95" s="254"/>
      <c r="U95" s="254"/>
      <c r="V95" s="256"/>
      <c r="W95" s="254"/>
      <c r="X95" s="254"/>
      <c r="Y95" s="256"/>
      <c r="Z95" s="254"/>
      <c r="AA95" s="131">
        <f t="shared" si="10"/>
        <v>0</v>
      </c>
      <c r="AB95" s="100"/>
      <c r="AC95" s="100"/>
      <c r="AD95" s="100"/>
      <c r="AE95" s="100"/>
      <c r="AF95" s="100"/>
      <c r="AG95" s="100"/>
      <c r="AH95" s="100"/>
      <c r="AI95" s="100"/>
      <c r="AJ95" s="100"/>
      <c r="AK95" s="100"/>
      <c r="AL95" s="100"/>
      <c r="AM95" s="100"/>
      <c r="AN95" s="100"/>
    </row>
    <row r="96" spans="1:40" s="98" customFormat="1" ht="13.5" x14ac:dyDescent="0.25">
      <c r="A96" s="155">
        <v>242211</v>
      </c>
      <c r="B96" s="702" t="s">
        <v>86</v>
      </c>
      <c r="C96" s="702"/>
      <c r="D96" s="702"/>
      <c r="E96" s="702"/>
      <c r="F96" s="252"/>
      <c r="G96" s="252"/>
      <c r="H96" s="252"/>
      <c r="I96" s="252"/>
      <c r="J96" s="252"/>
      <c r="K96" s="252"/>
      <c r="L96" s="252"/>
      <c r="M96" s="252"/>
      <c r="N96" s="304">
        <f t="shared" si="8"/>
        <v>0</v>
      </c>
      <c r="O96" s="254"/>
      <c r="P96" s="254"/>
      <c r="Q96" s="254"/>
      <c r="R96" s="131">
        <f t="shared" si="9"/>
        <v>0</v>
      </c>
      <c r="S96" s="255"/>
      <c r="T96" s="254"/>
      <c r="U96" s="254"/>
      <c r="V96" s="256"/>
      <c r="W96" s="254"/>
      <c r="X96" s="254"/>
      <c r="Y96" s="256"/>
      <c r="Z96" s="254"/>
      <c r="AA96" s="131">
        <f t="shared" si="10"/>
        <v>0</v>
      </c>
      <c r="AB96" s="100"/>
      <c r="AC96" s="100"/>
      <c r="AD96" s="100"/>
      <c r="AE96" s="100"/>
      <c r="AF96" s="100"/>
      <c r="AG96" s="100"/>
      <c r="AH96" s="100"/>
      <c r="AI96" s="100"/>
      <c r="AJ96" s="100"/>
      <c r="AK96" s="100"/>
      <c r="AL96" s="100"/>
      <c r="AM96" s="100"/>
      <c r="AN96" s="100"/>
    </row>
    <row r="97" spans="1:40" s="98" customFormat="1" ht="13.5" x14ac:dyDescent="0.25">
      <c r="A97" s="155">
        <v>242302</v>
      </c>
      <c r="B97" s="702" t="s">
        <v>179</v>
      </c>
      <c r="C97" s="702"/>
      <c r="D97" s="702"/>
      <c r="E97" s="702"/>
      <c r="F97" s="252"/>
      <c r="G97" s="252"/>
      <c r="H97" s="252"/>
      <c r="I97" s="252"/>
      <c r="J97" s="252"/>
      <c r="K97" s="252"/>
      <c r="L97" s="252"/>
      <c r="M97" s="252"/>
      <c r="N97" s="304">
        <f t="shared" si="8"/>
        <v>0</v>
      </c>
      <c r="O97" s="254"/>
      <c r="P97" s="254"/>
      <c r="Q97" s="254"/>
      <c r="R97" s="131">
        <f t="shared" si="9"/>
        <v>0</v>
      </c>
      <c r="S97" s="255"/>
      <c r="T97" s="254"/>
      <c r="U97" s="254"/>
      <c r="V97" s="256"/>
      <c r="W97" s="254"/>
      <c r="X97" s="254"/>
      <c r="Y97" s="256"/>
      <c r="Z97" s="254"/>
      <c r="AA97" s="131">
        <f t="shared" si="10"/>
        <v>0</v>
      </c>
      <c r="AB97" s="100"/>
      <c r="AC97" s="100"/>
      <c r="AD97" s="100"/>
      <c r="AE97" s="100"/>
      <c r="AF97" s="100"/>
      <c r="AG97" s="100"/>
      <c r="AH97" s="100"/>
      <c r="AI97" s="100"/>
      <c r="AJ97" s="100"/>
      <c r="AK97" s="100"/>
      <c r="AL97" s="100"/>
      <c r="AM97" s="100"/>
      <c r="AN97" s="100"/>
    </row>
    <row r="98" spans="1:40" s="98" customFormat="1" ht="13.5" x14ac:dyDescent="0.25">
      <c r="A98" s="155">
        <v>242303</v>
      </c>
      <c r="B98" s="702" t="s">
        <v>215</v>
      </c>
      <c r="C98" s="702"/>
      <c r="D98" s="702"/>
      <c r="E98" s="702"/>
      <c r="F98" s="252"/>
      <c r="G98" s="252"/>
      <c r="H98" s="252"/>
      <c r="I98" s="252"/>
      <c r="J98" s="252"/>
      <c r="K98" s="252"/>
      <c r="L98" s="252"/>
      <c r="M98" s="252"/>
      <c r="N98" s="304">
        <f t="shared" si="8"/>
        <v>0</v>
      </c>
      <c r="O98" s="254"/>
      <c r="P98" s="254"/>
      <c r="Q98" s="254"/>
      <c r="R98" s="131">
        <f t="shared" si="9"/>
        <v>0</v>
      </c>
      <c r="S98" s="255"/>
      <c r="T98" s="254"/>
      <c r="U98" s="254"/>
      <c r="V98" s="256"/>
      <c r="W98" s="254"/>
      <c r="X98" s="254"/>
      <c r="Y98" s="256"/>
      <c r="Z98" s="254"/>
      <c r="AA98" s="131">
        <f t="shared" si="10"/>
        <v>0</v>
      </c>
      <c r="AB98" s="100"/>
      <c r="AC98" s="100"/>
      <c r="AD98" s="100"/>
      <c r="AE98" s="100"/>
      <c r="AF98" s="100"/>
      <c r="AG98" s="100"/>
      <c r="AH98" s="100"/>
      <c r="AI98" s="100"/>
      <c r="AJ98" s="100"/>
      <c r="AK98" s="100"/>
      <c r="AL98" s="100"/>
      <c r="AM98" s="100"/>
      <c r="AN98" s="100"/>
    </row>
    <row r="99" spans="1:40" s="98" customFormat="1" ht="13.5" x14ac:dyDescent="0.25">
      <c r="A99" s="155">
        <v>242304</v>
      </c>
      <c r="B99" s="702" t="s">
        <v>225</v>
      </c>
      <c r="C99" s="702"/>
      <c r="D99" s="702"/>
      <c r="E99" s="702"/>
      <c r="F99" s="252"/>
      <c r="G99" s="252"/>
      <c r="H99" s="252"/>
      <c r="I99" s="252"/>
      <c r="J99" s="252"/>
      <c r="K99" s="252"/>
      <c r="L99" s="252"/>
      <c r="M99" s="252"/>
      <c r="N99" s="304">
        <f t="shared" si="8"/>
        <v>0</v>
      </c>
      <c r="O99" s="254"/>
      <c r="P99" s="254"/>
      <c r="Q99" s="254"/>
      <c r="R99" s="131">
        <f t="shared" si="9"/>
        <v>0</v>
      </c>
      <c r="S99" s="255"/>
      <c r="T99" s="254"/>
      <c r="U99" s="254"/>
      <c r="V99" s="256"/>
      <c r="W99" s="254"/>
      <c r="X99" s="254"/>
      <c r="Y99" s="256"/>
      <c r="Z99" s="254"/>
      <c r="AA99" s="131">
        <f t="shared" si="10"/>
        <v>0</v>
      </c>
      <c r="AB99" s="100"/>
      <c r="AC99" s="100"/>
      <c r="AD99" s="100"/>
      <c r="AE99" s="100"/>
      <c r="AF99" s="100"/>
      <c r="AG99" s="100"/>
      <c r="AH99" s="100"/>
      <c r="AI99" s="100"/>
      <c r="AJ99" s="100"/>
      <c r="AK99" s="100"/>
      <c r="AL99" s="100"/>
      <c r="AM99" s="100"/>
      <c r="AN99" s="100"/>
    </row>
    <row r="100" spans="1:40" s="98" customFormat="1" ht="13.5" x14ac:dyDescent="0.25">
      <c r="A100" s="155">
        <v>242307</v>
      </c>
      <c r="B100" s="702" t="s">
        <v>277</v>
      </c>
      <c r="C100" s="702"/>
      <c r="D100" s="702"/>
      <c r="E100" s="702"/>
      <c r="F100" s="252"/>
      <c r="G100" s="252"/>
      <c r="H100" s="252"/>
      <c r="I100" s="252"/>
      <c r="J100" s="252"/>
      <c r="K100" s="252"/>
      <c r="L100" s="252"/>
      <c r="M100" s="252"/>
      <c r="N100" s="304">
        <f t="shared" si="8"/>
        <v>0</v>
      </c>
      <c r="O100" s="254"/>
      <c r="P100" s="254"/>
      <c r="Q100" s="254"/>
      <c r="R100" s="131">
        <f t="shared" si="9"/>
        <v>0</v>
      </c>
      <c r="S100" s="255"/>
      <c r="T100" s="254"/>
      <c r="U100" s="254"/>
      <c r="V100" s="256"/>
      <c r="W100" s="254"/>
      <c r="X100" s="254"/>
      <c r="Y100" s="256"/>
      <c r="Z100" s="254"/>
      <c r="AA100" s="131">
        <f t="shared" si="10"/>
        <v>0</v>
      </c>
      <c r="AB100" s="100"/>
      <c r="AC100" s="100"/>
      <c r="AD100" s="100"/>
      <c r="AE100" s="100"/>
      <c r="AF100" s="100"/>
      <c r="AG100" s="100"/>
      <c r="AH100" s="100"/>
      <c r="AI100" s="100"/>
      <c r="AJ100" s="100"/>
      <c r="AK100" s="100"/>
      <c r="AL100" s="100"/>
      <c r="AM100" s="100"/>
      <c r="AN100" s="100"/>
    </row>
    <row r="101" spans="1:40" s="98" customFormat="1" ht="13.5" x14ac:dyDescent="0.25">
      <c r="A101" s="155">
        <v>242401</v>
      </c>
      <c r="B101" s="702" t="s">
        <v>87</v>
      </c>
      <c r="C101" s="702"/>
      <c r="D101" s="702"/>
      <c r="E101" s="702"/>
      <c r="F101" s="252"/>
      <c r="G101" s="252"/>
      <c r="H101" s="252"/>
      <c r="I101" s="252"/>
      <c r="J101" s="252"/>
      <c r="K101" s="252"/>
      <c r="L101" s="252"/>
      <c r="M101" s="252"/>
      <c r="N101" s="304">
        <f t="shared" si="8"/>
        <v>0</v>
      </c>
      <c r="O101" s="254"/>
      <c r="P101" s="254"/>
      <c r="Q101" s="254"/>
      <c r="R101" s="131">
        <f t="shared" si="9"/>
        <v>0</v>
      </c>
      <c r="S101" s="255"/>
      <c r="T101" s="254"/>
      <c r="U101" s="254"/>
      <c r="V101" s="256"/>
      <c r="W101" s="254"/>
      <c r="X101" s="254"/>
      <c r="Y101" s="256"/>
      <c r="Z101" s="254"/>
      <c r="AA101" s="131">
        <f t="shared" si="10"/>
        <v>0</v>
      </c>
      <c r="AB101" s="100"/>
      <c r="AC101" s="100"/>
      <c r="AD101" s="100"/>
      <c r="AE101" s="100"/>
      <c r="AF101" s="100"/>
      <c r="AG101" s="100"/>
      <c r="AH101" s="100"/>
      <c r="AI101" s="100"/>
      <c r="AJ101" s="100"/>
      <c r="AK101" s="100"/>
      <c r="AL101" s="100"/>
      <c r="AM101" s="100"/>
      <c r="AN101" s="100"/>
    </row>
    <row r="102" spans="1:40" s="98" customFormat="1" ht="13.5" x14ac:dyDescent="0.25">
      <c r="A102" s="155">
        <v>243201</v>
      </c>
      <c r="B102" s="702" t="s">
        <v>386</v>
      </c>
      <c r="C102" s="702"/>
      <c r="D102" s="702"/>
      <c r="E102" s="702"/>
      <c r="F102" s="252"/>
      <c r="G102" s="252"/>
      <c r="H102" s="252"/>
      <c r="I102" s="252"/>
      <c r="J102" s="252"/>
      <c r="K102" s="252"/>
      <c r="L102" s="252"/>
      <c r="M102" s="252"/>
      <c r="N102" s="304">
        <f t="shared" si="8"/>
        <v>0</v>
      </c>
      <c r="O102" s="254"/>
      <c r="P102" s="254"/>
      <c r="Q102" s="254"/>
      <c r="R102" s="131">
        <f t="shared" si="9"/>
        <v>0</v>
      </c>
      <c r="S102" s="255"/>
      <c r="T102" s="254"/>
      <c r="U102" s="254"/>
      <c r="V102" s="256"/>
      <c r="W102" s="254"/>
      <c r="X102" s="254"/>
      <c r="Y102" s="256"/>
      <c r="Z102" s="254"/>
      <c r="AA102" s="131">
        <f t="shared" si="10"/>
        <v>0</v>
      </c>
      <c r="AB102" s="100"/>
      <c r="AC102" s="100"/>
      <c r="AD102" s="100"/>
      <c r="AE102" s="100"/>
      <c r="AF102" s="100"/>
      <c r="AG102" s="100"/>
      <c r="AH102" s="100"/>
      <c r="AI102" s="100"/>
      <c r="AJ102" s="100"/>
      <c r="AK102" s="100"/>
      <c r="AL102" s="100"/>
      <c r="AM102" s="100"/>
      <c r="AN102" s="100"/>
    </row>
    <row r="103" spans="1:40" s="98" customFormat="1" ht="13.5" x14ac:dyDescent="0.25">
      <c r="A103" s="155">
        <v>243203</v>
      </c>
      <c r="B103" s="702" t="s">
        <v>384</v>
      </c>
      <c r="C103" s="702"/>
      <c r="D103" s="702"/>
      <c r="E103" s="702"/>
      <c r="F103" s="252"/>
      <c r="G103" s="252"/>
      <c r="H103" s="252"/>
      <c r="I103" s="252"/>
      <c r="J103" s="252"/>
      <c r="K103" s="252"/>
      <c r="L103" s="252"/>
      <c r="M103" s="252"/>
      <c r="N103" s="304">
        <f t="shared" si="8"/>
        <v>0</v>
      </c>
      <c r="O103" s="254"/>
      <c r="P103" s="254"/>
      <c r="Q103" s="254"/>
      <c r="R103" s="131">
        <f t="shared" si="9"/>
        <v>0</v>
      </c>
      <c r="S103" s="255"/>
      <c r="T103" s="254"/>
      <c r="U103" s="254"/>
      <c r="V103" s="256"/>
      <c r="W103" s="254"/>
      <c r="X103" s="254"/>
      <c r="Y103" s="256"/>
      <c r="Z103" s="254"/>
      <c r="AA103" s="131">
        <f t="shared" si="10"/>
        <v>0</v>
      </c>
      <c r="AB103" s="100"/>
      <c r="AC103" s="100"/>
      <c r="AD103" s="100"/>
      <c r="AE103" s="100"/>
      <c r="AF103" s="100"/>
      <c r="AG103" s="100"/>
      <c r="AH103" s="100"/>
      <c r="AI103" s="100"/>
      <c r="AJ103" s="100"/>
      <c r="AK103" s="100"/>
      <c r="AL103" s="100"/>
      <c r="AM103" s="100"/>
      <c r="AN103" s="100"/>
    </row>
    <row r="104" spans="1:40" s="98" customFormat="1" ht="13.5" x14ac:dyDescent="0.25">
      <c r="A104" s="155">
        <v>243204</v>
      </c>
      <c r="B104" s="702" t="s">
        <v>214</v>
      </c>
      <c r="C104" s="702"/>
      <c r="D104" s="702"/>
      <c r="E104" s="702"/>
      <c r="F104" s="252"/>
      <c r="G104" s="252"/>
      <c r="H104" s="252"/>
      <c r="I104" s="252"/>
      <c r="J104" s="252"/>
      <c r="K104" s="252"/>
      <c r="L104" s="252"/>
      <c r="M104" s="252"/>
      <c r="N104" s="304">
        <f t="shared" si="8"/>
        <v>0</v>
      </c>
      <c r="O104" s="254"/>
      <c r="P104" s="254"/>
      <c r="Q104" s="254"/>
      <c r="R104" s="131">
        <f t="shared" si="9"/>
        <v>0</v>
      </c>
      <c r="S104" s="255"/>
      <c r="T104" s="254"/>
      <c r="U104" s="254"/>
      <c r="V104" s="256"/>
      <c r="W104" s="254"/>
      <c r="X104" s="254"/>
      <c r="Y104" s="256"/>
      <c r="Z104" s="254"/>
      <c r="AA104" s="131">
        <f t="shared" si="10"/>
        <v>0</v>
      </c>
      <c r="AB104" s="100"/>
      <c r="AC104" s="100"/>
      <c r="AD104" s="100"/>
      <c r="AE104" s="100"/>
      <c r="AF104" s="100"/>
      <c r="AG104" s="100"/>
      <c r="AH104" s="100"/>
      <c r="AI104" s="100"/>
      <c r="AJ104" s="100"/>
      <c r="AK104" s="100"/>
      <c r="AL104" s="100"/>
      <c r="AM104" s="100"/>
      <c r="AN104" s="100"/>
    </row>
    <row r="105" spans="1:40" s="98" customFormat="1" ht="13.5" x14ac:dyDescent="0.25">
      <c r="A105" s="155">
        <v>251101</v>
      </c>
      <c r="B105" s="702" t="s">
        <v>226</v>
      </c>
      <c r="C105" s="702"/>
      <c r="D105" s="702"/>
      <c r="E105" s="702"/>
      <c r="F105" s="252"/>
      <c r="G105" s="252"/>
      <c r="H105" s="252"/>
      <c r="I105" s="252"/>
      <c r="J105" s="252"/>
      <c r="K105" s="252"/>
      <c r="L105" s="252"/>
      <c r="M105" s="252"/>
      <c r="N105" s="304">
        <f t="shared" si="8"/>
        <v>0</v>
      </c>
      <c r="O105" s="254"/>
      <c r="P105" s="254"/>
      <c r="Q105" s="254"/>
      <c r="R105" s="131">
        <f t="shared" si="9"/>
        <v>0</v>
      </c>
      <c r="S105" s="255"/>
      <c r="T105" s="254"/>
      <c r="U105" s="254"/>
      <c r="V105" s="256"/>
      <c r="W105" s="254"/>
      <c r="X105" s="254"/>
      <c r="Y105" s="256"/>
      <c r="Z105" s="254"/>
      <c r="AA105" s="131">
        <f t="shared" si="10"/>
        <v>0</v>
      </c>
      <c r="AB105" s="100"/>
      <c r="AC105" s="100"/>
      <c r="AD105" s="100"/>
      <c r="AE105" s="100"/>
      <c r="AF105" s="100"/>
      <c r="AG105" s="100"/>
      <c r="AH105" s="100"/>
      <c r="AI105" s="100"/>
      <c r="AJ105" s="100"/>
      <c r="AK105" s="100"/>
      <c r="AL105" s="100"/>
      <c r="AM105" s="100"/>
      <c r="AN105" s="100"/>
    </row>
    <row r="106" spans="1:40" s="98" customFormat="1" ht="13.5" x14ac:dyDescent="0.25">
      <c r="A106" s="155">
        <v>251302</v>
      </c>
      <c r="B106" s="702" t="s">
        <v>180</v>
      </c>
      <c r="C106" s="702"/>
      <c r="D106" s="702"/>
      <c r="E106" s="702"/>
      <c r="F106" s="252"/>
      <c r="G106" s="252"/>
      <c r="H106" s="252"/>
      <c r="I106" s="252"/>
      <c r="J106" s="252"/>
      <c r="K106" s="252"/>
      <c r="L106" s="252"/>
      <c r="M106" s="252"/>
      <c r="N106" s="304">
        <f t="shared" si="8"/>
        <v>0</v>
      </c>
      <c r="O106" s="254"/>
      <c r="P106" s="254"/>
      <c r="Q106" s="254"/>
      <c r="R106" s="131">
        <f t="shared" si="9"/>
        <v>0</v>
      </c>
      <c r="S106" s="255"/>
      <c r="T106" s="254"/>
      <c r="U106" s="254"/>
      <c r="V106" s="256"/>
      <c r="W106" s="254"/>
      <c r="X106" s="254"/>
      <c r="Y106" s="256"/>
      <c r="Z106" s="254"/>
      <c r="AA106" s="131">
        <f t="shared" si="10"/>
        <v>0</v>
      </c>
      <c r="AB106" s="100"/>
      <c r="AC106" s="100"/>
      <c r="AD106" s="100"/>
      <c r="AE106" s="100"/>
      <c r="AF106" s="100"/>
      <c r="AG106" s="100"/>
      <c r="AH106" s="100"/>
      <c r="AI106" s="100"/>
      <c r="AJ106" s="100"/>
      <c r="AK106" s="100"/>
      <c r="AL106" s="100"/>
      <c r="AM106" s="100"/>
      <c r="AN106" s="100"/>
    </row>
    <row r="107" spans="1:40" s="98" customFormat="1" ht="13.5" x14ac:dyDescent="0.25">
      <c r="A107" s="155">
        <v>252101</v>
      </c>
      <c r="B107" s="702" t="s">
        <v>227</v>
      </c>
      <c r="C107" s="702"/>
      <c r="D107" s="702"/>
      <c r="E107" s="702"/>
      <c r="F107" s="252"/>
      <c r="G107" s="252"/>
      <c r="H107" s="252"/>
      <c r="I107" s="252"/>
      <c r="J107" s="252"/>
      <c r="K107" s="252"/>
      <c r="L107" s="252"/>
      <c r="M107" s="252"/>
      <c r="N107" s="304">
        <f t="shared" si="8"/>
        <v>0</v>
      </c>
      <c r="O107" s="254"/>
      <c r="P107" s="254"/>
      <c r="Q107" s="254"/>
      <c r="R107" s="131">
        <f t="shared" si="9"/>
        <v>0</v>
      </c>
      <c r="S107" s="255"/>
      <c r="T107" s="254"/>
      <c r="U107" s="254"/>
      <c r="V107" s="256"/>
      <c r="W107" s="254"/>
      <c r="X107" s="254"/>
      <c r="Y107" s="256"/>
      <c r="Z107" s="254"/>
      <c r="AA107" s="131">
        <f t="shared" si="10"/>
        <v>0</v>
      </c>
      <c r="AB107" s="100"/>
      <c r="AC107" s="100"/>
      <c r="AD107" s="100"/>
      <c r="AE107" s="100"/>
      <c r="AF107" s="100"/>
      <c r="AG107" s="100"/>
      <c r="AH107" s="100"/>
      <c r="AI107" s="100"/>
      <c r="AJ107" s="100"/>
      <c r="AK107" s="100"/>
      <c r="AL107" s="100"/>
      <c r="AM107" s="100"/>
      <c r="AN107" s="100"/>
    </row>
    <row r="108" spans="1:40" s="98" customFormat="1" ht="13.5" x14ac:dyDescent="0.25">
      <c r="A108" s="155">
        <v>252201</v>
      </c>
      <c r="B108" s="702" t="s">
        <v>88</v>
      </c>
      <c r="C108" s="702"/>
      <c r="D108" s="702"/>
      <c r="E108" s="702"/>
      <c r="F108" s="252"/>
      <c r="G108" s="252"/>
      <c r="H108" s="252"/>
      <c r="I108" s="252"/>
      <c r="J108" s="252"/>
      <c r="K108" s="252"/>
      <c r="L108" s="252"/>
      <c r="M108" s="252"/>
      <c r="N108" s="304">
        <f t="shared" si="8"/>
        <v>0</v>
      </c>
      <c r="O108" s="254"/>
      <c r="P108" s="254"/>
      <c r="Q108" s="254"/>
      <c r="R108" s="131">
        <f t="shared" si="9"/>
        <v>0</v>
      </c>
      <c r="S108" s="255"/>
      <c r="T108" s="254"/>
      <c r="U108" s="254"/>
      <c r="V108" s="256"/>
      <c r="W108" s="254"/>
      <c r="X108" s="254"/>
      <c r="Y108" s="256"/>
      <c r="Z108" s="254"/>
      <c r="AA108" s="131">
        <f t="shared" si="10"/>
        <v>0</v>
      </c>
      <c r="AB108" s="100"/>
      <c r="AC108" s="100"/>
      <c r="AD108" s="100"/>
      <c r="AE108" s="100"/>
      <c r="AF108" s="100"/>
      <c r="AG108" s="100"/>
      <c r="AH108" s="100"/>
      <c r="AI108" s="100"/>
      <c r="AJ108" s="100"/>
      <c r="AK108" s="100"/>
      <c r="AL108" s="100"/>
      <c r="AM108" s="100"/>
      <c r="AN108" s="100"/>
    </row>
    <row r="109" spans="1:40" s="98" customFormat="1" ht="13.5" x14ac:dyDescent="0.25">
      <c r="A109" s="155">
        <v>252301</v>
      </c>
      <c r="B109" s="702" t="s">
        <v>228</v>
      </c>
      <c r="C109" s="702"/>
      <c r="D109" s="702"/>
      <c r="E109" s="702"/>
      <c r="F109" s="252"/>
      <c r="G109" s="252"/>
      <c r="H109" s="252"/>
      <c r="I109" s="252"/>
      <c r="J109" s="252"/>
      <c r="K109" s="252"/>
      <c r="L109" s="252"/>
      <c r="M109" s="252"/>
      <c r="N109" s="304">
        <f t="shared" si="8"/>
        <v>0</v>
      </c>
      <c r="O109" s="254"/>
      <c r="P109" s="254"/>
      <c r="Q109" s="254"/>
      <c r="R109" s="131">
        <f t="shared" si="9"/>
        <v>0</v>
      </c>
      <c r="S109" s="255"/>
      <c r="T109" s="254"/>
      <c r="U109" s="254"/>
      <c r="V109" s="256"/>
      <c r="W109" s="254"/>
      <c r="X109" s="254"/>
      <c r="Y109" s="256"/>
      <c r="Z109" s="254"/>
      <c r="AA109" s="131">
        <f t="shared" si="10"/>
        <v>0</v>
      </c>
      <c r="AB109" s="100"/>
      <c r="AC109" s="100"/>
      <c r="AD109" s="100"/>
      <c r="AE109" s="100"/>
      <c r="AF109" s="100"/>
      <c r="AG109" s="100"/>
      <c r="AH109" s="100"/>
      <c r="AI109" s="100"/>
      <c r="AJ109" s="100"/>
      <c r="AK109" s="100"/>
      <c r="AL109" s="100"/>
      <c r="AM109" s="100"/>
      <c r="AN109" s="100"/>
    </row>
    <row r="110" spans="1:40" s="98" customFormat="1" ht="13.5" x14ac:dyDescent="0.25">
      <c r="A110" s="155">
        <v>252902</v>
      </c>
      <c r="B110" s="702" t="s">
        <v>181</v>
      </c>
      <c r="C110" s="702"/>
      <c r="D110" s="702"/>
      <c r="E110" s="702"/>
      <c r="F110" s="252"/>
      <c r="G110" s="252"/>
      <c r="H110" s="252"/>
      <c r="I110" s="252"/>
      <c r="J110" s="252"/>
      <c r="K110" s="252"/>
      <c r="L110" s="252"/>
      <c r="M110" s="252"/>
      <c r="N110" s="304">
        <f t="shared" si="8"/>
        <v>0</v>
      </c>
      <c r="O110" s="254"/>
      <c r="P110" s="254"/>
      <c r="Q110" s="254"/>
      <c r="R110" s="131">
        <f t="shared" si="9"/>
        <v>0</v>
      </c>
      <c r="S110" s="255"/>
      <c r="T110" s="254"/>
      <c r="U110" s="254"/>
      <c r="V110" s="256"/>
      <c r="W110" s="254"/>
      <c r="X110" s="254"/>
      <c r="Y110" s="256"/>
      <c r="Z110" s="254"/>
      <c r="AA110" s="131">
        <f t="shared" si="10"/>
        <v>0</v>
      </c>
      <c r="AB110" s="100"/>
      <c r="AC110" s="100"/>
      <c r="AD110" s="100"/>
      <c r="AE110" s="100"/>
      <c r="AF110" s="100"/>
      <c r="AG110" s="100"/>
      <c r="AH110" s="100"/>
      <c r="AI110" s="100"/>
      <c r="AJ110" s="100"/>
      <c r="AK110" s="100"/>
      <c r="AL110" s="100"/>
      <c r="AM110" s="100"/>
      <c r="AN110" s="100"/>
    </row>
    <row r="111" spans="1:40" s="98" customFormat="1" ht="13.5" x14ac:dyDescent="0.25">
      <c r="A111" s="155">
        <v>261102</v>
      </c>
      <c r="B111" s="724" t="s">
        <v>324</v>
      </c>
      <c r="C111" s="725"/>
      <c r="D111" s="725"/>
      <c r="E111" s="751"/>
      <c r="F111" s="252"/>
      <c r="G111" s="252"/>
      <c r="H111" s="252"/>
      <c r="I111" s="252"/>
      <c r="J111" s="252"/>
      <c r="K111" s="252"/>
      <c r="L111" s="252"/>
      <c r="M111" s="252"/>
      <c r="N111" s="304">
        <f t="shared" si="8"/>
        <v>0</v>
      </c>
      <c r="O111" s="254"/>
      <c r="P111" s="254"/>
      <c r="Q111" s="254"/>
      <c r="R111" s="131">
        <f t="shared" si="9"/>
        <v>0</v>
      </c>
      <c r="S111" s="255"/>
      <c r="T111" s="254"/>
      <c r="U111" s="254"/>
      <c r="V111" s="256"/>
      <c r="W111" s="254"/>
      <c r="X111" s="254"/>
      <c r="Y111" s="256"/>
      <c r="Z111" s="254"/>
      <c r="AA111" s="131">
        <f t="shared" si="10"/>
        <v>0</v>
      </c>
      <c r="AB111" s="100"/>
      <c r="AC111" s="100"/>
      <c r="AD111" s="100"/>
      <c r="AE111" s="100"/>
      <c r="AF111" s="100"/>
      <c r="AG111" s="100"/>
      <c r="AH111" s="100"/>
      <c r="AI111" s="100"/>
      <c r="AJ111" s="100"/>
      <c r="AK111" s="100"/>
      <c r="AL111" s="100"/>
      <c r="AM111" s="100"/>
      <c r="AN111" s="100"/>
    </row>
    <row r="112" spans="1:40" s="98" customFormat="1" ht="13.5" x14ac:dyDescent="0.25">
      <c r="A112" s="155">
        <v>262102</v>
      </c>
      <c r="B112" s="702" t="s">
        <v>182</v>
      </c>
      <c r="C112" s="702"/>
      <c r="D112" s="702"/>
      <c r="E112" s="702"/>
      <c r="F112" s="252"/>
      <c r="G112" s="252"/>
      <c r="H112" s="252"/>
      <c r="I112" s="252"/>
      <c r="J112" s="252"/>
      <c r="K112" s="252"/>
      <c r="L112" s="252"/>
      <c r="M112" s="252"/>
      <c r="N112" s="304">
        <f t="shared" si="8"/>
        <v>0</v>
      </c>
      <c r="O112" s="254"/>
      <c r="P112" s="254"/>
      <c r="Q112" s="254"/>
      <c r="R112" s="131">
        <f t="shared" si="9"/>
        <v>0</v>
      </c>
      <c r="S112" s="255"/>
      <c r="T112" s="254"/>
      <c r="U112" s="254"/>
      <c r="V112" s="256"/>
      <c r="W112" s="254"/>
      <c r="X112" s="254"/>
      <c r="Y112" s="256"/>
      <c r="Z112" s="254"/>
      <c r="AA112" s="131">
        <f t="shared" si="10"/>
        <v>0</v>
      </c>
      <c r="AB112" s="100"/>
      <c r="AC112" s="100"/>
      <c r="AD112" s="100"/>
      <c r="AE112" s="100"/>
      <c r="AF112" s="100"/>
      <c r="AG112" s="100"/>
      <c r="AH112" s="100"/>
      <c r="AI112" s="100"/>
      <c r="AJ112" s="100"/>
      <c r="AK112" s="100"/>
      <c r="AL112" s="100"/>
      <c r="AM112" s="100"/>
      <c r="AN112" s="100"/>
    </row>
    <row r="113" spans="1:40" s="98" customFormat="1" ht="13.5" x14ac:dyDescent="0.25">
      <c r="A113" s="155">
        <v>262201</v>
      </c>
      <c r="B113" s="702" t="s">
        <v>89</v>
      </c>
      <c r="C113" s="702"/>
      <c r="D113" s="702"/>
      <c r="E113" s="702"/>
      <c r="F113" s="252"/>
      <c r="G113" s="252"/>
      <c r="H113" s="252"/>
      <c r="I113" s="252"/>
      <c r="J113" s="252"/>
      <c r="K113" s="252"/>
      <c r="L113" s="252"/>
      <c r="M113" s="252"/>
      <c r="N113" s="304">
        <f t="shared" si="8"/>
        <v>0</v>
      </c>
      <c r="O113" s="254"/>
      <c r="P113" s="254"/>
      <c r="Q113" s="254"/>
      <c r="R113" s="131">
        <f t="shared" si="9"/>
        <v>0</v>
      </c>
      <c r="S113" s="255"/>
      <c r="T113" s="254"/>
      <c r="U113" s="254"/>
      <c r="V113" s="256"/>
      <c r="W113" s="254"/>
      <c r="X113" s="254"/>
      <c r="Y113" s="256"/>
      <c r="Z113" s="254"/>
      <c r="AA113" s="131">
        <f t="shared" si="10"/>
        <v>0</v>
      </c>
      <c r="AB113" s="100"/>
      <c r="AC113" s="100"/>
      <c r="AD113" s="100"/>
      <c r="AE113" s="100"/>
      <c r="AF113" s="100"/>
      <c r="AG113" s="100"/>
      <c r="AH113" s="100"/>
      <c r="AI113" s="100"/>
      <c r="AJ113" s="100"/>
      <c r="AK113" s="100"/>
      <c r="AL113" s="100"/>
      <c r="AM113" s="100"/>
      <c r="AN113" s="100"/>
    </row>
    <row r="114" spans="1:40" s="98" customFormat="1" ht="13.5" x14ac:dyDescent="0.25">
      <c r="A114" s="155">
        <v>262202</v>
      </c>
      <c r="B114" s="702" t="s">
        <v>264</v>
      </c>
      <c r="C114" s="702"/>
      <c r="D114" s="702"/>
      <c r="E114" s="702"/>
      <c r="F114" s="252"/>
      <c r="G114" s="252"/>
      <c r="H114" s="252"/>
      <c r="I114" s="252"/>
      <c r="J114" s="252"/>
      <c r="K114" s="252"/>
      <c r="L114" s="252"/>
      <c r="M114" s="252"/>
      <c r="N114" s="304">
        <f t="shared" si="8"/>
        <v>0</v>
      </c>
      <c r="O114" s="254"/>
      <c r="P114" s="254"/>
      <c r="Q114" s="254"/>
      <c r="R114" s="131">
        <f t="shared" si="9"/>
        <v>0</v>
      </c>
      <c r="S114" s="255"/>
      <c r="T114" s="254"/>
      <c r="U114" s="254"/>
      <c r="V114" s="256"/>
      <c r="W114" s="254"/>
      <c r="X114" s="254"/>
      <c r="Y114" s="256"/>
      <c r="Z114" s="254"/>
      <c r="AA114" s="131">
        <f t="shared" si="10"/>
        <v>0</v>
      </c>
      <c r="AB114" s="100"/>
      <c r="AC114" s="100"/>
      <c r="AD114" s="100"/>
      <c r="AE114" s="100"/>
      <c r="AF114" s="100"/>
      <c r="AG114" s="100"/>
      <c r="AH114" s="100"/>
      <c r="AI114" s="100"/>
      <c r="AJ114" s="100"/>
      <c r="AK114" s="100"/>
      <c r="AL114" s="100"/>
      <c r="AM114" s="100"/>
      <c r="AN114" s="100"/>
    </row>
    <row r="115" spans="1:40" s="98" customFormat="1" ht="13.5" x14ac:dyDescent="0.25">
      <c r="A115" s="103">
        <v>263101</v>
      </c>
      <c r="B115" s="723" t="s">
        <v>183</v>
      </c>
      <c r="C115" s="723"/>
      <c r="D115" s="723"/>
      <c r="E115" s="723"/>
      <c r="F115" s="252"/>
      <c r="G115" s="252"/>
      <c r="H115" s="252"/>
      <c r="I115" s="252"/>
      <c r="J115" s="252"/>
      <c r="K115" s="252"/>
      <c r="L115" s="252"/>
      <c r="M115" s="252"/>
      <c r="N115" s="304">
        <f t="shared" si="8"/>
        <v>0</v>
      </c>
      <c r="O115" s="254"/>
      <c r="P115" s="254"/>
      <c r="Q115" s="254"/>
      <c r="R115" s="131">
        <f t="shared" si="9"/>
        <v>0</v>
      </c>
      <c r="S115" s="255"/>
      <c r="T115" s="254"/>
      <c r="U115" s="254"/>
      <c r="V115" s="256"/>
      <c r="W115" s="254"/>
      <c r="X115" s="254"/>
      <c r="Y115" s="256"/>
      <c r="Z115" s="254"/>
      <c r="AA115" s="131">
        <f t="shared" si="10"/>
        <v>0</v>
      </c>
      <c r="AB115" s="100"/>
      <c r="AC115" s="100"/>
      <c r="AD115" s="100"/>
      <c r="AE115" s="100"/>
      <c r="AF115" s="100"/>
      <c r="AG115" s="100"/>
      <c r="AH115" s="100"/>
      <c r="AI115" s="100"/>
      <c r="AJ115" s="100"/>
      <c r="AK115" s="100"/>
      <c r="AL115" s="100"/>
      <c r="AM115" s="100"/>
      <c r="AN115" s="100"/>
    </row>
    <row r="116" spans="1:40" s="98" customFormat="1" ht="13.5" x14ac:dyDescent="0.25">
      <c r="A116" s="103">
        <v>263510</v>
      </c>
      <c r="B116" s="723" t="s">
        <v>265</v>
      </c>
      <c r="C116" s="723"/>
      <c r="D116" s="723"/>
      <c r="E116" s="723"/>
      <c r="F116" s="252"/>
      <c r="G116" s="252"/>
      <c r="H116" s="252"/>
      <c r="I116" s="252"/>
      <c r="J116" s="252"/>
      <c r="K116" s="252"/>
      <c r="L116" s="252"/>
      <c r="M116" s="252"/>
      <c r="N116" s="304">
        <f t="shared" si="8"/>
        <v>0</v>
      </c>
      <c r="O116" s="254"/>
      <c r="P116" s="254"/>
      <c r="Q116" s="254"/>
      <c r="R116" s="131">
        <f t="shared" si="9"/>
        <v>0</v>
      </c>
      <c r="S116" s="255"/>
      <c r="T116" s="254"/>
      <c r="U116" s="254"/>
      <c r="V116" s="256"/>
      <c r="W116" s="254"/>
      <c r="X116" s="254"/>
      <c r="Y116" s="256"/>
      <c r="Z116" s="254"/>
      <c r="AA116" s="131">
        <f t="shared" si="10"/>
        <v>0</v>
      </c>
      <c r="AB116" s="100"/>
      <c r="AC116" s="100"/>
      <c r="AD116" s="100"/>
      <c r="AE116" s="100"/>
      <c r="AF116" s="100"/>
      <c r="AG116" s="100"/>
      <c r="AH116" s="100"/>
      <c r="AI116" s="100"/>
      <c r="AJ116" s="100"/>
      <c r="AK116" s="100"/>
      <c r="AL116" s="100"/>
      <c r="AM116" s="100"/>
      <c r="AN116" s="100"/>
    </row>
    <row r="117" spans="1:40" s="98" customFormat="1" ht="13.5" x14ac:dyDescent="0.25">
      <c r="A117" s="155">
        <v>264301</v>
      </c>
      <c r="B117" s="702" t="s">
        <v>184</v>
      </c>
      <c r="C117" s="702"/>
      <c r="D117" s="702"/>
      <c r="E117" s="702"/>
      <c r="F117" s="252"/>
      <c r="G117" s="252"/>
      <c r="H117" s="252"/>
      <c r="I117" s="252"/>
      <c r="J117" s="252"/>
      <c r="K117" s="252"/>
      <c r="L117" s="252"/>
      <c r="M117" s="252"/>
      <c r="N117" s="304">
        <f t="shared" si="8"/>
        <v>0</v>
      </c>
      <c r="O117" s="254"/>
      <c r="P117" s="254"/>
      <c r="Q117" s="254"/>
      <c r="R117" s="131">
        <f t="shared" si="9"/>
        <v>0</v>
      </c>
      <c r="S117" s="255"/>
      <c r="T117" s="254"/>
      <c r="U117" s="254"/>
      <c r="V117" s="256"/>
      <c r="W117" s="254"/>
      <c r="X117" s="254"/>
      <c r="Y117" s="256"/>
      <c r="Z117" s="254"/>
      <c r="AA117" s="131">
        <f t="shared" si="10"/>
        <v>0</v>
      </c>
      <c r="AB117" s="100"/>
      <c r="AC117" s="100"/>
      <c r="AD117" s="100"/>
      <c r="AE117" s="100"/>
      <c r="AF117" s="100"/>
      <c r="AG117" s="100"/>
      <c r="AH117" s="100"/>
      <c r="AI117" s="100"/>
      <c r="AJ117" s="100"/>
      <c r="AK117" s="100"/>
      <c r="AL117" s="100"/>
      <c r="AM117" s="100"/>
      <c r="AN117" s="100"/>
    </row>
    <row r="118" spans="1:40" s="98" customFormat="1" ht="13.5" x14ac:dyDescent="0.25">
      <c r="A118" s="155">
        <v>264302</v>
      </c>
      <c r="B118" s="702" t="s">
        <v>185</v>
      </c>
      <c r="C118" s="702"/>
      <c r="D118" s="702"/>
      <c r="E118" s="702"/>
      <c r="F118" s="252"/>
      <c r="G118" s="252"/>
      <c r="H118" s="252"/>
      <c r="I118" s="252"/>
      <c r="J118" s="252"/>
      <c r="K118" s="252"/>
      <c r="L118" s="252"/>
      <c r="M118" s="252"/>
      <c r="N118" s="304">
        <f t="shared" si="8"/>
        <v>0</v>
      </c>
      <c r="O118" s="254"/>
      <c r="P118" s="254"/>
      <c r="Q118" s="254"/>
      <c r="R118" s="203">
        <f t="shared" si="9"/>
        <v>0</v>
      </c>
      <c r="S118" s="255"/>
      <c r="T118" s="254"/>
      <c r="U118" s="254"/>
      <c r="V118" s="256"/>
      <c r="W118" s="254"/>
      <c r="X118" s="254"/>
      <c r="Y118" s="256"/>
      <c r="Z118" s="254"/>
      <c r="AA118" s="131">
        <f t="shared" si="10"/>
        <v>0</v>
      </c>
      <c r="AB118" s="100"/>
      <c r="AC118" s="100"/>
      <c r="AD118" s="100"/>
      <c r="AE118" s="100"/>
      <c r="AF118" s="100"/>
      <c r="AG118" s="100"/>
      <c r="AH118" s="100"/>
      <c r="AI118" s="100"/>
      <c r="AJ118" s="100"/>
      <c r="AK118" s="100"/>
      <c r="AL118" s="100"/>
      <c r="AM118" s="100"/>
      <c r="AN118" s="100"/>
    </row>
    <row r="119" spans="1:40" s="98" customFormat="1" ht="13.5" x14ac:dyDescent="0.25">
      <c r="A119" s="103">
        <v>331501</v>
      </c>
      <c r="B119" s="702" t="s">
        <v>196</v>
      </c>
      <c r="C119" s="702"/>
      <c r="D119" s="702"/>
      <c r="E119" s="702"/>
      <c r="F119" s="252"/>
      <c r="G119" s="252"/>
      <c r="H119" s="252"/>
      <c r="I119" s="252"/>
      <c r="J119" s="252"/>
      <c r="K119" s="252"/>
      <c r="L119" s="252"/>
      <c r="M119" s="252"/>
      <c r="N119" s="304">
        <f t="shared" si="8"/>
        <v>0</v>
      </c>
      <c r="O119" s="254"/>
      <c r="P119" s="254"/>
      <c r="Q119" s="254"/>
      <c r="R119" s="131">
        <f t="shared" si="9"/>
        <v>0</v>
      </c>
      <c r="S119" s="255"/>
      <c r="T119" s="254"/>
      <c r="U119" s="254"/>
      <c r="V119" s="256"/>
      <c r="W119" s="254"/>
      <c r="X119" s="254"/>
      <c r="Y119" s="256"/>
      <c r="Z119" s="254"/>
      <c r="AA119" s="131">
        <f t="shared" si="10"/>
        <v>0</v>
      </c>
      <c r="AB119" s="100"/>
      <c r="AC119" s="100"/>
      <c r="AD119" s="100"/>
      <c r="AE119" s="100"/>
      <c r="AF119" s="100"/>
      <c r="AG119" s="100"/>
      <c r="AH119" s="100"/>
      <c r="AI119" s="100"/>
      <c r="AJ119" s="100"/>
      <c r="AK119" s="100"/>
      <c r="AL119" s="100"/>
      <c r="AM119" s="100"/>
      <c r="AN119" s="100"/>
    </row>
    <row r="120" spans="1:40" s="98" customFormat="1" ht="13.5" x14ac:dyDescent="0.25">
      <c r="A120" s="103">
        <v>341110</v>
      </c>
      <c r="B120" s="702" t="s">
        <v>200</v>
      </c>
      <c r="C120" s="702"/>
      <c r="D120" s="702"/>
      <c r="E120" s="702"/>
      <c r="F120" s="252"/>
      <c r="G120" s="252"/>
      <c r="H120" s="252"/>
      <c r="I120" s="252"/>
      <c r="J120" s="252"/>
      <c r="K120" s="252"/>
      <c r="L120" s="252"/>
      <c r="M120" s="252"/>
      <c r="N120" s="304">
        <f t="shared" si="8"/>
        <v>0</v>
      </c>
      <c r="O120" s="254"/>
      <c r="P120" s="254"/>
      <c r="Q120" s="254"/>
      <c r="R120" s="131">
        <f t="shared" si="9"/>
        <v>0</v>
      </c>
      <c r="S120" s="255"/>
      <c r="T120" s="254"/>
      <c r="U120" s="254"/>
      <c r="V120" s="256"/>
      <c r="W120" s="254"/>
      <c r="X120" s="254"/>
      <c r="Y120" s="256"/>
      <c r="Z120" s="254"/>
      <c r="AA120" s="131">
        <f t="shared" si="10"/>
        <v>0</v>
      </c>
      <c r="AB120" s="100"/>
      <c r="AC120" s="100"/>
      <c r="AD120" s="100"/>
      <c r="AE120" s="100"/>
      <c r="AF120" s="100"/>
      <c r="AG120" s="100"/>
      <c r="AH120" s="100"/>
      <c r="AI120" s="100"/>
      <c r="AJ120" s="100"/>
      <c r="AK120" s="100"/>
      <c r="AL120" s="100"/>
      <c r="AM120" s="100"/>
      <c r="AN120" s="100"/>
    </row>
    <row r="121" spans="1:40" s="98" customFormat="1" ht="13.5" x14ac:dyDescent="0.25">
      <c r="A121" s="155">
        <v>399999</v>
      </c>
      <c r="B121" s="724" t="s">
        <v>330</v>
      </c>
      <c r="C121" s="725"/>
      <c r="D121" s="725"/>
      <c r="E121" s="751"/>
      <c r="F121" s="252"/>
      <c r="G121" s="252"/>
      <c r="H121" s="252"/>
      <c r="I121" s="252"/>
      <c r="J121" s="252"/>
      <c r="K121" s="252"/>
      <c r="L121" s="252"/>
      <c r="M121" s="252"/>
      <c r="N121" s="304">
        <f t="shared" si="8"/>
        <v>0</v>
      </c>
      <c r="O121" s="254"/>
      <c r="P121" s="254"/>
      <c r="Q121" s="254"/>
      <c r="R121" s="131">
        <f t="shared" si="9"/>
        <v>0</v>
      </c>
      <c r="S121" s="255"/>
      <c r="T121" s="254"/>
      <c r="U121" s="254"/>
      <c r="V121" s="256"/>
      <c r="W121" s="254"/>
      <c r="X121" s="254"/>
      <c r="Y121" s="256"/>
      <c r="Z121" s="254"/>
      <c r="AA121" s="131">
        <f t="shared" si="10"/>
        <v>0</v>
      </c>
      <c r="AB121" s="100"/>
      <c r="AC121" s="100"/>
      <c r="AD121" s="100"/>
      <c r="AE121" s="100"/>
      <c r="AF121" s="100"/>
      <c r="AG121" s="100"/>
      <c r="AH121" s="100"/>
      <c r="AI121" s="100"/>
      <c r="AJ121" s="100"/>
      <c r="AK121" s="100"/>
      <c r="AL121" s="100"/>
      <c r="AM121" s="100"/>
      <c r="AN121" s="100"/>
    </row>
    <row r="122" spans="1:40" s="98" customFormat="1" ht="13.5" x14ac:dyDescent="0.25">
      <c r="A122" s="648" t="s">
        <v>90</v>
      </c>
      <c r="B122" s="648"/>
      <c r="C122" s="648"/>
      <c r="D122" s="648"/>
      <c r="E122" s="648"/>
      <c r="F122" s="114">
        <f>SUM(F69:F121)</f>
        <v>0</v>
      </c>
      <c r="G122" s="115">
        <f>SUM(G69:G121)</f>
        <v>0</v>
      </c>
      <c r="H122" s="115">
        <f t="shared" ref="H122:AA122" si="11">SUM(H69:H121)</f>
        <v>0</v>
      </c>
      <c r="I122" s="115">
        <f t="shared" si="11"/>
        <v>0</v>
      </c>
      <c r="J122" s="115">
        <f t="shared" si="11"/>
        <v>0</v>
      </c>
      <c r="K122" s="115">
        <f t="shared" si="11"/>
        <v>0</v>
      </c>
      <c r="L122" s="115">
        <f t="shared" si="11"/>
        <v>0</v>
      </c>
      <c r="M122" s="115">
        <f t="shared" si="11"/>
        <v>0</v>
      </c>
      <c r="N122" s="115">
        <f t="shared" si="11"/>
        <v>0</v>
      </c>
      <c r="O122" s="115">
        <f>SUM(O69:O121)</f>
        <v>0</v>
      </c>
      <c r="P122" s="115">
        <f>SUM(P69:P121)</f>
        <v>0</v>
      </c>
      <c r="Q122" s="115">
        <f>SUM(Q69:Q121)</f>
        <v>0</v>
      </c>
      <c r="R122" s="133">
        <f t="shared" si="9"/>
        <v>0</v>
      </c>
      <c r="S122" s="115">
        <f t="shared" si="11"/>
        <v>0</v>
      </c>
      <c r="T122" s="115">
        <f t="shared" si="11"/>
        <v>0</v>
      </c>
      <c r="U122" s="115"/>
      <c r="V122" s="372">
        <f t="shared" si="11"/>
        <v>0</v>
      </c>
      <c r="W122" s="133">
        <f t="shared" si="11"/>
        <v>0</v>
      </c>
      <c r="X122" s="133">
        <f t="shared" si="11"/>
        <v>0</v>
      </c>
      <c r="Y122" s="133">
        <f t="shared" si="11"/>
        <v>0</v>
      </c>
      <c r="Z122" s="133">
        <f t="shared" si="11"/>
        <v>0</v>
      </c>
      <c r="AA122" s="133">
        <f t="shared" si="11"/>
        <v>0</v>
      </c>
      <c r="AB122" s="100"/>
      <c r="AC122" s="100"/>
      <c r="AD122" s="100"/>
      <c r="AE122" s="100"/>
      <c r="AF122" s="100"/>
      <c r="AG122" s="100"/>
      <c r="AH122" s="100"/>
      <c r="AI122" s="100"/>
      <c r="AJ122" s="100"/>
      <c r="AK122" s="100"/>
      <c r="AL122" s="100"/>
      <c r="AM122" s="100"/>
      <c r="AN122" s="100"/>
    </row>
    <row r="123" spans="1:40" s="98" customFormat="1" ht="15" customHeight="1" x14ac:dyDescent="0.25">
      <c r="A123" s="752" t="s">
        <v>91</v>
      </c>
      <c r="B123" s="753"/>
      <c r="C123" s="753"/>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3"/>
      <c r="AA123" s="754"/>
      <c r="AB123" s="100"/>
      <c r="AC123" s="100"/>
      <c r="AD123" s="100"/>
      <c r="AE123" s="100"/>
      <c r="AF123" s="100"/>
      <c r="AG123" s="100"/>
      <c r="AH123" s="100"/>
      <c r="AI123" s="100"/>
      <c r="AJ123" s="100"/>
      <c r="AK123" s="100"/>
      <c r="AL123" s="100"/>
      <c r="AM123" s="100"/>
      <c r="AN123" s="100"/>
    </row>
    <row r="124" spans="1:40" s="98" customFormat="1" ht="13.5" x14ac:dyDescent="0.25">
      <c r="A124" s="155">
        <v>311101</v>
      </c>
      <c r="B124" s="702" t="s">
        <v>186</v>
      </c>
      <c r="C124" s="702"/>
      <c r="D124" s="702"/>
      <c r="E124" s="702"/>
      <c r="F124" s="252"/>
      <c r="G124" s="252"/>
      <c r="H124" s="252"/>
      <c r="I124" s="252"/>
      <c r="J124" s="252"/>
      <c r="K124" s="252"/>
      <c r="L124" s="252"/>
      <c r="M124" s="252"/>
      <c r="N124" s="303">
        <f t="shared" ref="N124:N152" si="12">SUM(F124:M124)</f>
        <v>0</v>
      </c>
      <c r="O124" s="254"/>
      <c r="P124" s="254"/>
      <c r="Q124" s="254"/>
      <c r="R124" s="131">
        <f t="shared" ref="R124:R153" si="13">SUM(O124:Q124)</f>
        <v>0</v>
      </c>
      <c r="S124" s="255"/>
      <c r="T124" s="254"/>
      <c r="U124" s="254"/>
      <c r="V124" s="256"/>
      <c r="W124" s="254"/>
      <c r="X124" s="254"/>
      <c r="Y124" s="256"/>
      <c r="Z124" s="254"/>
      <c r="AA124" s="131">
        <f>SUM(X124:Z124)</f>
        <v>0</v>
      </c>
      <c r="AB124" s="100"/>
      <c r="AC124" s="100"/>
      <c r="AD124" s="100"/>
      <c r="AE124" s="100"/>
      <c r="AF124" s="100"/>
      <c r="AG124" s="100"/>
      <c r="AH124" s="100"/>
      <c r="AI124" s="100"/>
      <c r="AJ124" s="100"/>
      <c r="AK124" s="100"/>
      <c r="AL124" s="100"/>
      <c r="AM124" s="100"/>
      <c r="AN124" s="100"/>
    </row>
    <row r="125" spans="1:40" s="98" customFormat="1" ht="13.5" x14ac:dyDescent="0.25">
      <c r="A125" s="155">
        <v>311201</v>
      </c>
      <c r="B125" s="702" t="s">
        <v>92</v>
      </c>
      <c r="C125" s="702"/>
      <c r="D125" s="702"/>
      <c r="E125" s="702"/>
      <c r="F125" s="252"/>
      <c r="G125" s="252"/>
      <c r="H125" s="252"/>
      <c r="I125" s="252"/>
      <c r="J125" s="252"/>
      <c r="K125" s="252"/>
      <c r="L125" s="252"/>
      <c r="M125" s="252"/>
      <c r="N125" s="303">
        <f t="shared" si="12"/>
        <v>0</v>
      </c>
      <c r="O125" s="254"/>
      <c r="P125" s="254"/>
      <c r="Q125" s="254"/>
      <c r="R125" s="131">
        <f t="shared" si="13"/>
        <v>0</v>
      </c>
      <c r="S125" s="255"/>
      <c r="T125" s="254"/>
      <c r="U125" s="254"/>
      <c r="V125" s="256"/>
      <c r="W125" s="254"/>
      <c r="X125" s="254"/>
      <c r="Y125" s="256"/>
      <c r="Z125" s="254"/>
      <c r="AA125" s="131">
        <f t="shared" ref="AA125:AA152" si="14">SUM(X125:Z125)</f>
        <v>0</v>
      </c>
      <c r="AB125" s="100"/>
      <c r="AC125" s="100"/>
      <c r="AD125" s="100"/>
      <c r="AE125" s="100"/>
      <c r="AF125" s="100"/>
      <c r="AG125" s="100"/>
      <c r="AH125" s="100"/>
      <c r="AI125" s="100"/>
      <c r="AJ125" s="100"/>
      <c r="AK125" s="100"/>
      <c r="AL125" s="100"/>
      <c r="AM125" s="100"/>
      <c r="AN125" s="100"/>
    </row>
    <row r="126" spans="1:40" s="98" customFormat="1" ht="13.5" x14ac:dyDescent="0.25">
      <c r="A126" s="155">
        <v>311203</v>
      </c>
      <c r="B126" s="702" t="s">
        <v>187</v>
      </c>
      <c r="C126" s="702"/>
      <c r="D126" s="702"/>
      <c r="E126" s="702"/>
      <c r="F126" s="252"/>
      <c r="G126" s="252"/>
      <c r="H126" s="252"/>
      <c r="I126" s="252"/>
      <c r="J126" s="252"/>
      <c r="K126" s="252"/>
      <c r="L126" s="252"/>
      <c r="M126" s="252"/>
      <c r="N126" s="303">
        <f t="shared" si="12"/>
        <v>0</v>
      </c>
      <c r="O126" s="254"/>
      <c r="P126" s="254"/>
      <c r="Q126" s="254"/>
      <c r="R126" s="131">
        <f t="shared" si="13"/>
        <v>0</v>
      </c>
      <c r="S126" s="255"/>
      <c r="T126" s="254"/>
      <c r="U126" s="254"/>
      <c r="V126" s="256"/>
      <c r="W126" s="254"/>
      <c r="X126" s="254"/>
      <c r="Y126" s="256"/>
      <c r="Z126" s="254"/>
      <c r="AA126" s="131">
        <f t="shared" si="14"/>
        <v>0</v>
      </c>
      <c r="AB126" s="100"/>
      <c r="AC126" s="100"/>
      <c r="AD126" s="100"/>
      <c r="AE126" s="100"/>
      <c r="AF126" s="100"/>
      <c r="AG126" s="100"/>
      <c r="AH126" s="100"/>
      <c r="AI126" s="100"/>
      <c r="AJ126" s="100"/>
      <c r="AK126" s="100"/>
      <c r="AL126" s="100"/>
      <c r="AM126" s="100"/>
      <c r="AN126" s="100"/>
    </row>
    <row r="127" spans="1:40" s="98" customFormat="1" ht="13.5" x14ac:dyDescent="0.25">
      <c r="A127" s="155">
        <v>311301</v>
      </c>
      <c r="B127" s="702" t="s">
        <v>188</v>
      </c>
      <c r="C127" s="702"/>
      <c r="D127" s="702"/>
      <c r="E127" s="702"/>
      <c r="F127" s="252"/>
      <c r="G127" s="252"/>
      <c r="H127" s="252"/>
      <c r="I127" s="252"/>
      <c r="J127" s="252"/>
      <c r="K127" s="252"/>
      <c r="L127" s="252"/>
      <c r="M127" s="252"/>
      <c r="N127" s="303">
        <f t="shared" si="12"/>
        <v>0</v>
      </c>
      <c r="O127" s="254"/>
      <c r="P127" s="254"/>
      <c r="Q127" s="254"/>
      <c r="R127" s="131">
        <f t="shared" si="13"/>
        <v>0</v>
      </c>
      <c r="S127" s="255"/>
      <c r="T127" s="254"/>
      <c r="U127" s="254"/>
      <c r="V127" s="256"/>
      <c r="W127" s="254"/>
      <c r="X127" s="254"/>
      <c r="Y127" s="256"/>
      <c r="Z127" s="254"/>
      <c r="AA127" s="131">
        <f t="shared" si="14"/>
        <v>0</v>
      </c>
      <c r="AB127" s="100"/>
      <c r="AC127" s="100"/>
      <c r="AD127" s="100"/>
      <c r="AE127" s="100"/>
      <c r="AF127" s="100"/>
      <c r="AG127" s="100"/>
      <c r="AH127" s="100"/>
      <c r="AI127" s="100"/>
      <c r="AJ127" s="100"/>
      <c r="AK127" s="100"/>
      <c r="AL127" s="100"/>
      <c r="AM127" s="100"/>
      <c r="AN127" s="100"/>
    </row>
    <row r="128" spans="1:40" s="98" customFormat="1" ht="13.5" x14ac:dyDescent="0.25">
      <c r="A128" s="155">
        <v>311501</v>
      </c>
      <c r="B128" s="702" t="s">
        <v>233</v>
      </c>
      <c r="C128" s="702"/>
      <c r="D128" s="702"/>
      <c r="E128" s="702"/>
      <c r="F128" s="252"/>
      <c r="G128" s="252"/>
      <c r="H128" s="252"/>
      <c r="I128" s="252"/>
      <c r="J128" s="252"/>
      <c r="K128" s="252"/>
      <c r="L128" s="252"/>
      <c r="M128" s="252"/>
      <c r="N128" s="303">
        <f t="shared" si="12"/>
        <v>0</v>
      </c>
      <c r="O128" s="254"/>
      <c r="P128" s="254"/>
      <c r="Q128" s="254"/>
      <c r="R128" s="131">
        <f t="shared" si="13"/>
        <v>0</v>
      </c>
      <c r="S128" s="255"/>
      <c r="T128" s="254"/>
      <c r="U128" s="254"/>
      <c r="V128" s="256"/>
      <c r="W128" s="254"/>
      <c r="X128" s="254"/>
      <c r="Y128" s="256"/>
      <c r="Z128" s="254"/>
      <c r="AA128" s="131">
        <f t="shared" si="14"/>
        <v>0</v>
      </c>
      <c r="AB128" s="100"/>
      <c r="AC128" s="100"/>
      <c r="AD128" s="100"/>
      <c r="AE128" s="100"/>
      <c r="AF128" s="100"/>
      <c r="AG128" s="100"/>
      <c r="AH128" s="100"/>
      <c r="AI128" s="100"/>
      <c r="AJ128" s="100"/>
      <c r="AK128" s="100"/>
      <c r="AL128" s="100"/>
      <c r="AM128" s="100"/>
      <c r="AN128" s="100"/>
    </row>
    <row r="129" spans="1:40" s="98" customFormat="1" ht="13.5" x14ac:dyDescent="0.25">
      <c r="A129" s="155">
        <v>311801</v>
      </c>
      <c r="B129" s="702" t="s">
        <v>234</v>
      </c>
      <c r="C129" s="702"/>
      <c r="D129" s="702"/>
      <c r="E129" s="702"/>
      <c r="F129" s="252"/>
      <c r="G129" s="252"/>
      <c r="H129" s="252"/>
      <c r="I129" s="252"/>
      <c r="J129" s="252"/>
      <c r="K129" s="252"/>
      <c r="L129" s="252"/>
      <c r="M129" s="252"/>
      <c r="N129" s="303">
        <f t="shared" si="12"/>
        <v>0</v>
      </c>
      <c r="O129" s="254"/>
      <c r="P129" s="254"/>
      <c r="Q129" s="254"/>
      <c r="R129" s="131">
        <f t="shared" si="13"/>
        <v>0</v>
      </c>
      <c r="S129" s="255"/>
      <c r="T129" s="254"/>
      <c r="U129" s="254"/>
      <c r="V129" s="256"/>
      <c r="W129" s="254"/>
      <c r="X129" s="254"/>
      <c r="Y129" s="256"/>
      <c r="Z129" s="254"/>
      <c r="AA129" s="131">
        <f t="shared" si="14"/>
        <v>0</v>
      </c>
      <c r="AB129" s="100"/>
      <c r="AC129" s="100"/>
      <c r="AD129" s="100"/>
      <c r="AE129" s="100"/>
      <c r="AF129" s="100"/>
      <c r="AG129" s="100"/>
      <c r="AH129" s="100"/>
      <c r="AI129" s="100"/>
      <c r="AJ129" s="100"/>
      <c r="AK129" s="100"/>
      <c r="AL129" s="100"/>
      <c r="AM129" s="100"/>
      <c r="AN129" s="100"/>
    </row>
    <row r="130" spans="1:40" s="98" customFormat="1" ht="13.5" x14ac:dyDescent="0.25">
      <c r="A130" s="155">
        <v>311904</v>
      </c>
      <c r="B130" s="702" t="s">
        <v>252</v>
      </c>
      <c r="C130" s="702"/>
      <c r="D130" s="702"/>
      <c r="E130" s="702"/>
      <c r="F130" s="252"/>
      <c r="G130" s="252"/>
      <c r="H130" s="252"/>
      <c r="I130" s="252"/>
      <c r="J130" s="252"/>
      <c r="K130" s="252"/>
      <c r="L130" s="252"/>
      <c r="M130" s="252"/>
      <c r="N130" s="303">
        <f t="shared" si="12"/>
        <v>0</v>
      </c>
      <c r="O130" s="254"/>
      <c r="P130" s="254"/>
      <c r="Q130" s="254"/>
      <c r="R130" s="131">
        <f t="shared" si="13"/>
        <v>0</v>
      </c>
      <c r="S130" s="255"/>
      <c r="T130" s="254"/>
      <c r="U130" s="254"/>
      <c r="V130" s="256"/>
      <c r="W130" s="254"/>
      <c r="X130" s="254"/>
      <c r="Y130" s="256"/>
      <c r="Z130" s="254"/>
      <c r="AA130" s="131">
        <f t="shared" si="14"/>
        <v>0</v>
      </c>
      <c r="AB130" s="100"/>
      <c r="AC130" s="100"/>
      <c r="AD130" s="100"/>
      <c r="AE130" s="100"/>
      <c r="AF130" s="100"/>
      <c r="AG130" s="100"/>
      <c r="AH130" s="100"/>
      <c r="AI130" s="100"/>
      <c r="AJ130" s="100"/>
      <c r="AK130" s="100"/>
      <c r="AL130" s="100"/>
      <c r="AM130" s="100"/>
      <c r="AN130" s="100"/>
    </row>
    <row r="131" spans="1:40" s="98" customFormat="1" ht="13.5" x14ac:dyDescent="0.25">
      <c r="A131" s="155">
        <v>312301</v>
      </c>
      <c r="B131" s="702" t="s">
        <v>192</v>
      </c>
      <c r="C131" s="702"/>
      <c r="D131" s="702"/>
      <c r="E131" s="702"/>
      <c r="F131" s="252"/>
      <c r="G131" s="252"/>
      <c r="H131" s="252"/>
      <c r="I131" s="252"/>
      <c r="J131" s="252"/>
      <c r="K131" s="252"/>
      <c r="L131" s="252"/>
      <c r="M131" s="252"/>
      <c r="N131" s="303">
        <f t="shared" si="12"/>
        <v>0</v>
      </c>
      <c r="O131" s="254"/>
      <c r="P131" s="254"/>
      <c r="Q131" s="254"/>
      <c r="R131" s="131">
        <f t="shared" si="13"/>
        <v>0</v>
      </c>
      <c r="S131" s="255"/>
      <c r="T131" s="254"/>
      <c r="U131" s="254"/>
      <c r="V131" s="256"/>
      <c r="W131" s="254"/>
      <c r="X131" s="254"/>
      <c r="Y131" s="256"/>
      <c r="Z131" s="254"/>
      <c r="AA131" s="131">
        <f t="shared" si="14"/>
        <v>0</v>
      </c>
      <c r="AB131" s="100"/>
      <c r="AC131" s="100"/>
      <c r="AD131" s="100"/>
      <c r="AE131" s="100"/>
      <c r="AF131" s="100"/>
      <c r="AG131" s="100"/>
      <c r="AH131" s="100"/>
      <c r="AI131" s="100"/>
      <c r="AJ131" s="100"/>
      <c r="AK131" s="100"/>
      <c r="AL131" s="100"/>
      <c r="AM131" s="100"/>
      <c r="AN131" s="100"/>
    </row>
    <row r="132" spans="1:40" s="98" customFormat="1" ht="13.5" x14ac:dyDescent="0.25">
      <c r="A132" s="155">
        <v>313201</v>
      </c>
      <c r="B132" s="702" t="s">
        <v>117</v>
      </c>
      <c r="C132" s="702"/>
      <c r="D132" s="702"/>
      <c r="E132" s="702"/>
      <c r="F132" s="252"/>
      <c r="G132" s="252"/>
      <c r="H132" s="252"/>
      <c r="I132" s="252"/>
      <c r="J132" s="252"/>
      <c r="K132" s="252"/>
      <c r="L132" s="252"/>
      <c r="M132" s="252"/>
      <c r="N132" s="303">
        <f t="shared" si="12"/>
        <v>0</v>
      </c>
      <c r="O132" s="254"/>
      <c r="P132" s="254"/>
      <c r="Q132" s="254"/>
      <c r="R132" s="131">
        <f t="shared" si="13"/>
        <v>0</v>
      </c>
      <c r="S132" s="255"/>
      <c r="T132" s="254"/>
      <c r="U132" s="254"/>
      <c r="V132" s="256"/>
      <c r="W132" s="254"/>
      <c r="X132" s="254"/>
      <c r="Y132" s="256"/>
      <c r="Z132" s="254"/>
      <c r="AA132" s="131">
        <f t="shared" si="14"/>
        <v>0</v>
      </c>
      <c r="AB132" s="100"/>
      <c r="AC132" s="100"/>
      <c r="AD132" s="100"/>
      <c r="AE132" s="100"/>
      <c r="AF132" s="100"/>
      <c r="AG132" s="100"/>
      <c r="AH132" s="100"/>
      <c r="AI132" s="100"/>
      <c r="AJ132" s="100"/>
      <c r="AK132" s="100"/>
      <c r="AL132" s="100"/>
      <c r="AM132" s="100"/>
      <c r="AN132" s="100"/>
    </row>
    <row r="133" spans="1:40" s="98" customFormat="1" ht="13.5" x14ac:dyDescent="0.25">
      <c r="A133" s="155">
        <v>313202</v>
      </c>
      <c r="B133" s="702" t="s">
        <v>189</v>
      </c>
      <c r="C133" s="702"/>
      <c r="D133" s="702"/>
      <c r="E133" s="702"/>
      <c r="F133" s="252"/>
      <c r="G133" s="252"/>
      <c r="H133" s="252"/>
      <c r="I133" s="252"/>
      <c r="J133" s="252"/>
      <c r="K133" s="252"/>
      <c r="L133" s="252"/>
      <c r="M133" s="252"/>
      <c r="N133" s="303">
        <f t="shared" si="12"/>
        <v>0</v>
      </c>
      <c r="O133" s="254"/>
      <c r="P133" s="254"/>
      <c r="Q133" s="254"/>
      <c r="R133" s="131">
        <f t="shared" si="13"/>
        <v>0</v>
      </c>
      <c r="S133" s="255"/>
      <c r="T133" s="254"/>
      <c r="U133" s="254"/>
      <c r="V133" s="256"/>
      <c r="W133" s="254"/>
      <c r="X133" s="254"/>
      <c r="Y133" s="256"/>
      <c r="Z133" s="254"/>
      <c r="AA133" s="131">
        <f t="shared" si="14"/>
        <v>0</v>
      </c>
      <c r="AB133" s="100"/>
      <c r="AC133" s="100"/>
      <c r="AD133" s="100"/>
      <c r="AE133" s="100"/>
      <c r="AF133" s="100"/>
      <c r="AG133" s="100"/>
      <c r="AH133" s="100"/>
      <c r="AI133" s="100"/>
      <c r="AJ133" s="100"/>
      <c r="AK133" s="100"/>
      <c r="AL133" s="100"/>
      <c r="AM133" s="100"/>
      <c r="AN133" s="100"/>
    </row>
    <row r="134" spans="1:40" s="98" customFormat="1" ht="13.5" x14ac:dyDescent="0.25">
      <c r="A134" s="155">
        <v>314101</v>
      </c>
      <c r="B134" s="702" t="s">
        <v>193</v>
      </c>
      <c r="C134" s="702"/>
      <c r="D134" s="702"/>
      <c r="E134" s="702"/>
      <c r="F134" s="252"/>
      <c r="G134" s="252"/>
      <c r="H134" s="252"/>
      <c r="I134" s="252"/>
      <c r="J134" s="252"/>
      <c r="K134" s="252"/>
      <c r="L134" s="252"/>
      <c r="M134" s="252"/>
      <c r="N134" s="303">
        <f t="shared" si="12"/>
        <v>0</v>
      </c>
      <c r="O134" s="254"/>
      <c r="P134" s="254"/>
      <c r="Q134" s="254"/>
      <c r="R134" s="131">
        <f t="shared" si="13"/>
        <v>0</v>
      </c>
      <c r="S134" s="255"/>
      <c r="T134" s="254"/>
      <c r="U134" s="254"/>
      <c r="V134" s="256"/>
      <c r="W134" s="254"/>
      <c r="X134" s="254"/>
      <c r="Y134" s="256"/>
      <c r="Z134" s="254"/>
      <c r="AA134" s="131">
        <f t="shared" si="14"/>
        <v>0</v>
      </c>
      <c r="AB134" s="100"/>
      <c r="AC134" s="100"/>
      <c r="AD134" s="100"/>
      <c r="AE134" s="100"/>
      <c r="AF134" s="100"/>
      <c r="AG134" s="100"/>
      <c r="AH134" s="100"/>
      <c r="AI134" s="100"/>
      <c r="AJ134" s="100"/>
      <c r="AK134" s="100"/>
      <c r="AL134" s="100"/>
      <c r="AM134" s="100"/>
      <c r="AN134" s="100"/>
    </row>
    <row r="135" spans="1:40" s="98" customFormat="1" ht="13.5" x14ac:dyDescent="0.25">
      <c r="A135" s="155">
        <v>314102</v>
      </c>
      <c r="B135" s="702" t="s">
        <v>235</v>
      </c>
      <c r="C135" s="702"/>
      <c r="D135" s="702"/>
      <c r="E135" s="702"/>
      <c r="F135" s="252"/>
      <c r="G135" s="252"/>
      <c r="H135" s="252"/>
      <c r="I135" s="252"/>
      <c r="J135" s="252"/>
      <c r="K135" s="252"/>
      <c r="L135" s="252"/>
      <c r="M135" s="252"/>
      <c r="N135" s="303">
        <f t="shared" si="12"/>
        <v>0</v>
      </c>
      <c r="O135" s="254"/>
      <c r="P135" s="254"/>
      <c r="Q135" s="254"/>
      <c r="R135" s="131">
        <f t="shared" si="13"/>
        <v>0</v>
      </c>
      <c r="S135" s="255"/>
      <c r="T135" s="254"/>
      <c r="U135" s="254"/>
      <c r="V135" s="256"/>
      <c r="W135" s="254"/>
      <c r="X135" s="254"/>
      <c r="Y135" s="256"/>
      <c r="Z135" s="254"/>
      <c r="AA135" s="131">
        <f t="shared" si="14"/>
        <v>0</v>
      </c>
      <c r="AB135" s="100"/>
      <c r="AC135" s="100"/>
      <c r="AD135" s="100"/>
      <c r="AE135" s="100"/>
      <c r="AF135" s="100"/>
      <c r="AG135" s="100"/>
      <c r="AH135" s="100"/>
      <c r="AI135" s="100"/>
      <c r="AJ135" s="100"/>
      <c r="AK135" s="100"/>
      <c r="AL135" s="100"/>
      <c r="AM135" s="100"/>
      <c r="AN135" s="100"/>
    </row>
    <row r="136" spans="1:40" s="98" customFormat="1" ht="13.5" x14ac:dyDescent="0.25">
      <c r="A136" s="155">
        <v>325701</v>
      </c>
      <c r="B136" s="702" t="s">
        <v>194</v>
      </c>
      <c r="C136" s="702"/>
      <c r="D136" s="702"/>
      <c r="E136" s="702"/>
      <c r="F136" s="252"/>
      <c r="G136" s="252"/>
      <c r="H136" s="252"/>
      <c r="I136" s="252"/>
      <c r="J136" s="252"/>
      <c r="K136" s="252"/>
      <c r="L136" s="252"/>
      <c r="M136" s="252"/>
      <c r="N136" s="303">
        <f t="shared" si="12"/>
        <v>0</v>
      </c>
      <c r="O136" s="254"/>
      <c r="P136" s="254"/>
      <c r="Q136" s="254"/>
      <c r="R136" s="131">
        <f t="shared" si="13"/>
        <v>0</v>
      </c>
      <c r="S136" s="255"/>
      <c r="T136" s="254"/>
      <c r="U136" s="254"/>
      <c r="V136" s="256"/>
      <c r="W136" s="254"/>
      <c r="X136" s="254"/>
      <c r="Y136" s="256"/>
      <c r="Z136" s="254"/>
      <c r="AA136" s="131">
        <f t="shared" si="14"/>
        <v>0</v>
      </c>
      <c r="AB136" s="100"/>
      <c r="AC136" s="100"/>
      <c r="AD136" s="100"/>
      <c r="AE136" s="100"/>
      <c r="AF136" s="100"/>
      <c r="AG136" s="100"/>
      <c r="AH136" s="100"/>
      <c r="AI136" s="100"/>
      <c r="AJ136" s="100"/>
      <c r="AK136" s="100"/>
      <c r="AL136" s="100"/>
      <c r="AM136" s="100"/>
      <c r="AN136" s="100"/>
    </row>
    <row r="137" spans="1:40" s="98" customFormat="1" ht="13.5" x14ac:dyDescent="0.25">
      <c r="A137" s="159">
        <v>335913</v>
      </c>
      <c r="B137" s="702" t="s">
        <v>199</v>
      </c>
      <c r="C137" s="702"/>
      <c r="D137" s="702"/>
      <c r="E137" s="702"/>
      <c r="F137" s="252"/>
      <c r="G137" s="252"/>
      <c r="H137" s="252"/>
      <c r="I137" s="252"/>
      <c r="J137" s="252"/>
      <c r="K137" s="252"/>
      <c r="L137" s="252"/>
      <c r="M137" s="252"/>
      <c r="N137" s="303">
        <f t="shared" si="12"/>
        <v>0</v>
      </c>
      <c r="O137" s="254"/>
      <c r="P137" s="254"/>
      <c r="Q137" s="254"/>
      <c r="R137" s="131">
        <f t="shared" si="13"/>
        <v>0</v>
      </c>
      <c r="S137" s="255"/>
      <c r="T137" s="254"/>
      <c r="U137" s="254"/>
      <c r="V137" s="256"/>
      <c r="W137" s="254"/>
      <c r="X137" s="254"/>
      <c r="Y137" s="256"/>
      <c r="Z137" s="254"/>
      <c r="AA137" s="131">
        <f t="shared" si="14"/>
        <v>0</v>
      </c>
      <c r="AB137" s="100"/>
      <c r="AC137" s="100"/>
      <c r="AD137" s="100"/>
      <c r="AE137" s="100"/>
      <c r="AF137" s="100"/>
      <c r="AG137" s="100"/>
      <c r="AH137" s="100"/>
      <c r="AI137" s="100"/>
      <c r="AJ137" s="100"/>
      <c r="AK137" s="100"/>
      <c r="AL137" s="100"/>
      <c r="AM137" s="100"/>
      <c r="AN137" s="100"/>
    </row>
    <row r="138" spans="1:40" s="98" customFormat="1" ht="13.5" x14ac:dyDescent="0.25">
      <c r="A138" s="155">
        <v>343101</v>
      </c>
      <c r="B138" s="702" t="s">
        <v>191</v>
      </c>
      <c r="C138" s="702"/>
      <c r="D138" s="702"/>
      <c r="E138" s="702"/>
      <c r="F138" s="252"/>
      <c r="G138" s="252"/>
      <c r="H138" s="252"/>
      <c r="I138" s="252"/>
      <c r="J138" s="252"/>
      <c r="K138" s="252"/>
      <c r="L138" s="252"/>
      <c r="M138" s="252"/>
      <c r="N138" s="303">
        <f t="shared" si="12"/>
        <v>0</v>
      </c>
      <c r="O138" s="254"/>
      <c r="P138" s="254"/>
      <c r="Q138" s="254"/>
      <c r="R138" s="131">
        <f t="shared" si="13"/>
        <v>0</v>
      </c>
      <c r="S138" s="255"/>
      <c r="T138" s="254"/>
      <c r="U138" s="254"/>
      <c r="V138" s="256"/>
      <c r="W138" s="254"/>
      <c r="X138" s="254"/>
      <c r="Y138" s="256"/>
      <c r="Z138" s="254"/>
      <c r="AA138" s="131">
        <f t="shared" si="14"/>
        <v>0</v>
      </c>
      <c r="AB138" s="100"/>
      <c r="AC138" s="100"/>
      <c r="AD138" s="100"/>
      <c r="AE138" s="100"/>
      <c r="AF138" s="100"/>
      <c r="AG138" s="100"/>
      <c r="AH138" s="100"/>
      <c r="AI138" s="100"/>
      <c r="AJ138" s="100"/>
      <c r="AK138" s="100"/>
      <c r="AL138" s="100"/>
      <c r="AM138" s="100"/>
      <c r="AN138" s="100"/>
    </row>
    <row r="139" spans="1:40" s="98" customFormat="1" ht="13.5" x14ac:dyDescent="0.25">
      <c r="A139" s="103">
        <v>351301</v>
      </c>
      <c r="B139" s="702" t="s">
        <v>237</v>
      </c>
      <c r="C139" s="702"/>
      <c r="D139" s="702"/>
      <c r="E139" s="702"/>
      <c r="F139" s="252"/>
      <c r="G139" s="252"/>
      <c r="H139" s="252"/>
      <c r="I139" s="252"/>
      <c r="J139" s="252"/>
      <c r="K139" s="252"/>
      <c r="L139" s="252"/>
      <c r="M139" s="252"/>
      <c r="N139" s="303">
        <f t="shared" si="12"/>
        <v>0</v>
      </c>
      <c r="O139" s="254"/>
      <c r="P139" s="254"/>
      <c r="Q139" s="254"/>
      <c r="R139" s="131">
        <f t="shared" si="13"/>
        <v>0</v>
      </c>
      <c r="S139" s="255"/>
      <c r="T139" s="254"/>
      <c r="U139" s="254"/>
      <c r="V139" s="256"/>
      <c r="W139" s="254"/>
      <c r="X139" s="254"/>
      <c r="Y139" s="256"/>
      <c r="Z139" s="254"/>
      <c r="AA139" s="131">
        <f t="shared" si="14"/>
        <v>0</v>
      </c>
      <c r="AB139" s="100"/>
      <c r="AC139" s="100"/>
      <c r="AD139" s="100"/>
      <c r="AE139" s="100"/>
      <c r="AF139" s="100"/>
      <c r="AG139" s="100"/>
      <c r="AH139" s="100"/>
      <c r="AI139" s="100"/>
      <c r="AJ139" s="100"/>
      <c r="AK139" s="100"/>
      <c r="AL139" s="100"/>
      <c r="AM139" s="100"/>
      <c r="AN139" s="100"/>
    </row>
    <row r="140" spans="1:40" s="98" customFormat="1" ht="13.5" x14ac:dyDescent="0.25">
      <c r="A140" s="103">
        <v>351302</v>
      </c>
      <c r="B140" s="702" t="s">
        <v>446</v>
      </c>
      <c r="C140" s="702"/>
      <c r="D140" s="702"/>
      <c r="E140" s="702"/>
      <c r="F140" s="252"/>
      <c r="G140" s="252"/>
      <c r="H140" s="252"/>
      <c r="I140" s="252"/>
      <c r="J140" s="252"/>
      <c r="K140" s="252"/>
      <c r="L140" s="252"/>
      <c r="M140" s="252"/>
      <c r="N140" s="303">
        <f t="shared" si="12"/>
        <v>0</v>
      </c>
      <c r="O140" s="254"/>
      <c r="P140" s="254"/>
      <c r="Q140" s="254"/>
      <c r="R140" s="131">
        <f t="shared" si="13"/>
        <v>0</v>
      </c>
      <c r="S140" s="255"/>
      <c r="T140" s="254"/>
      <c r="U140" s="254"/>
      <c r="V140" s="256"/>
      <c r="W140" s="254"/>
      <c r="X140" s="254"/>
      <c r="Y140" s="256"/>
      <c r="Z140" s="254"/>
      <c r="AA140" s="131">
        <f t="shared" si="14"/>
        <v>0</v>
      </c>
      <c r="AB140" s="100"/>
      <c r="AC140" s="100"/>
      <c r="AD140" s="100"/>
      <c r="AE140" s="100"/>
      <c r="AF140" s="100"/>
      <c r="AG140" s="100"/>
      <c r="AH140" s="100"/>
      <c r="AI140" s="100"/>
      <c r="AJ140" s="100"/>
      <c r="AK140" s="100"/>
      <c r="AL140" s="100"/>
      <c r="AM140" s="100"/>
      <c r="AN140" s="100"/>
    </row>
    <row r="141" spans="1:40" s="98" customFormat="1" ht="13.5" x14ac:dyDescent="0.25">
      <c r="A141" s="103">
        <v>351401</v>
      </c>
      <c r="B141" s="702" t="s">
        <v>201</v>
      </c>
      <c r="C141" s="702"/>
      <c r="D141" s="702"/>
      <c r="E141" s="702"/>
      <c r="F141" s="252"/>
      <c r="G141" s="252"/>
      <c r="H141" s="252"/>
      <c r="I141" s="252"/>
      <c r="J141" s="252"/>
      <c r="K141" s="252"/>
      <c r="L141" s="252"/>
      <c r="M141" s="252"/>
      <c r="N141" s="303">
        <f t="shared" si="12"/>
        <v>0</v>
      </c>
      <c r="O141" s="254"/>
      <c r="P141" s="254"/>
      <c r="Q141" s="254"/>
      <c r="R141" s="131">
        <f t="shared" si="13"/>
        <v>0</v>
      </c>
      <c r="S141" s="255"/>
      <c r="T141" s="254"/>
      <c r="U141" s="254"/>
      <c r="V141" s="256"/>
      <c r="W141" s="254"/>
      <c r="X141" s="254"/>
      <c r="Y141" s="256"/>
      <c r="Z141" s="254"/>
      <c r="AA141" s="131">
        <f t="shared" si="14"/>
        <v>0</v>
      </c>
      <c r="AB141" s="100"/>
      <c r="AC141" s="100"/>
      <c r="AD141" s="100"/>
      <c r="AE141" s="100"/>
      <c r="AF141" s="100"/>
      <c r="AG141" s="100"/>
      <c r="AH141" s="100"/>
      <c r="AI141" s="100"/>
      <c r="AJ141" s="100"/>
      <c r="AK141" s="100"/>
      <c r="AL141" s="100"/>
      <c r="AM141" s="100"/>
      <c r="AN141" s="100"/>
    </row>
    <row r="142" spans="1:40" s="98" customFormat="1" ht="13.5" x14ac:dyDescent="0.25">
      <c r="A142" s="155">
        <v>611302</v>
      </c>
      <c r="B142" s="702" t="s">
        <v>243</v>
      </c>
      <c r="C142" s="702"/>
      <c r="D142" s="702"/>
      <c r="E142" s="702"/>
      <c r="F142" s="252"/>
      <c r="G142" s="252"/>
      <c r="H142" s="252"/>
      <c r="I142" s="252"/>
      <c r="J142" s="252"/>
      <c r="K142" s="252"/>
      <c r="L142" s="252"/>
      <c r="M142" s="252"/>
      <c r="N142" s="303">
        <f t="shared" si="12"/>
        <v>0</v>
      </c>
      <c r="O142" s="254"/>
      <c r="P142" s="254"/>
      <c r="Q142" s="254"/>
      <c r="R142" s="131">
        <f t="shared" si="13"/>
        <v>0</v>
      </c>
      <c r="S142" s="255"/>
      <c r="T142" s="254"/>
      <c r="U142" s="254"/>
      <c r="V142" s="256"/>
      <c r="W142" s="254"/>
      <c r="X142" s="254"/>
      <c r="Y142" s="256"/>
      <c r="Z142" s="254"/>
      <c r="AA142" s="131">
        <f t="shared" si="14"/>
        <v>0</v>
      </c>
      <c r="AB142" s="100"/>
      <c r="AC142" s="100"/>
      <c r="AD142" s="100"/>
      <c r="AE142" s="100"/>
      <c r="AF142" s="100"/>
      <c r="AG142" s="100"/>
      <c r="AH142" s="100"/>
      <c r="AI142" s="100"/>
      <c r="AJ142" s="100"/>
      <c r="AK142" s="100"/>
      <c r="AL142" s="100"/>
      <c r="AM142" s="100"/>
      <c r="AN142" s="100"/>
    </row>
    <row r="143" spans="1:40" s="98" customFormat="1" ht="13.5" x14ac:dyDescent="0.25">
      <c r="A143" s="103">
        <v>611304</v>
      </c>
      <c r="B143" s="702" t="s">
        <v>212</v>
      </c>
      <c r="C143" s="702"/>
      <c r="D143" s="702"/>
      <c r="E143" s="702"/>
      <c r="F143" s="252"/>
      <c r="G143" s="252"/>
      <c r="H143" s="252"/>
      <c r="I143" s="252"/>
      <c r="J143" s="252"/>
      <c r="K143" s="252"/>
      <c r="L143" s="252"/>
      <c r="M143" s="252"/>
      <c r="N143" s="303">
        <f t="shared" si="12"/>
        <v>0</v>
      </c>
      <c r="O143" s="254"/>
      <c r="P143" s="254"/>
      <c r="Q143" s="254"/>
      <c r="R143" s="131">
        <f t="shared" si="13"/>
        <v>0</v>
      </c>
      <c r="S143" s="255"/>
      <c r="T143" s="254"/>
      <c r="U143" s="254"/>
      <c r="V143" s="256"/>
      <c r="W143" s="254"/>
      <c r="X143" s="254"/>
      <c r="Y143" s="256"/>
      <c r="Z143" s="254"/>
      <c r="AA143" s="131">
        <f t="shared" si="14"/>
        <v>0</v>
      </c>
      <c r="AB143" s="100"/>
      <c r="AC143" s="100"/>
      <c r="AD143" s="100"/>
      <c r="AE143" s="100"/>
      <c r="AF143" s="100"/>
      <c r="AG143" s="100"/>
      <c r="AH143" s="100"/>
      <c r="AI143" s="100"/>
      <c r="AJ143" s="100"/>
      <c r="AK143" s="100"/>
      <c r="AL143" s="100"/>
      <c r="AM143" s="100"/>
      <c r="AN143" s="100"/>
    </row>
    <row r="144" spans="1:40" s="98" customFormat="1" ht="13.5" x14ac:dyDescent="0.25">
      <c r="A144" s="103">
        <v>641201</v>
      </c>
      <c r="B144" s="702" t="s">
        <v>213</v>
      </c>
      <c r="C144" s="702"/>
      <c r="D144" s="702"/>
      <c r="E144" s="702"/>
      <c r="F144" s="252"/>
      <c r="G144" s="252"/>
      <c r="H144" s="252"/>
      <c r="I144" s="252"/>
      <c r="J144" s="252"/>
      <c r="K144" s="252"/>
      <c r="L144" s="252"/>
      <c r="M144" s="252"/>
      <c r="N144" s="303">
        <f t="shared" si="12"/>
        <v>0</v>
      </c>
      <c r="O144" s="254"/>
      <c r="P144" s="254"/>
      <c r="Q144" s="254"/>
      <c r="R144" s="131">
        <f t="shared" si="13"/>
        <v>0</v>
      </c>
      <c r="S144" s="255"/>
      <c r="T144" s="254"/>
      <c r="U144" s="254"/>
      <c r="V144" s="256"/>
      <c r="W144" s="254"/>
      <c r="X144" s="254"/>
      <c r="Y144" s="256"/>
      <c r="Z144" s="254"/>
      <c r="AA144" s="131">
        <f t="shared" si="14"/>
        <v>0</v>
      </c>
      <c r="AB144" s="100"/>
      <c r="AC144" s="100"/>
      <c r="AD144" s="100"/>
      <c r="AE144" s="100"/>
      <c r="AF144" s="100"/>
      <c r="AG144" s="100"/>
      <c r="AH144" s="100"/>
      <c r="AI144" s="100"/>
      <c r="AJ144" s="100"/>
      <c r="AK144" s="100"/>
      <c r="AL144" s="100"/>
      <c r="AM144" s="100"/>
      <c r="AN144" s="100"/>
    </row>
    <row r="145" spans="1:40" s="98" customFormat="1" ht="13.5" x14ac:dyDescent="0.25">
      <c r="A145" s="103">
        <v>641301</v>
      </c>
      <c r="B145" s="702" t="s">
        <v>244</v>
      </c>
      <c r="C145" s="702"/>
      <c r="D145" s="702"/>
      <c r="E145" s="702"/>
      <c r="F145" s="252"/>
      <c r="G145" s="252"/>
      <c r="H145" s="252"/>
      <c r="I145" s="252"/>
      <c r="J145" s="252"/>
      <c r="K145" s="252"/>
      <c r="L145" s="252"/>
      <c r="M145" s="252"/>
      <c r="N145" s="303">
        <f t="shared" si="12"/>
        <v>0</v>
      </c>
      <c r="O145" s="254"/>
      <c r="P145" s="254"/>
      <c r="Q145" s="254"/>
      <c r="R145" s="131">
        <f t="shared" si="13"/>
        <v>0</v>
      </c>
      <c r="S145" s="255"/>
      <c r="T145" s="254"/>
      <c r="U145" s="254"/>
      <c r="V145" s="256"/>
      <c r="W145" s="254"/>
      <c r="X145" s="254"/>
      <c r="Y145" s="256"/>
      <c r="Z145" s="254"/>
      <c r="AA145" s="131">
        <f t="shared" si="14"/>
        <v>0</v>
      </c>
      <c r="AB145" s="100"/>
      <c r="AC145" s="100"/>
      <c r="AD145" s="100"/>
      <c r="AE145" s="100"/>
      <c r="AF145" s="100"/>
      <c r="AG145" s="100"/>
      <c r="AH145" s="100"/>
      <c r="AI145" s="100"/>
      <c r="AJ145" s="100"/>
      <c r="AK145" s="100"/>
      <c r="AL145" s="100"/>
      <c r="AM145" s="100"/>
      <c r="AN145" s="100"/>
    </row>
    <row r="146" spans="1:40" s="98" customFormat="1" ht="13.5" x14ac:dyDescent="0.25">
      <c r="A146" s="155">
        <v>642601</v>
      </c>
      <c r="B146" s="702" t="s">
        <v>93</v>
      </c>
      <c r="C146" s="702"/>
      <c r="D146" s="702"/>
      <c r="E146" s="702"/>
      <c r="F146" s="252"/>
      <c r="G146" s="252"/>
      <c r="H146" s="252"/>
      <c r="I146" s="252"/>
      <c r="J146" s="252"/>
      <c r="K146" s="252"/>
      <c r="L146" s="252"/>
      <c r="M146" s="252"/>
      <c r="N146" s="303">
        <f t="shared" si="12"/>
        <v>0</v>
      </c>
      <c r="O146" s="254"/>
      <c r="P146" s="254"/>
      <c r="Q146" s="254"/>
      <c r="R146" s="131">
        <f t="shared" si="13"/>
        <v>0</v>
      </c>
      <c r="S146" s="255"/>
      <c r="T146" s="254"/>
      <c r="U146" s="254"/>
      <c r="V146" s="256"/>
      <c r="W146" s="254"/>
      <c r="X146" s="254"/>
      <c r="Y146" s="256"/>
      <c r="Z146" s="254"/>
      <c r="AA146" s="131">
        <f t="shared" si="14"/>
        <v>0</v>
      </c>
      <c r="AB146" s="100"/>
      <c r="AC146" s="100"/>
      <c r="AD146" s="100"/>
      <c r="AE146" s="100"/>
      <c r="AF146" s="100"/>
      <c r="AG146" s="100"/>
      <c r="AH146" s="100"/>
      <c r="AI146" s="100"/>
      <c r="AJ146" s="100"/>
      <c r="AK146" s="100"/>
      <c r="AL146" s="100"/>
      <c r="AM146" s="100"/>
      <c r="AN146" s="100"/>
    </row>
    <row r="147" spans="1:40" s="98" customFormat="1" ht="13.5" x14ac:dyDescent="0.25">
      <c r="A147" s="155">
        <v>642605</v>
      </c>
      <c r="B147" s="702" t="s">
        <v>94</v>
      </c>
      <c r="C147" s="702"/>
      <c r="D147" s="702"/>
      <c r="E147" s="702"/>
      <c r="F147" s="252"/>
      <c r="G147" s="252"/>
      <c r="H147" s="252"/>
      <c r="I147" s="252"/>
      <c r="J147" s="252"/>
      <c r="K147" s="252"/>
      <c r="L147" s="252"/>
      <c r="M147" s="252"/>
      <c r="N147" s="303">
        <f t="shared" si="12"/>
        <v>0</v>
      </c>
      <c r="O147" s="254"/>
      <c r="P147" s="254"/>
      <c r="Q147" s="254"/>
      <c r="R147" s="131">
        <f t="shared" si="13"/>
        <v>0</v>
      </c>
      <c r="S147" s="255"/>
      <c r="T147" s="254"/>
      <c r="U147" s="254"/>
      <c r="V147" s="256"/>
      <c r="W147" s="254"/>
      <c r="X147" s="254"/>
      <c r="Y147" s="256"/>
      <c r="Z147" s="254"/>
      <c r="AA147" s="131">
        <f t="shared" si="14"/>
        <v>0</v>
      </c>
      <c r="AB147" s="100"/>
      <c r="AC147" s="100"/>
      <c r="AD147" s="100"/>
      <c r="AE147" s="100"/>
      <c r="AF147" s="100"/>
      <c r="AG147" s="100"/>
      <c r="AH147" s="100"/>
      <c r="AI147" s="100"/>
      <c r="AJ147" s="100"/>
      <c r="AK147" s="100"/>
      <c r="AL147" s="100"/>
      <c r="AM147" s="100"/>
      <c r="AN147" s="100"/>
    </row>
    <row r="148" spans="1:40" s="98" customFormat="1" ht="13.5" x14ac:dyDescent="0.25">
      <c r="A148" s="155">
        <v>653101</v>
      </c>
      <c r="B148" s="702" t="s">
        <v>245</v>
      </c>
      <c r="C148" s="702"/>
      <c r="D148" s="702"/>
      <c r="E148" s="702"/>
      <c r="F148" s="252"/>
      <c r="G148" s="252"/>
      <c r="H148" s="252"/>
      <c r="I148" s="252"/>
      <c r="J148" s="252"/>
      <c r="K148" s="252"/>
      <c r="L148" s="252"/>
      <c r="M148" s="252"/>
      <c r="N148" s="303">
        <f t="shared" si="12"/>
        <v>0</v>
      </c>
      <c r="O148" s="254"/>
      <c r="P148" s="254"/>
      <c r="Q148" s="254"/>
      <c r="R148" s="131">
        <f t="shared" si="13"/>
        <v>0</v>
      </c>
      <c r="S148" s="255"/>
      <c r="T148" s="254"/>
      <c r="U148" s="254"/>
      <c r="V148" s="256"/>
      <c r="W148" s="254"/>
      <c r="X148" s="254"/>
      <c r="Y148" s="256"/>
      <c r="Z148" s="254"/>
      <c r="AA148" s="131">
        <f t="shared" si="14"/>
        <v>0</v>
      </c>
      <c r="AB148" s="100"/>
      <c r="AC148" s="100"/>
      <c r="AD148" s="100"/>
      <c r="AE148" s="100"/>
      <c r="AF148" s="100"/>
      <c r="AG148" s="100"/>
      <c r="AH148" s="100"/>
      <c r="AI148" s="100"/>
      <c r="AJ148" s="100"/>
      <c r="AK148" s="100"/>
      <c r="AL148" s="100"/>
      <c r="AM148" s="100"/>
      <c r="AN148" s="100"/>
    </row>
    <row r="149" spans="1:40" s="98" customFormat="1" ht="13.5" x14ac:dyDescent="0.25">
      <c r="A149" s="155">
        <v>653303</v>
      </c>
      <c r="B149" s="702" t="s">
        <v>95</v>
      </c>
      <c r="C149" s="702"/>
      <c r="D149" s="702"/>
      <c r="E149" s="702"/>
      <c r="F149" s="252"/>
      <c r="G149" s="252"/>
      <c r="H149" s="252"/>
      <c r="I149" s="252"/>
      <c r="J149" s="252"/>
      <c r="K149" s="252"/>
      <c r="L149" s="252"/>
      <c r="M149" s="252"/>
      <c r="N149" s="303">
        <f t="shared" si="12"/>
        <v>0</v>
      </c>
      <c r="O149" s="254"/>
      <c r="P149" s="254"/>
      <c r="Q149" s="254"/>
      <c r="R149" s="131">
        <f t="shared" si="13"/>
        <v>0</v>
      </c>
      <c r="S149" s="255"/>
      <c r="T149" s="254"/>
      <c r="U149" s="254"/>
      <c r="V149" s="256"/>
      <c r="W149" s="254"/>
      <c r="X149" s="254"/>
      <c r="Y149" s="256"/>
      <c r="Z149" s="254"/>
      <c r="AA149" s="131">
        <f t="shared" si="14"/>
        <v>0</v>
      </c>
      <c r="AB149" s="100"/>
      <c r="AC149" s="100"/>
      <c r="AD149" s="100"/>
      <c r="AE149" s="100"/>
      <c r="AF149" s="100"/>
      <c r="AG149" s="100"/>
      <c r="AH149" s="100"/>
      <c r="AI149" s="100"/>
      <c r="AJ149" s="100"/>
      <c r="AK149" s="100"/>
      <c r="AL149" s="100"/>
      <c r="AM149" s="100"/>
      <c r="AN149" s="100"/>
    </row>
    <row r="150" spans="1:40" s="98" customFormat="1" ht="13.5" x14ac:dyDescent="0.25">
      <c r="A150" s="155">
        <v>671101</v>
      </c>
      <c r="B150" s="702" t="s">
        <v>96</v>
      </c>
      <c r="C150" s="702"/>
      <c r="D150" s="702"/>
      <c r="E150" s="702"/>
      <c r="F150" s="252"/>
      <c r="G150" s="252"/>
      <c r="H150" s="252"/>
      <c r="I150" s="252"/>
      <c r="J150" s="252"/>
      <c r="K150" s="252"/>
      <c r="L150" s="252"/>
      <c r="M150" s="252"/>
      <c r="N150" s="303">
        <f t="shared" si="12"/>
        <v>0</v>
      </c>
      <c r="O150" s="254"/>
      <c r="P150" s="254"/>
      <c r="Q150" s="254"/>
      <c r="R150" s="131">
        <f t="shared" si="13"/>
        <v>0</v>
      </c>
      <c r="S150" s="255"/>
      <c r="T150" s="254"/>
      <c r="U150" s="254"/>
      <c r="V150" s="256"/>
      <c r="W150" s="254"/>
      <c r="X150" s="254"/>
      <c r="Y150" s="256"/>
      <c r="Z150" s="254"/>
      <c r="AA150" s="131">
        <f t="shared" si="14"/>
        <v>0</v>
      </c>
      <c r="AB150" s="100"/>
      <c r="AC150" s="100"/>
      <c r="AD150" s="100"/>
      <c r="AE150" s="100"/>
      <c r="AF150" s="100"/>
      <c r="AG150" s="100"/>
      <c r="AH150" s="100"/>
      <c r="AI150" s="100"/>
      <c r="AJ150" s="100"/>
      <c r="AK150" s="100"/>
      <c r="AL150" s="100"/>
      <c r="AM150" s="100"/>
      <c r="AN150" s="100"/>
    </row>
    <row r="151" spans="1:40" s="98" customFormat="1" ht="13.5" x14ac:dyDescent="0.25">
      <c r="A151" s="103">
        <v>671202</v>
      </c>
      <c r="B151" s="702" t="s">
        <v>211</v>
      </c>
      <c r="C151" s="702"/>
      <c r="D151" s="702"/>
      <c r="E151" s="702"/>
      <c r="F151" s="252"/>
      <c r="G151" s="252"/>
      <c r="H151" s="252"/>
      <c r="I151" s="252"/>
      <c r="J151" s="252"/>
      <c r="K151" s="252"/>
      <c r="L151" s="252"/>
      <c r="M151" s="252"/>
      <c r="N151" s="303">
        <f t="shared" si="12"/>
        <v>0</v>
      </c>
      <c r="O151" s="254"/>
      <c r="P151" s="254"/>
      <c r="Q151" s="254"/>
      <c r="R151" s="131">
        <f t="shared" si="13"/>
        <v>0</v>
      </c>
      <c r="S151" s="255"/>
      <c r="T151" s="254"/>
      <c r="U151" s="254"/>
      <c r="V151" s="256"/>
      <c r="W151" s="254"/>
      <c r="X151" s="254"/>
      <c r="Y151" s="256"/>
      <c r="Z151" s="254"/>
      <c r="AA151" s="131">
        <f t="shared" si="14"/>
        <v>0</v>
      </c>
      <c r="AB151" s="100"/>
      <c r="AC151" s="100"/>
      <c r="AD151" s="100"/>
      <c r="AE151" s="100"/>
      <c r="AF151" s="100"/>
      <c r="AG151" s="100"/>
      <c r="AH151" s="100"/>
      <c r="AI151" s="100"/>
      <c r="AJ151" s="100"/>
      <c r="AK151" s="100"/>
      <c r="AL151" s="100"/>
      <c r="AM151" s="100"/>
      <c r="AN151" s="100"/>
    </row>
    <row r="152" spans="1:40" s="98" customFormat="1" ht="13.5" x14ac:dyDescent="0.25">
      <c r="A152" s="155">
        <v>671302</v>
      </c>
      <c r="B152" s="702" t="s">
        <v>97</v>
      </c>
      <c r="C152" s="702"/>
      <c r="D152" s="702"/>
      <c r="E152" s="702"/>
      <c r="F152" s="252"/>
      <c r="G152" s="252"/>
      <c r="H152" s="252"/>
      <c r="I152" s="252"/>
      <c r="J152" s="252"/>
      <c r="K152" s="252"/>
      <c r="L152" s="252"/>
      <c r="M152" s="252"/>
      <c r="N152" s="303">
        <f t="shared" si="12"/>
        <v>0</v>
      </c>
      <c r="O152" s="254"/>
      <c r="P152" s="254"/>
      <c r="Q152" s="254"/>
      <c r="R152" s="131">
        <f t="shared" si="13"/>
        <v>0</v>
      </c>
      <c r="S152" s="255"/>
      <c r="T152" s="254"/>
      <c r="U152" s="254"/>
      <c r="V152" s="256"/>
      <c r="W152" s="254"/>
      <c r="X152" s="254"/>
      <c r="Y152" s="256"/>
      <c r="Z152" s="254"/>
      <c r="AA152" s="131">
        <f t="shared" si="14"/>
        <v>0</v>
      </c>
      <c r="AB152" s="100"/>
      <c r="AC152" s="100"/>
      <c r="AD152" s="100"/>
      <c r="AE152" s="100"/>
      <c r="AF152" s="100"/>
      <c r="AG152" s="100"/>
      <c r="AH152" s="100"/>
      <c r="AI152" s="100"/>
      <c r="AJ152" s="100"/>
      <c r="AK152" s="100"/>
      <c r="AL152" s="100"/>
      <c r="AM152" s="100"/>
      <c r="AN152" s="100"/>
    </row>
    <row r="153" spans="1:40" s="98" customFormat="1" ht="13.5" x14ac:dyDescent="0.25">
      <c r="A153" s="629" t="s">
        <v>98</v>
      </c>
      <c r="B153" s="629"/>
      <c r="C153" s="629"/>
      <c r="D153" s="629"/>
      <c r="E153" s="629"/>
      <c r="F153" s="116">
        <f>SUM(F124:F152)</f>
        <v>0</v>
      </c>
      <c r="G153" s="117">
        <f>SUM(G124:G152)</f>
        <v>0</v>
      </c>
      <c r="H153" s="117">
        <f t="shared" ref="H153:AA153" si="15">SUM(H124:H152)</f>
        <v>0</v>
      </c>
      <c r="I153" s="117">
        <f t="shared" si="15"/>
        <v>0</v>
      </c>
      <c r="J153" s="117">
        <f t="shared" si="15"/>
        <v>0</v>
      </c>
      <c r="K153" s="117">
        <f t="shared" si="15"/>
        <v>0</v>
      </c>
      <c r="L153" s="117">
        <f t="shared" si="15"/>
        <v>0</v>
      </c>
      <c r="M153" s="117">
        <f t="shared" si="15"/>
        <v>0</v>
      </c>
      <c r="N153" s="305">
        <f t="shared" si="15"/>
        <v>0</v>
      </c>
      <c r="O153" s="117">
        <f>SUM(O124:O152)</f>
        <v>0</v>
      </c>
      <c r="P153" s="117">
        <f>SUM(P124:P152)</f>
        <v>0</v>
      </c>
      <c r="Q153" s="117">
        <f>SUM(Q124:Q152)</f>
        <v>0</v>
      </c>
      <c r="R153" s="133">
        <f t="shared" si="13"/>
        <v>0</v>
      </c>
      <c r="S153" s="117">
        <f t="shared" si="15"/>
        <v>0</v>
      </c>
      <c r="T153" s="117">
        <f t="shared" si="15"/>
        <v>0</v>
      </c>
      <c r="U153" s="117"/>
      <c r="V153" s="372">
        <f t="shared" si="15"/>
        <v>0</v>
      </c>
      <c r="W153" s="133">
        <f t="shared" si="15"/>
        <v>0</v>
      </c>
      <c r="X153" s="133">
        <f t="shared" si="15"/>
        <v>0</v>
      </c>
      <c r="Y153" s="133">
        <f t="shared" si="15"/>
        <v>0</v>
      </c>
      <c r="Z153" s="133">
        <f t="shared" si="15"/>
        <v>0</v>
      </c>
      <c r="AA153" s="133">
        <f t="shared" si="15"/>
        <v>0</v>
      </c>
      <c r="AB153" s="100"/>
      <c r="AC153" s="100"/>
      <c r="AD153" s="100"/>
      <c r="AE153" s="100"/>
      <c r="AF153" s="100"/>
      <c r="AG153" s="100"/>
      <c r="AH153" s="100"/>
      <c r="AI153" s="100"/>
      <c r="AJ153" s="100"/>
      <c r="AK153" s="100"/>
      <c r="AL153" s="100"/>
      <c r="AM153" s="100"/>
      <c r="AN153" s="100"/>
    </row>
    <row r="154" spans="1:40" s="98" customFormat="1" ht="15" customHeight="1" x14ac:dyDescent="0.25">
      <c r="A154" s="752" t="s">
        <v>99</v>
      </c>
      <c r="B154" s="753"/>
      <c r="C154" s="753"/>
      <c r="D154" s="753"/>
      <c r="E154" s="753"/>
      <c r="F154" s="753"/>
      <c r="G154" s="753"/>
      <c r="H154" s="753"/>
      <c r="I154" s="753"/>
      <c r="J154" s="753"/>
      <c r="K154" s="753"/>
      <c r="L154" s="753"/>
      <c r="M154" s="753"/>
      <c r="N154" s="753"/>
      <c r="O154" s="753"/>
      <c r="P154" s="753"/>
      <c r="Q154" s="753"/>
      <c r="R154" s="753"/>
      <c r="S154" s="753"/>
      <c r="T154" s="753"/>
      <c r="U154" s="753"/>
      <c r="V154" s="753"/>
      <c r="W154" s="753"/>
      <c r="X154" s="753"/>
      <c r="Y154" s="753"/>
      <c r="Z154" s="753"/>
      <c r="AA154" s="754"/>
      <c r="AB154" s="100"/>
      <c r="AC154" s="100"/>
      <c r="AD154" s="100"/>
      <c r="AE154" s="100"/>
      <c r="AF154" s="100"/>
      <c r="AG154" s="100"/>
      <c r="AH154" s="100"/>
      <c r="AI154" s="100"/>
      <c r="AJ154" s="100"/>
      <c r="AK154" s="100"/>
      <c r="AL154" s="100"/>
      <c r="AM154" s="100"/>
      <c r="AN154" s="100"/>
    </row>
    <row r="155" spans="1:40" s="98" customFormat="1" ht="13.5" x14ac:dyDescent="0.25">
      <c r="A155" s="155">
        <v>323102</v>
      </c>
      <c r="B155" s="702" t="s">
        <v>100</v>
      </c>
      <c r="C155" s="702"/>
      <c r="D155" s="702"/>
      <c r="E155" s="702"/>
      <c r="F155" s="252"/>
      <c r="G155" s="252"/>
      <c r="H155" s="252"/>
      <c r="I155" s="252"/>
      <c r="J155" s="252"/>
      <c r="K155" s="252"/>
      <c r="L155" s="252"/>
      <c r="M155" s="252"/>
      <c r="N155" s="303">
        <f>SUM(F155:M155)</f>
        <v>0</v>
      </c>
      <c r="O155" s="254"/>
      <c r="P155" s="254"/>
      <c r="Q155" s="254"/>
      <c r="R155" s="131">
        <f t="shared" ref="R155:R218" si="16">SUM(O155:Q155)</f>
        <v>0</v>
      </c>
      <c r="S155" s="255"/>
      <c r="T155" s="254"/>
      <c r="U155" s="254"/>
      <c r="V155" s="256"/>
      <c r="W155" s="254"/>
      <c r="X155" s="254"/>
      <c r="Y155" s="256"/>
      <c r="Z155" s="254"/>
      <c r="AA155" s="131">
        <f>SUM(X155:Z155)</f>
        <v>0</v>
      </c>
      <c r="AB155" s="100"/>
      <c r="AC155" s="100"/>
      <c r="AD155" s="100"/>
      <c r="AE155" s="100"/>
      <c r="AF155" s="100"/>
      <c r="AG155" s="100"/>
      <c r="AH155" s="100"/>
      <c r="AI155" s="100"/>
      <c r="AJ155" s="100"/>
      <c r="AK155" s="100"/>
      <c r="AL155" s="100"/>
      <c r="AM155" s="100"/>
      <c r="AN155" s="100"/>
    </row>
    <row r="156" spans="1:40" s="98" customFormat="1" ht="13.5" x14ac:dyDescent="0.25">
      <c r="A156" s="103">
        <v>325802</v>
      </c>
      <c r="B156" s="702" t="s">
        <v>195</v>
      </c>
      <c r="C156" s="702"/>
      <c r="D156" s="702"/>
      <c r="E156" s="702"/>
      <c r="F156" s="252"/>
      <c r="G156" s="252"/>
      <c r="H156" s="252"/>
      <c r="I156" s="252"/>
      <c r="J156" s="252"/>
      <c r="K156" s="252"/>
      <c r="L156" s="252"/>
      <c r="M156" s="252"/>
      <c r="N156" s="303">
        <f>SUM(F156:M156)</f>
        <v>0</v>
      </c>
      <c r="O156" s="254"/>
      <c r="P156" s="254"/>
      <c r="Q156" s="254"/>
      <c r="R156" s="131">
        <f t="shared" si="16"/>
        <v>0</v>
      </c>
      <c r="S156" s="255"/>
      <c r="T156" s="254"/>
      <c r="U156" s="254"/>
      <c r="V156" s="256"/>
      <c r="W156" s="254"/>
      <c r="X156" s="254"/>
      <c r="Y156" s="256"/>
      <c r="Z156" s="254"/>
      <c r="AA156" s="131">
        <f>SUM(X156:Z156)</f>
        <v>0</v>
      </c>
      <c r="AB156" s="100"/>
      <c r="AC156" s="100"/>
      <c r="AD156" s="100"/>
      <c r="AE156" s="100"/>
      <c r="AF156" s="100"/>
      <c r="AG156" s="100"/>
      <c r="AH156" s="100"/>
      <c r="AI156" s="100"/>
      <c r="AJ156" s="100"/>
      <c r="AK156" s="100"/>
      <c r="AL156" s="100"/>
      <c r="AM156" s="100"/>
      <c r="AN156" s="100"/>
    </row>
    <row r="157" spans="1:40" s="98" customFormat="1" ht="13.5" x14ac:dyDescent="0.25">
      <c r="A157" s="103">
        <v>341201</v>
      </c>
      <c r="B157" s="702" t="s">
        <v>101</v>
      </c>
      <c r="C157" s="702"/>
      <c r="D157" s="702"/>
      <c r="E157" s="702"/>
      <c r="F157" s="252"/>
      <c r="G157" s="252"/>
      <c r="H157" s="252"/>
      <c r="I157" s="252"/>
      <c r="J157" s="252"/>
      <c r="K157" s="252"/>
      <c r="L157" s="252"/>
      <c r="M157" s="252"/>
      <c r="N157" s="303">
        <f>SUM(F157:M157)</f>
        <v>0</v>
      </c>
      <c r="O157" s="254"/>
      <c r="P157" s="254"/>
      <c r="Q157" s="254"/>
      <c r="R157" s="131">
        <f t="shared" si="16"/>
        <v>0</v>
      </c>
      <c r="S157" s="255"/>
      <c r="T157" s="254"/>
      <c r="U157" s="254"/>
      <c r="V157" s="256"/>
      <c r="W157" s="254"/>
      <c r="X157" s="254"/>
      <c r="Y157" s="256"/>
      <c r="Z157" s="254"/>
      <c r="AA157" s="131">
        <f>SUM(X157:Z157)</f>
        <v>0</v>
      </c>
      <c r="AB157" s="100"/>
      <c r="AC157" s="100"/>
      <c r="AD157" s="100"/>
      <c r="AE157" s="100"/>
      <c r="AF157" s="100"/>
      <c r="AG157" s="100"/>
      <c r="AH157" s="100"/>
      <c r="AI157" s="100"/>
      <c r="AJ157" s="100"/>
      <c r="AK157" s="100"/>
      <c r="AL157" s="100"/>
      <c r="AM157" s="100"/>
      <c r="AN157" s="100"/>
    </row>
    <row r="158" spans="1:40" s="98" customFormat="1" ht="13.5" x14ac:dyDescent="0.25">
      <c r="A158" s="103">
        <v>342201</v>
      </c>
      <c r="B158" s="702" t="s">
        <v>254</v>
      </c>
      <c r="C158" s="702"/>
      <c r="D158" s="702"/>
      <c r="E158" s="702"/>
      <c r="F158" s="252"/>
      <c r="G158" s="252"/>
      <c r="H158" s="252"/>
      <c r="I158" s="252"/>
      <c r="J158" s="252"/>
      <c r="K158" s="252"/>
      <c r="L158" s="252"/>
      <c r="M158" s="252"/>
      <c r="N158" s="303">
        <f>SUM(F158:M158)</f>
        <v>0</v>
      </c>
      <c r="O158" s="254"/>
      <c r="P158" s="254"/>
      <c r="Q158" s="254"/>
      <c r="R158" s="131">
        <f t="shared" si="16"/>
        <v>0</v>
      </c>
      <c r="S158" s="255"/>
      <c r="T158" s="254"/>
      <c r="U158" s="254"/>
      <c r="V158" s="256"/>
      <c r="W158" s="254"/>
      <c r="X158" s="254"/>
      <c r="Y158" s="256"/>
      <c r="Z158" s="254"/>
      <c r="AA158" s="131">
        <f>SUM(X158:Z158)</f>
        <v>0</v>
      </c>
      <c r="AB158" s="100"/>
      <c r="AC158" s="100"/>
      <c r="AD158" s="100"/>
      <c r="AE158" s="100"/>
      <c r="AF158" s="100"/>
      <c r="AG158" s="100"/>
      <c r="AH158" s="100"/>
      <c r="AI158" s="100"/>
      <c r="AJ158" s="100"/>
      <c r="AK158" s="100"/>
      <c r="AL158" s="100"/>
      <c r="AM158" s="100"/>
      <c r="AN158" s="100"/>
    </row>
    <row r="159" spans="1:40" s="98" customFormat="1" ht="13.5" x14ac:dyDescent="0.25">
      <c r="A159" s="629" t="s">
        <v>106</v>
      </c>
      <c r="B159" s="629"/>
      <c r="C159" s="629"/>
      <c r="D159" s="629"/>
      <c r="E159" s="629"/>
      <c r="F159" s="116">
        <f>SUM(F155:F158)</f>
        <v>0</v>
      </c>
      <c r="G159" s="117">
        <f>SUM(G155:G158)</f>
        <v>0</v>
      </c>
      <c r="H159" s="117">
        <f t="shared" ref="H159:AA159" si="17">SUM(H155:H158)</f>
        <v>0</v>
      </c>
      <c r="I159" s="117">
        <f t="shared" si="17"/>
        <v>0</v>
      </c>
      <c r="J159" s="117">
        <f t="shared" si="17"/>
        <v>0</v>
      </c>
      <c r="K159" s="117">
        <f t="shared" si="17"/>
        <v>0</v>
      </c>
      <c r="L159" s="117">
        <f t="shared" si="17"/>
        <v>0</v>
      </c>
      <c r="M159" s="117">
        <f t="shared" si="17"/>
        <v>0</v>
      </c>
      <c r="N159" s="117">
        <f t="shared" si="17"/>
        <v>0</v>
      </c>
      <c r="O159" s="117">
        <f>SUM(O155:O158)</f>
        <v>0</v>
      </c>
      <c r="P159" s="117">
        <f>SUM(P155:P158)</f>
        <v>0</v>
      </c>
      <c r="Q159" s="117">
        <f>SUM(Q155:Q158)</f>
        <v>0</v>
      </c>
      <c r="R159" s="133">
        <f t="shared" si="16"/>
        <v>0</v>
      </c>
      <c r="S159" s="117">
        <f t="shared" si="17"/>
        <v>0</v>
      </c>
      <c r="T159" s="117">
        <f t="shared" si="17"/>
        <v>0</v>
      </c>
      <c r="U159" s="117"/>
      <c r="V159" s="372">
        <f t="shared" si="17"/>
        <v>0</v>
      </c>
      <c r="W159" s="133">
        <f t="shared" si="17"/>
        <v>0</v>
      </c>
      <c r="X159" s="133">
        <f t="shared" si="17"/>
        <v>0</v>
      </c>
      <c r="Y159" s="133">
        <f t="shared" si="17"/>
        <v>0</v>
      </c>
      <c r="Z159" s="133">
        <f t="shared" si="17"/>
        <v>0</v>
      </c>
      <c r="AA159" s="133">
        <f t="shared" si="17"/>
        <v>0</v>
      </c>
      <c r="AB159" s="100"/>
      <c r="AC159" s="100"/>
      <c r="AD159" s="100"/>
      <c r="AE159" s="100"/>
      <c r="AF159" s="100"/>
      <c r="AG159" s="100"/>
      <c r="AH159" s="100"/>
      <c r="AI159" s="100"/>
      <c r="AJ159" s="100"/>
      <c r="AK159" s="100"/>
      <c r="AL159" s="100"/>
      <c r="AM159" s="100"/>
      <c r="AN159" s="100"/>
    </row>
    <row r="160" spans="1:40" s="98" customFormat="1" ht="15" customHeight="1" x14ac:dyDescent="0.25">
      <c r="A160" s="752" t="s">
        <v>107</v>
      </c>
      <c r="B160" s="753"/>
      <c r="C160" s="753"/>
      <c r="D160" s="753"/>
      <c r="E160" s="753"/>
      <c r="F160" s="753"/>
      <c r="G160" s="753"/>
      <c r="H160" s="753"/>
      <c r="I160" s="753"/>
      <c r="J160" s="753"/>
      <c r="K160" s="753"/>
      <c r="L160" s="753"/>
      <c r="M160" s="753"/>
      <c r="N160" s="753"/>
      <c r="O160" s="753"/>
      <c r="P160" s="753"/>
      <c r="Q160" s="753"/>
      <c r="R160" s="753"/>
      <c r="S160" s="753"/>
      <c r="T160" s="753"/>
      <c r="U160" s="753"/>
      <c r="V160" s="753"/>
      <c r="W160" s="753"/>
      <c r="X160" s="753"/>
      <c r="Y160" s="753"/>
      <c r="Z160" s="753"/>
      <c r="AA160" s="754"/>
      <c r="AB160" s="100"/>
      <c r="AC160" s="100"/>
      <c r="AD160" s="100"/>
      <c r="AE160" s="100"/>
      <c r="AF160" s="100"/>
      <c r="AG160" s="100"/>
      <c r="AH160" s="100"/>
      <c r="AI160" s="100"/>
      <c r="AJ160" s="100"/>
      <c r="AK160" s="100"/>
      <c r="AL160" s="100"/>
      <c r="AM160" s="100"/>
      <c r="AN160" s="100"/>
    </row>
    <row r="161" spans="1:40" s="98" customFormat="1" ht="13.5" x14ac:dyDescent="0.25">
      <c r="A161" s="155">
        <v>331301</v>
      </c>
      <c r="B161" s="702" t="s">
        <v>328</v>
      </c>
      <c r="C161" s="702"/>
      <c r="D161" s="702"/>
      <c r="E161" s="702"/>
      <c r="F161" s="252"/>
      <c r="G161" s="252"/>
      <c r="H161" s="252"/>
      <c r="I161" s="252"/>
      <c r="J161" s="252"/>
      <c r="K161" s="252"/>
      <c r="L161" s="252"/>
      <c r="M161" s="252"/>
      <c r="N161" s="303">
        <f t="shared" ref="N161:N189" si="18">SUM(F161:M161)</f>
        <v>0</v>
      </c>
      <c r="O161" s="254"/>
      <c r="P161" s="254"/>
      <c r="Q161" s="254"/>
      <c r="R161" s="131">
        <f t="shared" si="16"/>
        <v>0</v>
      </c>
      <c r="S161" s="255"/>
      <c r="T161" s="254"/>
      <c r="U161" s="254"/>
      <c r="V161" s="256"/>
      <c r="W161" s="254"/>
      <c r="X161" s="254"/>
      <c r="Y161" s="256"/>
      <c r="Z161" s="254"/>
      <c r="AA161" s="131">
        <f>SUM(X161:Z161)</f>
        <v>0</v>
      </c>
      <c r="AB161" s="100"/>
      <c r="AC161" s="100"/>
      <c r="AD161" s="100"/>
      <c r="AE161" s="100"/>
      <c r="AF161" s="100"/>
      <c r="AG161" s="100"/>
      <c r="AH161" s="100"/>
      <c r="AI161" s="100"/>
      <c r="AJ161" s="100"/>
      <c r="AK161" s="100"/>
      <c r="AL161" s="100"/>
      <c r="AM161" s="100"/>
      <c r="AN161" s="100"/>
    </row>
    <row r="162" spans="1:40" s="98" customFormat="1" ht="13.5" x14ac:dyDescent="0.25">
      <c r="A162" s="155">
        <v>332302</v>
      </c>
      <c r="B162" s="702" t="s">
        <v>197</v>
      </c>
      <c r="C162" s="702"/>
      <c r="D162" s="702"/>
      <c r="E162" s="702"/>
      <c r="F162" s="252"/>
      <c r="G162" s="252"/>
      <c r="H162" s="252"/>
      <c r="I162" s="252"/>
      <c r="J162" s="252"/>
      <c r="K162" s="252"/>
      <c r="L162" s="252"/>
      <c r="M162" s="252"/>
      <c r="N162" s="303">
        <f t="shared" si="18"/>
        <v>0</v>
      </c>
      <c r="O162" s="254"/>
      <c r="P162" s="254"/>
      <c r="Q162" s="254"/>
      <c r="R162" s="131">
        <f t="shared" si="16"/>
        <v>0</v>
      </c>
      <c r="S162" s="255"/>
      <c r="T162" s="254"/>
      <c r="U162" s="254"/>
      <c r="V162" s="256"/>
      <c r="W162" s="254"/>
      <c r="X162" s="254"/>
      <c r="Y162" s="256"/>
      <c r="Z162" s="254"/>
      <c r="AA162" s="131">
        <f t="shared" ref="AA162:AA189" si="19">SUM(X162:Z162)</f>
        <v>0</v>
      </c>
      <c r="AB162" s="100"/>
      <c r="AC162" s="100"/>
      <c r="AD162" s="100"/>
      <c r="AE162" s="100"/>
      <c r="AF162" s="100"/>
      <c r="AG162" s="100"/>
      <c r="AH162" s="100"/>
      <c r="AI162" s="100"/>
      <c r="AJ162" s="100"/>
      <c r="AK162" s="100"/>
      <c r="AL162" s="100"/>
      <c r="AM162" s="100"/>
      <c r="AN162" s="100"/>
    </row>
    <row r="163" spans="1:40" s="98" customFormat="1" ht="13.5" x14ac:dyDescent="0.25">
      <c r="A163" s="155">
        <v>333905</v>
      </c>
      <c r="B163" s="702" t="s">
        <v>290</v>
      </c>
      <c r="C163" s="702"/>
      <c r="D163" s="702"/>
      <c r="E163" s="702"/>
      <c r="F163" s="252"/>
      <c r="G163" s="252"/>
      <c r="H163" s="252"/>
      <c r="I163" s="252"/>
      <c r="J163" s="252"/>
      <c r="K163" s="252"/>
      <c r="L163" s="252"/>
      <c r="M163" s="252"/>
      <c r="N163" s="303">
        <f t="shared" si="18"/>
        <v>0</v>
      </c>
      <c r="O163" s="254"/>
      <c r="P163" s="254"/>
      <c r="Q163" s="254"/>
      <c r="R163" s="131">
        <f t="shared" si="16"/>
        <v>0</v>
      </c>
      <c r="S163" s="255"/>
      <c r="T163" s="254"/>
      <c r="U163" s="254"/>
      <c r="V163" s="256"/>
      <c r="W163" s="254"/>
      <c r="X163" s="254"/>
      <c r="Y163" s="256"/>
      <c r="Z163" s="254"/>
      <c r="AA163" s="131">
        <f t="shared" si="19"/>
        <v>0</v>
      </c>
      <c r="AB163" s="100"/>
      <c r="AC163" s="100"/>
      <c r="AD163" s="100"/>
      <c r="AE163" s="100"/>
      <c r="AF163" s="100"/>
      <c r="AG163" s="100"/>
      <c r="AH163" s="100"/>
      <c r="AI163" s="100"/>
      <c r="AJ163" s="100"/>
      <c r="AK163" s="100"/>
      <c r="AL163" s="100"/>
      <c r="AM163" s="100"/>
      <c r="AN163" s="100"/>
    </row>
    <row r="164" spans="1:40" s="98" customFormat="1" ht="13.5" x14ac:dyDescent="0.25">
      <c r="A164" s="155">
        <v>334101</v>
      </c>
      <c r="B164" s="702" t="s">
        <v>232</v>
      </c>
      <c r="C164" s="702"/>
      <c r="D164" s="702"/>
      <c r="E164" s="702"/>
      <c r="F164" s="252"/>
      <c r="G164" s="252"/>
      <c r="H164" s="252"/>
      <c r="I164" s="252"/>
      <c r="J164" s="252"/>
      <c r="K164" s="252"/>
      <c r="L164" s="252"/>
      <c r="M164" s="252"/>
      <c r="N164" s="303">
        <f t="shared" si="18"/>
        <v>0</v>
      </c>
      <c r="O164" s="254"/>
      <c r="P164" s="254"/>
      <c r="Q164" s="254"/>
      <c r="R164" s="131">
        <f t="shared" si="16"/>
        <v>0</v>
      </c>
      <c r="S164" s="255"/>
      <c r="T164" s="254"/>
      <c r="U164" s="254"/>
      <c r="V164" s="256"/>
      <c r="W164" s="254"/>
      <c r="X164" s="254"/>
      <c r="Y164" s="256"/>
      <c r="Z164" s="254"/>
      <c r="AA164" s="131">
        <f t="shared" si="19"/>
        <v>0</v>
      </c>
      <c r="AB164" s="100"/>
      <c r="AC164" s="100"/>
      <c r="AD164" s="100"/>
      <c r="AE164" s="100"/>
      <c r="AF164" s="100"/>
      <c r="AG164" s="100"/>
      <c r="AH164" s="100"/>
      <c r="AI164" s="100"/>
      <c r="AJ164" s="100"/>
      <c r="AK164" s="100"/>
      <c r="AL164" s="100"/>
      <c r="AM164" s="100"/>
      <c r="AN164" s="100"/>
    </row>
    <row r="165" spans="1:40" s="98" customFormat="1" ht="13.5" x14ac:dyDescent="0.25">
      <c r="A165" s="155">
        <v>334102</v>
      </c>
      <c r="B165" s="702" t="s">
        <v>108</v>
      </c>
      <c r="C165" s="702"/>
      <c r="D165" s="702"/>
      <c r="E165" s="702"/>
      <c r="F165" s="252"/>
      <c r="G165" s="252"/>
      <c r="H165" s="252"/>
      <c r="I165" s="252"/>
      <c r="J165" s="252"/>
      <c r="K165" s="252"/>
      <c r="L165" s="252"/>
      <c r="M165" s="252"/>
      <c r="N165" s="303">
        <f t="shared" si="18"/>
        <v>0</v>
      </c>
      <c r="O165" s="254"/>
      <c r="P165" s="254"/>
      <c r="Q165" s="254"/>
      <c r="R165" s="131">
        <f t="shared" si="16"/>
        <v>0</v>
      </c>
      <c r="S165" s="255"/>
      <c r="T165" s="254"/>
      <c r="U165" s="254"/>
      <c r="V165" s="256"/>
      <c r="W165" s="254"/>
      <c r="X165" s="254"/>
      <c r="Y165" s="256"/>
      <c r="Z165" s="254"/>
      <c r="AA165" s="131">
        <f t="shared" si="19"/>
        <v>0</v>
      </c>
      <c r="AB165" s="100"/>
      <c r="AC165" s="100"/>
      <c r="AD165" s="100"/>
      <c r="AE165" s="100"/>
      <c r="AF165" s="100"/>
      <c r="AG165" s="100"/>
      <c r="AH165" s="100"/>
      <c r="AI165" s="100"/>
      <c r="AJ165" s="100"/>
      <c r="AK165" s="100"/>
      <c r="AL165" s="100"/>
      <c r="AM165" s="100"/>
      <c r="AN165" s="100"/>
    </row>
    <row r="166" spans="1:40" s="98" customFormat="1" ht="13.5" x14ac:dyDescent="0.25">
      <c r="A166" s="103">
        <v>334201</v>
      </c>
      <c r="B166" s="702" t="s">
        <v>291</v>
      </c>
      <c r="C166" s="702"/>
      <c r="D166" s="702"/>
      <c r="E166" s="702"/>
      <c r="F166" s="252"/>
      <c r="G166" s="252"/>
      <c r="H166" s="252"/>
      <c r="I166" s="252"/>
      <c r="J166" s="252"/>
      <c r="K166" s="252"/>
      <c r="L166" s="252"/>
      <c r="M166" s="252"/>
      <c r="N166" s="303">
        <f t="shared" si="18"/>
        <v>0</v>
      </c>
      <c r="O166" s="254"/>
      <c r="P166" s="254"/>
      <c r="Q166" s="254"/>
      <c r="R166" s="131">
        <f t="shared" si="16"/>
        <v>0</v>
      </c>
      <c r="S166" s="255"/>
      <c r="T166" s="254"/>
      <c r="U166" s="254"/>
      <c r="V166" s="256"/>
      <c r="W166" s="254"/>
      <c r="X166" s="254"/>
      <c r="Y166" s="256"/>
      <c r="Z166" s="254"/>
      <c r="AA166" s="131">
        <f t="shared" si="19"/>
        <v>0</v>
      </c>
      <c r="AB166" s="100"/>
      <c r="AC166" s="100"/>
      <c r="AD166" s="100"/>
      <c r="AE166" s="100"/>
      <c r="AF166" s="100"/>
      <c r="AG166" s="100"/>
      <c r="AH166" s="100"/>
      <c r="AI166" s="100"/>
      <c r="AJ166" s="100"/>
      <c r="AK166" s="100"/>
      <c r="AL166" s="100"/>
      <c r="AM166" s="100"/>
      <c r="AN166" s="100"/>
    </row>
    <row r="167" spans="1:40" s="98" customFormat="1" ht="13.5" x14ac:dyDescent="0.25">
      <c r="A167" s="155">
        <v>334302</v>
      </c>
      <c r="B167" s="702" t="s">
        <v>198</v>
      </c>
      <c r="C167" s="702"/>
      <c r="D167" s="702"/>
      <c r="E167" s="702"/>
      <c r="F167" s="252"/>
      <c r="G167" s="252"/>
      <c r="H167" s="252"/>
      <c r="I167" s="252"/>
      <c r="J167" s="252"/>
      <c r="K167" s="252"/>
      <c r="L167" s="252"/>
      <c r="M167" s="252"/>
      <c r="N167" s="303">
        <f t="shared" si="18"/>
        <v>0</v>
      </c>
      <c r="O167" s="254"/>
      <c r="P167" s="254"/>
      <c r="Q167" s="254"/>
      <c r="R167" s="131">
        <f t="shared" si="16"/>
        <v>0</v>
      </c>
      <c r="S167" s="255"/>
      <c r="T167" s="254"/>
      <c r="U167" s="254"/>
      <c r="V167" s="256"/>
      <c r="W167" s="254"/>
      <c r="X167" s="254"/>
      <c r="Y167" s="256"/>
      <c r="Z167" s="254"/>
      <c r="AA167" s="131">
        <f t="shared" si="19"/>
        <v>0</v>
      </c>
      <c r="AB167" s="100"/>
      <c r="AC167" s="100"/>
      <c r="AD167" s="100"/>
      <c r="AE167" s="100"/>
      <c r="AF167" s="100"/>
      <c r="AG167" s="100"/>
      <c r="AH167" s="100"/>
      <c r="AI167" s="100"/>
      <c r="AJ167" s="100"/>
      <c r="AK167" s="100"/>
      <c r="AL167" s="100"/>
      <c r="AM167" s="100"/>
      <c r="AN167" s="100"/>
    </row>
    <row r="168" spans="1:40" s="98" customFormat="1" ht="13.5" x14ac:dyDescent="0.25">
      <c r="A168" s="155">
        <v>335401</v>
      </c>
      <c r="B168" s="702" t="s">
        <v>236</v>
      </c>
      <c r="C168" s="702"/>
      <c r="D168" s="702"/>
      <c r="E168" s="702"/>
      <c r="F168" s="252"/>
      <c r="G168" s="252"/>
      <c r="H168" s="252"/>
      <c r="I168" s="252"/>
      <c r="J168" s="252"/>
      <c r="K168" s="252"/>
      <c r="L168" s="252"/>
      <c r="M168" s="252"/>
      <c r="N168" s="303">
        <f t="shared" si="18"/>
        <v>0</v>
      </c>
      <c r="O168" s="254"/>
      <c r="P168" s="254"/>
      <c r="Q168" s="254"/>
      <c r="R168" s="131">
        <f t="shared" si="16"/>
        <v>0</v>
      </c>
      <c r="S168" s="255"/>
      <c r="T168" s="254"/>
      <c r="U168" s="254"/>
      <c r="V168" s="256"/>
      <c r="W168" s="254"/>
      <c r="X168" s="254"/>
      <c r="Y168" s="256"/>
      <c r="Z168" s="254"/>
      <c r="AA168" s="131">
        <f t="shared" si="19"/>
        <v>0</v>
      </c>
      <c r="AB168" s="100"/>
      <c r="AC168" s="100"/>
      <c r="AD168" s="100"/>
      <c r="AE168" s="100"/>
      <c r="AF168" s="100"/>
      <c r="AG168" s="100"/>
      <c r="AH168" s="100"/>
      <c r="AI168" s="100"/>
      <c r="AJ168" s="100"/>
      <c r="AK168" s="100"/>
      <c r="AL168" s="100"/>
      <c r="AM168" s="100"/>
      <c r="AN168" s="100"/>
    </row>
    <row r="169" spans="1:40" s="98" customFormat="1" ht="13.5" x14ac:dyDescent="0.25">
      <c r="A169" s="155">
        <v>411101</v>
      </c>
      <c r="B169" s="702" t="s">
        <v>202</v>
      </c>
      <c r="C169" s="702"/>
      <c r="D169" s="702"/>
      <c r="E169" s="702"/>
      <c r="F169" s="252"/>
      <c r="G169" s="252"/>
      <c r="H169" s="252"/>
      <c r="I169" s="252"/>
      <c r="J169" s="252"/>
      <c r="K169" s="252"/>
      <c r="L169" s="252"/>
      <c r="M169" s="252"/>
      <c r="N169" s="303">
        <f t="shared" si="18"/>
        <v>0</v>
      </c>
      <c r="O169" s="254"/>
      <c r="P169" s="254"/>
      <c r="Q169" s="254"/>
      <c r="R169" s="131">
        <f t="shared" si="16"/>
        <v>0</v>
      </c>
      <c r="S169" s="255"/>
      <c r="T169" s="254"/>
      <c r="U169" s="254"/>
      <c r="V169" s="256"/>
      <c r="W169" s="254"/>
      <c r="X169" s="254"/>
      <c r="Y169" s="256"/>
      <c r="Z169" s="254"/>
      <c r="AA169" s="131">
        <f t="shared" si="19"/>
        <v>0</v>
      </c>
      <c r="AB169" s="100"/>
      <c r="AC169" s="100"/>
      <c r="AD169" s="100"/>
      <c r="AE169" s="100"/>
      <c r="AF169" s="100"/>
      <c r="AG169" s="100"/>
      <c r="AH169" s="100"/>
      <c r="AI169" s="100"/>
      <c r="AJ169" s="100"/>
      <c r="AK169" s="100"/>
      <c r="AL169" s="100"/>
      <c r="AM169" s="100"/>
      <c r="AN169" s="100"/>
    </row>
    <row r="170" spans="1:40" s="98" customFormat="1" ht="13.5" x14ac:dyDescent="0.25">
      <c r="A170" s="155">
        <v>412101</v>
      </c>
      <c r="B170" s="702" t="s">
        <v>109</v>
      </c>
      <c r="C170" s="702"/>
      <c r="D170" s="702"/>
      <c r="E170" s="702"/>
      <c r="F170" s="252"/>
      <c r="G170" s="252"/>
      <c r="H170" s="252"/>
      <c r="I170" s="252"/>
      <c r="J170" s="252"/>
      <c r="K170" s="252"/>
      <c r="L170" s="252"/>
      <c r="M170" s="252"/>
      <c r="N170" s="303">
        <f t="shared" si="18"/>
        <v>0</v>
      </c>
      <c r="O170" s="254"/>
      <c r="P170" s="254"/>
      <c r="Q170" s="254"/>
      <c r="R170" s="131">
        <f t="shared" si="16"/>
        <v>0</v>
      </c>
      <c r="S170" s="255"/>
      <c r="T170" s="254"/>
      <c r="U170" s="254"/>
      <c r="V170" s="256"/>
      <c r="W170" s="254"/>
      <c r="X170" s="254"/>
      <c r="Y170" s="256"/>
      <c r="Z170" s="254"/>
      <c r="AA170" s="131">
        <f t="shared" si="19"/>
        <v>0</v>
      </c>
      <c r="AB170" s="100"/>
      <c r="AC170" s="100"/>
      <c r="AD170" s="100"/>
      <c r="AE170" s="100"/>
      <c r="AF170" s="100"/>
      <c r="AG170" s="100"/>
      <c r="AH170" s="100"/>
      <c r="AI170" s="100"/>
      <c r="AJ170" s="100"/>
      <c r="AK170" s="100"/>
      <c r="AL170" s="100"/>
      <c r="AM170" s="100"/>
      <c r="AN170" s="100"/>
    </row>
    <row r="171" spans="1:40" s="98" customFormat="1" ht="13.5" x14ac:dyDescent="0.25">
      <c r="A171" s="155">
        <v>413101</v>
      </c>
      <c r="B171" s="702" t="s">
        <v>203</v>
      </c>
      <c r="C171" s="702"/>
      <c r="D171" s="702"/>
      <c r="E171" s="702"/>
      <c r="F171" s="252"/>
      <c r="G171" s="252"/>
      <c r="H171" s="252"/>
      <c r="I171" s="252"/>
      <c r="J171" s="252"/>
      <c r="K171" s="252"/>
      <c r="L171" s="252"/>
      <c r="M171" s="252"/>
      <c r="N171" s="303">
        <f t="shared" si="18"/>
        <v>0</v>
      </c>
      <c r="O171" s="254"/>
      <c r="P171" s="254"/>
      <c r="Q171" s="254"/>
      <c r="R171" s="131">
        <f t="shared" si="16"/>
        <v>0</v>
      </c>
      <c r="S171" s="255"/>
      <c r="T171" s="254"/>
      <c r="U171" s="254"/>
      <c r="V171" s="256"/>
      <c r="W171" s="254"/>
      <c r="X171" s="254"/>
      <c r="Y171" s="256"/>
      <c r="Z171" s="254"/>
      <c r="AA171" s="131">
        <f t="shared" si="19"/>
        <v>0</v>
      </c>
      <c r="AB171" s="100"/>
      <c r="AC171" s="100"/>
      <c r="AD171" s="100"/>
      <c r="AE171" s="100"/>
      <c r="AF171" s="100"/>
      <c r="AG171" s="100"/>
      <c r="AH171" s="100"/>
      <c r="AI171" s="100"/>
      <c r="AJ171" s="100"/>
      <c r="AK171" s="100"/>
      <c r="AL171" s="100"/>
      <c r="AM171" s="100"/>
      <c r="AN171" s="100"/>
    </row>
    <row r="172" spans="1:40" s="98" customFormat="1" ht="13.5" x14ac:dyDescent="0.25">
      <c r="A172" s="155">
        <v>413201</v>
      </c>
      <c r="B172" s="702" t="s">
        <v>204</v>
      </c>
      <c r="C172" s="702"/>
      <c r="D172" s="702"/>
      <c r="E172" s="702"/>
      <c r="F172" s="252"/>
      <c r="G172" s="252"/>
      <c r="H172" s="252"/>
      <c r="I172" s="252"/>
      <c r="J172" s="252"/>
      <c r="K172" s="252"/>
      <c r="L172" s="252"/>
      <c r="M172" s="252"/>
      <c r="N172" s="303">
        <f t="shared" si="18"/>
        <v>0</v>
      </c>
      <c r="O172" s="254"/>
      <c r="P172" s="254"/>
      <c r="Q172" s="254"/>
      <c r="R172" s="131">
        <f t="shared" si="16"/>
        <v>0</v>
      </c>
      <c r="S172" s="255"/>
      <c r="T172" s="254"/>
      <c r="U172" s="254"/>
      <c r="V172" s="256"/>
      <c r="W172" s="254"/>
      <c r="X172" s="254"/>
      <c r="Y172" s="256"/>
      <c r="Z172" s="254"/>
      <c r="AA172" s="131">
        <f t="shared" si="19"/>
        <v>0</v>
      </c>
      <c r="AB172" s="100"/>
      <c r="AC172" s="100"/>
      <c r="AD172" s="100"/>
      <c r="AE172" s="100"/>
      <c r="AF172" s="100"/>
      <c r="AG172" s="100"/>
      <c r="AH172" s="100"/>
      <c r="AI172" s="100"/>
      <c r="AJ172" s="100"/>
      <c r="AK172" s="100"/>
      <c r="AL172" s="100"/>
      <c r="AM172" s="100"/>
      <c r="AN172" s="100"/>
    </row>
    <row r="173" spans="1:40" s="98" customFormat="1" ht="13.5" x14ac:dyDescent="0.25">
      <c r="A173" s="155">
        <v>422206</v>
      </c>
      <c r="B173" s="702" t="s">
        <v>229</v>
      </c>
      <c r="C173" s="702"/>
      <c r="D173" s="702"/>
      <c r="E173" s="702"/>
      <c r="F173" s="252"/>
      <c r="G173" s="252"/>
      <c r="H173" s="252"/>
      <c r="I173" s="252"/>
      <c r="J173" s="252"/>
      <c r="K173" s="252"/>
      <c r="L173" s="252"/>
      <c r="M173" s="252"/>
      <c r="N173" s="303">
        <f t="shared" si="18"/>
        <v>0</v>
      </c>
      <c r="O173" s="254"/>
      <c r="P173" s="254"/>
      <c r="Q173" s="254"/>
      <c r="R173" s="131">
        <f t="shared" si="16"/>
        <v>0</v>
      </c>
      <c r="S173" s="255"/>
      <c r="T173" s="254"/>
      <c r="U173" s="254"/>
      <c r="V173" s="256"/>
      <c r="W173" s="254"/>
      <c r="X173" s="254"/>
      <c r="Y173" s="256"/>
      <c r="Z173" s="254"/>
      <c r="AA173" s="131">
        <f t="shared" si="19"/>
        <v>0</v>
      </c>
      <c r="AB173" s="100"/>
      <c r="AC173" s="100"/>
      <c r="AD173" s="100"/>
      <c r="AE173" s="100"/>
      <c r="AF173" s="100"/>
      <c r="AG173" s="100"/>
      <c r="AH173" s="100"/>
      <c r="AI173" s="100"/>
      <c r="AJ173" s="100"/>
      <c r="AK173" s="100"/>
      <c r="AL173" s="100"/>
      <c r="AM173" s="100"/>
      <c r="AN173" s="100"/>
    </row>
    <row r="174" spans="1:40" s="98" customFormat="1" ht="13.5" x14ac:dyDescent="0.25">
      <c r="A174" s="155">
        <v>422301</v>
      </c>
      <c r="B174" s="702" t="s">
        <v>230</v>
      </c>
      <c r="C174" s="702"/>
      <c r="D174" s="702"/>
      <c r="E174" s="702"/>
      <c r="F174" s="252"/>
      <c r="G174" s="252"/>
      <c r="H174" s="252"/>
      <c r="I174" s="252"/>
      <c r="J174" s="252"/>
      <c r="K174" s="252"/>
      <c r="L174" s="252"/>
      <c r="M174" s="252"/>
      <c r="N174" s="303">
        <f t="shared" si="18"/>
        <v>0</v>
      </c>
      <c r="O174" s="254"/>
      <c r="P174" s="254"/>
      <c r="Q174" s="254"/>
      <c r="R174" s="131">
        <f t="shared" si="16"/>
        <v>0</v>
      </c>
      <c r="S174" s="255"/>
      <c r="T174" s="254"/>
      <c r="U174" s="254"/>
      <c r="V174" s="256"/>
      <c r="W174" s="254"/>
      <c r="X174" s="254"/>
      <c r="Y174" s="256"/>
      <c r="Z174" s="254"/>
      <c r="AA174" s="131">
        <f t="shared" si="19"/>
        <v>0</v>
      </c>
      <c r="AB174" s="100"/>
      <c r="AC174" s="100"/>
      <c r="AD174" s="100"/>
      <c r="AE174" s="100"/>
      <c r="AF174" s="100"/>
      <c r="AG174" s="100"/>
      <c r="AH174" s="100"/>
      <c r="AI174" s="100"/>
      <c r="AJ174" s="100"/>
      <c r="AK174" s="100"/>
      <c r="AL174" s="100"/>
      <c r="AM174" s="100"/>
      <c r="AN174" s="100"/>
    </row>
    <row r="175" spans="1:40" s="98" customFormat="1" ht="13.5" x14ac:dyDescent="0.25">
      <c r="A175" s="155">
        <v>422501</v>
      </c>
      <c r="B175" s="702" t="s">
        <v>205</v>
      </c>
      <c r="C175" s="702"/>
      <c r="D175" s="702"/>
      <c r="E175" s="702"/>
      <c r="F175" s="252"/>
      <c r="G175" s="252"/>
      <c r="H175" s="252"/>
      <c r="I175" s="252"/>
      <c r="J175" s="252"/>
      <c r="K175" s="252"/>
      <c r="L175" s="252"/>
      <c r="M175" s="252"/>
      <c r="N175" s="303">
        <f t="shared" si="18"/>
        <v>0</v>
      </c>
      <c r="O175" s="254"/>
      <c r="P175" s="254"/>
      <c r="Q175" s="254"/>
      <c r="R175" s="131">
        <f t="shared" si="16"/>
        <v>0</v>
      </c>
      <c r="S175" s="255"/>
      <c r="T175" s="254"/>
      <c r="U175" s="254"/>
      <c r="V175" s="256"/>
      <c r="W175" s="254"/>
      <c r="X175" s="254"/>
      <c r="Y175" s="256"/>
      <c r="Z175" s="254"/>
      <c r="AA175" s="131">
        <f t="shared" si="19"/>
        <v>0</v>
      </c>
      <c r="AB175" s="100"/>
      <c r="AC175" s="100"/>
      <c r="AD175" s="100"/>
      <c r="AE175" s="100"/>
      <c r="AF175" s="100"/>
      <c r="AG175" s="100"/>
      <c r="AH175" s="100"/>
      <c r="AI175" s="100"/>
      <c r="AJ175" s="100"/>
      <c r="AK175" s="100"/>
      <c r="AL175" s="100"/>
      <c r="AM175" s="100"/>
      <c r="AN175" s="100"/>
    </row>
    <row r="176" spans="1:40" s="98" customFormat="1" ht="13.5" x14ac:dyDescent="0.25">
      <c r="A176" s="155">
        <v>422601</v>
      </c>
      <c r="B176" s="702" t="s">
        <v>231</v>
      </c>
      <c r="C176" s="702"/>
      <c r="D176" s="702"/>
      <c r="E176" s="702"/>
      <c r="F176" s="252"/>
      <c r="G176" s="252"/>
      <c r="H176" s="252"/>
      <c r="I176" s="252"/>
      <c r="J176" s="252"/>
      <c r="K176" s="252"/>
      <c r="L176" s="252"/>
      <c r="M176" s="252"/>
      <c r="N176" s="303">
        <f t="shared" si="18"/>
        <v>0</v>
      </c>
      <c r="O176" s="254"/>
      <c r="P176" s="254"/>
      <c r="Q176" s="254"/>
      <c r="R176" s="131">
        <f t="shared" si="16"/>
        <v>0</v>
      </c>
      <c r="S176" s="255"/>
      <c r="T176" s="254"/>
      <c r="U176" s="254"/>
      <c r="V176" s="256"/>
      <c r="W176" s="254"/>
      <c r="X176" s="254"/>
      <c r="Y176" s="256"/>
      <c r="Z176" s="254"/>
      <c r="AA176" s="131">
        <f t="shared" si="19"/>
        <v>0</v>
      </c>
      <c r="AB176" s="100"/>
      <c r="AC176" s="100"/>
      <c r="AD176" s="100"/>
      <c r="AE176" s="100"/>
      <c r="AF176" s="100"/>
      <c r="AG176" s="100"/>
      <c r="AH176" s="100"/>
      <c r="AI176" s="100"/>
      <c r="AJ176" s="100"/>
      <c r="AK176" s="100"/>
      <c r="AL176" s="100"/>
      <c r="AM176" s="100"/>
      <c r="AN176" s="100"/>
    </row>
    <row r="177" spans="1:40" s="98" customFormat="1" ht="13.5" x14ac:dyDescent="0.25">
      <c r="A177" s="155">
        <v>431101</v>
      </c>
      <c r="B177" s="702" t="s">
        <v>261</v>
      </c>
      <c r="C177" s="702"/>
      <c r="D177" s="702"/>
      <c r="E177" s="702"/>
      <c r="F177" s="252"/>
      <c r="G177" s="252"/>
      <c r="H177" s="252"/>
      <c r="I177" s="252"/>
      <c r="J177" s="252"/>
      <c r="K177" s="252"/>
      <c r="L177" s="252"/>
      <c r="M177" s="252"/>
      <c r="N177" s="303">
        <f t="shared" si="18"/>
        <v>0</v>
      </c>
      <c r="O177" s="254"/>
      <c r="P177" s="254"/>
      <c r="Q177" s="254"/>
      <c r="R177" s="131">
        <f t="shared" si="16"/>
        <v>0</v>
      </c>
      <c r="S177" s="255"/>
      <c r="T177" s="254"/>
      <c r="U177" s="254"/>
      <c r="V177" s="256"/>
      <c r="W177" s="254"/>
      <c r="X177" s="254"/>
      <c r="Y177" s="256"/>
      <c r="Z177" s="254"/>
      <c r="AA177" s="131">
        <f t="shared" si="19"/>
        <v>0</v>
      </c>
      <c r="AB177" s="100"/>
      <c r="AC177" s="100"/>
      <c r="AD177" s="100"/>
      <c r="AE177" s="100"/>
      <c r="AF177" s="100"/>
      <c r="AG177" s="100"/>
      <c r="AH177" s="100"/>
      <c r="AI177" s="100"/>
      <c r="AJ177" s="100"/>
      <c r="AK177" s="100"/>
      <c r="AL177" s="100"/>
      <c r="AM177" s="100"/>
      <c r="AN177" s="100"/>
    </row>
    <row r="178" spans="1:40" s="98" customFormat="1" ht="13.5" x14ac:dyDescent="0.25">
      <c r="A178" s="155">
        <v>431103</v>
      </c>
      <c r="B178" s="702" t="s">
        <v>292</v>
      </c>
      <c r="C178" s="702"/>
      <c r="D178" s="702"/>
      <c r="E178" s="702"/>
      <c r="F178" s="252"/>
      <c r="G178" s="252"/>
      <c r="H178" s="252"/>
      <c r="I178" s="252"/>
      <c r="J178" s="252"/>
      <c r="K178" s="252"/>
      <c r="L178" s="252"/>
      <c r="M178" s="252"/>
      <c r="N178" s="303">
        <f t="shared" si="18"/>
        <v>0</v>
      </c>
      <c r="O178" s="254"/>
      <c r="P178" s="254"/>
      <c r="Q178" s="254"/>
      <c r="R178" s="131">
        <f t="shared" si="16"/>
        <v>0</v>
      </c>
      <c r="S178" s="255"/>
      <c r="T178" s="254"/>
      <c r="U178" s="254"/>
      <c r="V178" s="256"/>
      <c r="W178" s="254"/>
      <c r="X178" s="254"/>
      <c r="Y178" s="256"/>
      <c r="Z178" s="254"/>
      <c r="AA178" s="131">
        <f t="shared" si="19"/>
        <v>0</v>
      </c>
      <c r="AB178" s="100"/>
      <c r="AC178" s="100"/>
      <c r="AD178" s="100"/>
      <c r="AE178" s="100"/>
      <c r="AF178" s="100"/>
      <c r="AG178" s="100"/>
      <c r="AH178" s="100"/>
      <c r="AI178" s="100"/>
      <c r="AJ178" s="100"/>
      <c r="AK178" s="100"/>
      <c r="AL178" s="100"/>
      <c r="AM178" s="100"/>
      <c r="AN178" s="100"/>
    </row>
    <row r="179" spans="1:40" s="98" customFormat="1" ht="13.5" x14ac:dyDescent="0.25">
      <c r="A179" s="155">
        <v>431301</v>
      </c>
      <c r="B179" s="702" t="s">
        <v>110</v>
      </c>
      <c r="C179" s="702"/>
      <c r="D179" s="702"/>
      <c r="E179" s="702"/>
      <c r="F179" s="252"/>
      <c r="G179" s="252"/>
      <c r="H179" s="252"/>
      <c r="I179" s="252"/>
      <c r="J179" s="252"/>
      <c r="K179" s="252"/>
      <c r="L179" s="252"/>
      <c r="M179" s="252"/>
      <c r="N179" s="303">
        <f t="shared" si="18"/>
        <v>0</v>
      </c>
      <c r="O179" s="254"/>
      <c r="P179" s="254"/>
      <c r="Q179" s="254"/>
      <c r="R179" s="131">
        <f t="shared" si="16"/>
        <v>0</v>
      </c>
      <c r="S179" s="255"/>
      <c r="T179" s="254"/>
      <c r="U179" s="254"/>
      <c r="V179" s="256"/>
      <c r="W179" s="254"/>
      <c r="X179" s="254"/>
      <c r="Y179" s="256"/>
      <c r="Z179" s="254"/>
      <c r="AA179" s="131">
        <f t="shared" si="19"/>
        <v>0</v>
      </c>
      <c r="AB179" s="100"/>
      <c r="AC179" s="100"/>
      <c r="AD179" s="100"/>
      <c r="AE179" s="100"/>
      <c r="AF179" s="100"/>
      <c r="AG179" s="100"/>
      <c r="AH179" s="100"/>
      <c r="AI179" s="100"/>
      <c r="AJ179" s="100"/>
      <c r="AK179" s="100"/>
      <c r="AL179" s="100"/>
      <c r="AM179" s="100"/>
      <c r="AN179" s="100"/>
    </row>
    <row r="180" spans="1:40" s="98" customFormat="1" ht="13.5" x14ac:dyDescent="0.25">
      <c r="A180" s="155">
        <v>432101</v>
      </c>
      <c r="B180" s="702" t="s">
        <v>206</v>
      </c>
      <c r="C180" s="702"/>
      <c r="D180" s="702"/>
      <c r="E180" s="702"/>
      <c r="F180" s="252"/>
      <c r="G180" s="252"/>
      <c r="H180" s="252"/>
      <c r="I180" s="252"/>
      <c r="J180" s="252"/>
      <c r="K180" s="252"/>
      <c r="L180" s="252"/>
      <c r="M180" s="252"/>
      <c r="N180" s="303">
        <f t="shared" si="18"/>
        <v>0</v>
      </c>
      <c r="O180" s="254"/>
      <c r="P180" s="254"/>
      <c r="Q180" s="254"/>
      <c r="R180" s="131">
        <f t="shared" si="16"/>
        <v>0</v>
      </c>
      <c r="S180" s="255"/>
      <c r="T180" s="254"/>
      <c r="U180" s="254"/>
      <c r="V180" s="256"/>
      <c r="W180" s="254"/>
      <c r="X180" s="254"/>
      <c r="Y180" s="256"/>
      <c r="Z180" s="254"/>
      <c r="AA180" s="131">
        <f t="shared" si="19"/>
        <v>0</v>
      </c>
      <c r="AB180" s="100"/>
      <c r="AC180" s="100"/>
      <c r="AD180" s="100"/>
      <c r="AE180" s="100"/>
      <c r="AF180" s="100"/>
      <c r="AG180" s="100"/>
      <c r="AH180" s="100"/>
      <c r="AI180" s="100"/>
      <c r="AJ180" s="100"/>
      <c r="AK180" s="100"/>
      <c r="AL180" s="100"/>
      <c r="AM180" s="100"/>
      <c r="AN180" s="100"/>
    </row>
    <row r="181" spans="1:40" s="98" customFormat="1" ht="13.5" x14ac:dyDescent="0.25">
      <c r="A181" s="155">
        <v>441101</v>
      </c>
      <c r="B181" s="702" t="s">
        <v>111</v>
      </c>
      <c r="C181" s="702"/>
      <c r="D181" s="702"/>
      <c r="E181" s="702"/>
      <c r="F181" s="252"/>
      <c r="G181" s="252"/>
      <c r="H181" s="252"/>
      <c r="I181" s="252"/>
      <c r="J181" s="252"/>
      <c r="K181" s="252"/>
      <c r="L181" s="252"/>
      <c r="M181" s="252"/>
      <c r="N181" s="303">
        <f t="shared" si="18"/>
        <v>0</v>
      </c>
      <c r="O181" s="254"/>
      <c r="P181" s="254"/>
      <c r="Q181" s="254"/>
      <c r="R181" s="131">
        <f t="shared" si="16"/>
        <v>0</v>
      </c>
      <c r="S181" s="255"/>
      <c r="T181" s="254"/>
      <c r="U181" s="254"/>
      <c r="V181" s="256"/>
      <c r="W181" s="254"/>
      <c r="X181" s="254"/>
      <c r="Y181" s="256"/>
      <c r="Z181" s="254"/>
      <c r="AA181" s="131">
        <f t="shared" si="19"/>
        <v>0</v>
      </c>
      <c r="AB181" s="100"/>
      <c r="AC181" s="100"/>
      <c r="AD181" s="100"/>
      <c r="AE181" s="100"/>
      <c r="AF181" s="100"/>
      <c r="AG181" s="100"/>
      <c r="AH181" s="100"/>
      <c r="AI181" s="100"/>
      <c r="AJ181" s="100"/>
      <c r="AK181" s="100"/>
      <c r="AL181" s="100"/>
      <c r="AM181" s="100"/>
      <c r="AN181" s="100"/>
    </row>
    <row r="182" spans="1:40" s="98" customFormat="1" ht="13.5" x14ac:dyDescent="0.25">
      <c r="A182" s="155">
        <v>441501</v>
      </c>
      <c r="B182" s="702" t="s">
        <v>207</v>
      </c>
      <c r="C182" s="702"/>
      <c r="D182" s="702"/>
      <c r="E182" s="702"/>
      <c r="F182" s="252"/>
      <c r="G182" s="252"/>
      <c r="H182" s="252"/>
      <c r="I182" s="252"/>
      <c r="J182" s="252"/>
      <c r="K182" s="252"/>
      <c r="L182" s="252"/>
      <c r="M182" s="252"/>
      <c r="N182" s="303">
        <f t="shared" si="18"/>
        <v>0</v>
      </c>
      <c r="O182" s="254"/>
      <c r="P182" s="254"/>
      <c r="Q182" s="254"/>
      <c r="R182" s="131">
        <f t="shared" si="16"/>
        <v>0</v>
      </c>
      <c r="S182" s="255"/>
      <c r="T182" s="254"/>
      <c r="U182" s="254"/>
      <c r="V182" s="256"/>
      <c r="W182" s="254"/>
      <c r="X182" s="254"/>
      <c r="Y182" s="256"/>
      <c r="Z182" s="254"/>
      <c r="AA182" s="131">
        <f t="shared" si="19"/>
        <v>0</v>
      </c>
      <c r="AB182" s="100"/>
      <c r="AC182" s="100"/>
      <c r="AD182" s="100"/>
      <c r="AE182" s="100"/>
      <c r="AF182" s="100"/>
      <c r="AG182" s="100"/>
      <c r="AH182" s="100"/>
      <c r="AI182" s="100"/>
      <c r="AJ182" s="100"/>
      <c r="AK182" s="100"/>
      <c r="AL182" s="100"/>
      <c r="AM182" s="100"/>
      <c r="AN182" s="100"/>
    </row>
    <row r="183" spans="1:40" s="98" customFormat="1" ht="13.5" x14ac:dyDescent="0.25">
      <c r="A183" s="155">
        <v>441502</v>
      </c>
      <c r="B183" s="702" t="s">
        <v>329</v>
      </c>
      <c r="C183" s="702"/>
      <c r="D183" s="702"/>
      <c r="E183" s="702"/>
      <c r="F183" s="252"/>
      <c r="G183" s="252"/>
      <c r="H183" s="252"/>
      <c r="I183" s="252"/>
      <c r="J183" s="252"/>
      <c r="K183" s="252"/>
      <c r="L183" s="252"/>
      <c r="M183" s="252"/>
      <c r="N183" s="303">
        <f t="shared" si="18"/>
        <v>0</v>
      </c>
      <c r="O183" s="254"/>
      <c r="P183" s="254"/>
      <c r="Q183" s="254"/>
      <c r="R183" s="131">
        <f t="shared" si="16"/>
        <v>0</v>
      </c>
      <c r="S183" s="255"/>
      <c r="T183" s="254"/>
      <c r="U183" s="254"/>
      <c r="V183" s="256"/>
      <c r="W183" s="254"/>
      <c r="X183" s="254"/>
      <c r="Y183" s="256"/>
      <c r="Z183" s="254"/>
      <c r="AA183" s="131">
        <f t="shared" si="19"/>
        <v>0</v>
      </c>
      <c r="AB183" s="100"/>
      <c r="AC183" s="100"/>
      <c r="AD183" s="100"/>
      <c r="AE183" s="100"/>
      <c r="AF183" s="100"/>
      <c r="AG183" s="100"/>
      <c r="AH183" s="100"/>
      <c r="AI183" s="100"/>
      <c r="AJ183" s="100"/>
      <c r="AK183" s="100"/>
      <c r="AL183" s="100"/>
      <c r="AM183" s="100"/>
      <c r="AN183" s="100"/>
    </row>
    <row r="184" spans="1:40" s="98" customFormat="1" ht="13.5" x14ac:dyDescent="0.25">
      <c r="A184" s="155">
        <v>441601</v>
      </c>
      <c r="B184" s="702" t="s">
        <v>112</v>
      </c>
      <c r="C184" s="702"/>
      <c r="D184" s="702"/>
      <c r="E184" s="702"/>
      <c r="F184" s="252"/>
      <c r="G184" s="252"/>
      <c r="H184" s="252"/>
      <c r="I184" s="252"/>
      <c r="J184" s="252"/>
      <c r="K184" s="252"/>
      <c r="L184" s="252"/>
      <c r="M184" s="252"/>
      <c r="N184" s="303">
        <f t="shared" si="18"/>
        <v>0</v>
      </c>
      <c r="O184" s="254"/>
      <c r="P184" s="254"/>
      <c r="Q184" s="254"/>
      <c r="R184" s="131">
        <f t="shared" si="16"/>
        <v>0</v>
      </c>
      <c r="S184" s="255"/>
      <c r="T184" s="254"/>
      <c r="U184" s="254"/>
      <c r="V184" s="256"/>
      <c r="W184" s="254"/>
      <c r="X184" s="254"/>
      <c r="Y184" s="256"/>
      <c r="Z184" s="254"/>
      <c r="AA184" s="131">
        <f t="shared" si="19"/>
        <v>0</v>
      </c>
      <c r="AB184" s="100"/>
      <c r="AC184" s="100"/>
      <c r="AD184" s="100"/>
      <c r="AE184" s="100"/>
      <c r="AF184" s="100"/>
      <c r="AG184" s="100"/>
      <c r="AH184" s="100"/>
      <c r="AI184" s="100"/>
      <c r="AJ184" s="100"/>
      <c r="AK184" s="100"/>
      <c r="AL184" s="100"/>
      <c r="AM184" s="100"/>
      <c r="AN184" s="100"/>
    </row>
    <row r="185" spans="1:40" s="98" customFormat="1" ht="13.5" x14ac:dyDescent="0.25">
      <c r="A185" s="155">
        <v>441602</v>
      </c>
      <c r="B185" s="702" t="s">
        <v>293</v>
      </c>
      <c r="C185" s="702"/>
      <c r="D185" s="702"/>
      <c r="E185" s="702"/>
      <c r="F185" s="252"/>
      <c r="G185" s="252"/>
      <c r="H185" s="252"/>
      <c r="I185" s="252"/>
      <c r="J185" s="252"/>
      <c r="K185" s="252"/>
      <c r="L185" s="252"/>
      <c r="M185" s="252"/>
      <c r="N185" s="303">
        <f t="shared" si="18"/>
        <v>0</v>
      </c>
      <c r="O185" s="254"/>
      <c r="P185" s="254"/>
      <c r="Q185" s="254"/>
      <c r="R185" s="131">
        <f t="shared" si="16"/>
        <v>0</v>
      </c>
      <c r="S185" s="255"/>
      <c r="T185" s="254"/>
      <c r="U185" s="254"/>
      <c r="V185" s="256"/>
      <c r="W185" s="254"/>
      <c r="X185" s="254"/>
      <c r="Y185" s="256"/>
      <c r="Z185" s="254"/>
      <c r="AA185" s="131">
        <f t="shared" si="19"/>
        <v>0</v>
      </c>
      <c r="AB185" s="100"/>
      <c r="AC185" s="100"/>
      <c r="AD185" s="100"/>
      <c r="AE185" s="100"/>
      <c r="AF185" s="100"/>
      <c r="AG185" s="100"/>
      <c r="AH185" s="100"/>
      <c r="AI185" s="100"/>
      <c r="AJ185" s="100"/>
      <c r="AK185" s="100"/>
      <c r="AL185" s="100"/>
      <c r="AM185" s="100"/>
      <c r="AN185" s="100"/>
    </row>
    <row r="186" spans="1:40" s="98" customFormat="1" ht="13.5" x14ac:dyDescent="0.25">
      <c r="A186" s="155">
        <v>441902</v>
      </c>
      <c r="B186" s="702" t="s">
        <v>239</v>
      </c>
      <c r="C186" s="702"/>
      <c r="D186" s="702"/>
      <c r="E186" s="702"/>
      <c r="F186" s="252"/>
      <c r="G186" s="252"/>
      <c r="H186" s="252"/>
      <c r="I186" s="252"/>
      <c r="J186" s="252"/>
      <c r="K186" s="252"/>
      <c r="L186" s="252"/>
      <c r="M186" s="252"/>
      <c r="N186" s="303">
        <f t="shared" si="18"/>
        <v>0</v>
      </c>
      <c r="O186" s="254"/>
      <c r="P186" s="254"/>
      <c r="Q186" s="254"/>
      <c r="R186" s="131">
        <f t="shared" si="16"/>
        <v>0</v>
      </c>
      <c r="S186" s="255"/>
      <c r="T186" s="254"/>
      <c r="U186" s="254"/>
      <c r="V186" s="256"/>
      <c r="W186" s="254"/>
      <c r="X186" s="254"/>
      <c r="Y186" s="256"/>
      <c r="Z186" s="254"/>
      <c r="AA186" s="131">
        <f t="shared" si="19"/>
        <v>0</v>
      </c>
      <c r="AB186" s="100"/>
      <c r="AC186" s="100"/>
      <c r="AD186" s="100"/>
      <c r="AE186" s="100"/>
      <c r="AF186" s="100"/>
      <c r="AG186" s="100"/>
      <c r="AH186" s="100"/>
      <c r="AI186" s="100"/>
      <c r="AJ186" s="100"/>
      <c r="AK186" s="100"/>
      <c r="AL186" s="100"/>
      <c r="AM186" s="100"/>
      <c r="AN186" s="100"/>
    </row>
    <row r="187" spans="1:40" s="98" customFormat="1" ht="13.5" x14ac:dyDescent="0.25">
      <c r="A187" s="155">
        <v>441903</v>
      </c>
      <c r="B187" s="702" t="s">
        <v>208</v>
      </c>
      <c r="C187" s="702"/>
      <c r="D187" s="702"/>
      <c r="E187" s="702"/>
      <c r="F187" s="252"/>
      <c r="G187" s="252"/>
      <c r="H187" s="252"/>
      <c r="I187" s="252"/>
      <c r="J187" s="252"/>
      <c r="K187" s="252"/>
      <c r="L187" s="252"/>
      <c r="M187" s="252"/>
      <c r="N187" s="303">
        <f t="shared" si="18"/>
        <v>0</v>
      </c>
      <c r="O187" s="254"/>
      <c r="P187" s="254"/>
      <c r="Q187" s="254"/>
      <c r="R187" s="131">
        <f t="shared" si="16"/>
        <v>0</v>
      </c>
      <c r="S187" s="255"/>
      <c r="T187" s="254"/>
      <c r="U187" s="254"/>
      <c r="V187" s="256"/>
      <c r="W187" s="254"/>
      <c r="X187" s="254"/>
      <c r="Y187" s="256"/>
      <c r="Z187" s="254"/>
      <c r="AA187" s="131">
        <f t="shared" si="19"/>
        <v>0</v>
      </c>
      <c r="AB187" s="100"/>
      <c r="AC187" s="100"/>
      <c r="AD187" s="100"/>
      <c r="AE187" s="100"/>
      <c r="AF187" s="100"/>
      <c r="AG187" s="100"/>
      <c r="AH187" s="100"/>
      <c r="AI187" s="100"/>
      <c r="AJ187" s="100"/>
      <c r="AK187" s="100"/>
      <c r="AL187" s="100"/>
      <c r="AM187" s="100"/>
      <c r="AN187" s="100"/>
    </row>
    <row r="188" spans="1:40" s="98" customFormat="1" ht="13.5" x14ac:dyDescent="0.25">
      <c r="A188" s="159">
        <v>441905</v>
      </c>
      <c r="B188" s="702" t="s">
        <v>209</v>
      </c>
      <c r="C188" s="702"/>
      <c r="D188" s="702"/>
      <c r="E188" s="702"/>
      <c r="F188" s="252"/>
      <c r="G188" s="252"/>
      <c r="H188" s="252"/>
      <c r="I188" s="252"/>
      <c r="J188" s="252"/>
      <c r="K188" s="252"/>
      <c r="L188" s="252"/>
      <c r="M188" s="252"/>
      <c r="N188" s="303">
        <f t="shared" si="18"/>
        <v>0</v>
      </c>
      <c r="O188" s="254"/>
      <c r="P188" s="254"/>
      <c r="Q188" s="254"/>
      <c r="R188" s="131">
        <f t="shared" si="16"/>
        <v>0</v>
      </c>
      <c r="S188" s="255"/>
      <c r="T188" s="254"/>
      <c r="U188" s="254"/>
      <c r="V188" s="256"/>
      <c r="W188" s="254"/>
      <c r="X188" s="254"/>
      <c r="Y188" s="256"/>
      <c r="Z188" s="254"/>
      <c r="AA188" s="131">
        <f t="shared" si="19"/>
        <v>0</v>
      </c>
      <c r="AB188" s="100"/>
      <c r="AC188" s="100"/>
      <c r="AD188" s="100"/>
      <c r="AE188" s="100"/>
      <c r="AF188" s="100"/>
      <c r="AG188" s="100"/>
      <c r="AH188" s="100"/>
      <c r="AI188" s="100"/>
      <c r="AJ188" s="100"/>
      <c r="AK188" s="100"/>
      <c r="AL188" s="100"/>
      <c r="AM188" s="100"/>
      <c r="AN188" s="100"/>
    </row>
    <row r="189" spans="1:40" s="98" customFormat="1" ht="13.5" x14ac:dyDescent="0.25">
      <c r="A189" s="155">
        <v>672206</v>
      </c>
      <c r="B189" s="702" t="s">
        <v>246</v>
      </c>
      <c r="C189" s="702"/>
      <c r="D189" s="702"/>
      <c r="E189" s="702"/>
      <c r="F189" s="252"/>
      <c r="G189" s="252"/>
      <c r="H189" s="252"/>
      <c r="I189" s="252"/>
      <c r="J189" s="252"/>
      <c r="K189" s="252"/>
      <c r="L189" s="252"/>
      <c r="M189" s="252"/>
      <c r="N189" s="303">
        <f t="shared" si="18"/>
        <v>0</v>
      </c>
      <c r="O189" s="254"/>
      <c r="P189" s="254"/>
      <c r="Q189" s="254"/>
      <c r="R189" s="131">
        <f t="shared" si="16"/>
        <v>0</v>
      </c>
      <c r="S189" s="255"/>
      <c r="T189" s="254"/>
      <c r="U189" s="254"/>
      <c r="V189" s="256"/>
      <c r="W189" s="254"/>
      <c r="X189" s="254"/>
      <c r="Y189" s="256"/>
      <c r="Z189" s="254"/>
      <c r="AA189" s="131">
        <f t="shared" si="19"/>
        <v>0</v>
      </c>
      <c r="AB189" s="100"/>
      <c r="AC189" s="100"/>
      <c r="AD189" s="100"/>
      <c r="AE189" s="100"/>
      <c r="AF189" s="100"/>
      <c r="AG189" s="100"/>
      <c r="AH189" s="100"/>
      <c r="AI189" s="100"/>
      <c r="AJ189" s="100"/>
      <c r="AK189" s="100"/>
      <c r="AL189" s="100"/>
      <c r="AM189" s="100"/>
      <c r="AN189" s="100"/>
    </row>
    <row r="190" spans="1:40" s="98" customFormat="1" ht="21.95" customHeight="1" x14ac:dyDescent="0.25">
      <c r="A190" s="784" t="s">
        <v>114</v>
      </c>
      <c r="B190" s="785"/>
      <c r="C190" s="785"/>
      <c r="D190" s="785"/>
      <c r="E190" s="786"/>
      <c r="F190" s="466">
        <f>SUM(F161:F189)</f>
        <v>0</v>
      </c>
      <c r="G190" s="467">
        <f>SUM(G161:G189)</f>
        <v>0</v>
      </c>
      <c r="H190" s="467">
        <f t="shared" ref="H190:AA190" si="20">SUM(H161:H189)</f>
        <v>0</v>
      </c>
      <c r="I190" s="467">
        <f t="shared" si="20"/>
        <v>0</v>
      </c>
      <c r="J190" s="467">
        <f t="shared" si="20"/>
        <v>0</v>
      </c>
      <c r="K190" s="467">
        <f t="shared" si="20"/>
        <v>0</v>
      </c>
      <c r="L190" s="467">
        <f t="shared" si="20"/>
        <v>0</v>
      </c>
      <c r="M190" s="467">
        <f t="shared" si="20"/>
        <v>0</v>
      </c>
      <c r="N190" s="467">
        <f t="shared" si="20"/>
        <v>0</v>
      </c>
      <c r="O190" s="467">
        <f>SUM(O161:O189)</f>
        <v>0</v>
      </c>
      <c r="P190" s="467">
        <f>SUM(P161:P189)</f>
        <v>0</v>
      </c>
      <c r="Q190" s="467">
        <f>SUM(Q161:Q189)</f>
        <v>0</v>
      </c>
      <c r="R190" s="468">
        <f t="shared" si="16"/>
        <v>0</v>
      </c>
      <c r="S190" s="467">
        <f t="shared" si="20"/>
        <v>0</v>
      </c>
      <c r="T190" s="467">
        <f t="shared" si="20"/>
        <v>0</v>
      </c>
      <c r="U190" s="467"/>
      <c r="V190" s="401">
        <f t="shared" si="20"/>
        <v>0</v>
      </c>
      <c r="W190" s="468">
        <f t="shared" si="20"/>
        <v>0</v>
      </c>
      <c r="X190" s="468">
        <f t="shared" si="20"/>
        <v>0</v>
      </c>
      <c r="Y190" s="468">
        <f t="shared" si="20"/>
        <v>0</v>
      </c>
      <c r="Z190" s="468">
        <f t="shared" si="20"/>
        <v>0</v>
      </c>
      <c r="AA190" s="468">
        <f t="shared" si="20"/>
        <v>0</v>
      </c>
      <c r="AB190" s="100"/>
      <c r="AC190" s="100"/>
      <c r="AD190" s="100"/>
      <c r="AE190" s="100"/>
      <c r="AF190" s="100"/>
      <c r="AG190" s="100"/>
      <c r="AH190" s="100"/>
      <c r="AI190" s="100"/>
      <c r="AJ190" s="100"/>
      <c r="AK190" s="100"/>
      <c r="AL190" s="100"/>
      <c r="AM190" s="100"/>
      <c r="AN190" s="100"/>
    </row>
    <row r="191" spans="1:40" s="98" customFormat="1" ht="15" customHeight="1" x14ac:dyDescent="0.25">
      <c r="A191" s="781" t="s">
        <v>240</v>
      </c>
      <c r="B191" s="782"/>
      <c r="C191" s="782"/>
      <c r="D191" s="782"/>
      <c r="E191" s="782"/>
      <c r="F191" s="782"/>
      <c r="G191" s="782"/>
      <c r="H191" s="782"/>
      <c r="I191" s="782"/>
      <c r="J191" s="782"/>
      <c r="K191" s="782"/>
      <c r="L191" s="782"/>
      <c r="M191" s="782"/>
      <c r="N191" s="782"/>
      <c r="O191" s="782"/>
      <c r="P191" s="782"/>
      <c r="Q191" s="782"/>
      <c r="R191" s="782"/>
      <c r="S191" s="782"/>
      <c r="T191" s="782"/>
      <c r="U191" s="782"/>
      <c r="V191" s="782"/>
      <c r="W191" s="782"/>
      <c r="X191" s="782"/>
      <c r="Y191" s="782"/>
      <c r="Z191" s="782"/>
      <c r="AA191" s="783"/>
      <c r="AB191" s="100"/>
      <c r="AC191" s="100"/>
      <c r="AD191" s="100"/>
      <c r="AE191" s="100"/>
      <c r="AF191" s="100"/>
      <c r="AG191" s="100"/>
      <c r="AH191" s="100"/>
      <c r="AI191" s="100"/>
      <c r="AJ191" s="100"/>
      <c r="AK191" s="100"/>
      <c r="AL191" s="100"/>
      <c r="AM191" s="100"/>
      <c r="AN191" s="100"/>
    </row>
    <row r="192" spans="1:40" s="98" customFormat="1" ht="13.5" x14ac:dyDescent="0.25">
      <c r="A192" s="219">
        <v>511301</v>
      </c>
      <c r="B192" s="750" t="s">
        <v>102</v>
      </c>
      <c r="C192" s="750"/>
      <c r="D192" s="750"/>
      <c r="E192" s="750"/>
      <c r="F192" s="252"/>
      <c r="G192" s="252"/>
      <c r="H192" s="252"/>
      <c r="I192" s="252"/>
      <c r="J192" s="252"/>
      <c r="K192" s="252"/>
      <c r="L192" s="252"/>
      <c r="M192" s="252"/>
      <c r="N192" s="214">
        <f t="shared" ref="N192:N203" si="21">SUM(F192:M192)</f>
        <v>0</v>
      </c>
      <c r="O192" s="254"/>
      <c r="P192" s="254"/>
      <c r="Q192" s="254"/>
      <c r="R192" s="131">
        <f t="shared" si="16"/>
        <v>0</v>
      </c>
      <c r="S192" s="255"/>
      <c r="T192" s="254"/>
      <c r="U192" s="254"/>
      <c r="V192" s="256"/>
      <c r="W192" s="254"/>
      <c r="X192" s="254"/>
      <c r="Y192" s="254"/>
      <c r="Z192" s="254"/>
      <c r="AA192" s="131">
        <f>SUM(X192:Z192)</f>
        <v>0</v>
      </c>
      <c r="AB192" s="100"/>
      <c r="AC192" s="100"/>
      <c r="AD192" s="100"/>
      <c r="AE192" s="100"/>
      <c r="AF192" s="100"/>
      <c r="AG192" s="100"/>
      <c r="AH192" s="100"/>
      <c r="AI192" s="100"/>
      <c r="AJ192" s="100"/>
      <c r="AK192" s="100"/>
      <c r="AL192" s="100"/>
      <c r="AM192" s="100"/>
      <c r="AN192" s="100"/>
    </row>
    <row r="193" spans="1:40" s="98" customFormat="1" ht="13.5" x14ac:dyDescent="0.25">
      <c r="A193" s="105">
        <v>511302</v>
      </c>
      <c r="B193" s="742" t="s">
        <v>241</v>
      </c>
      <c r="C193" s="742"/>
      <c r="D193" s="742"/>
      <c r="E193" s="742"/>
      <c r="F193" s="252"/>
      <c r="G193" s="252"/>
      <c r="H193" s="252"/>
      <c r="I193" s="252"/>
      <c r="J193" s="252"/>
      <c r="K193" s="252"/>
      <c r="L193" s="252"/>
      <c r="M193" s="252"/>
      <c r="N193" s="215">
        <f t="shared" si="21"/>
        <v>0</v>
      </c>
      <c r="O193" s="254"/>
      <c r="P193" s="254"/>
      <c r="Q193" s="254"/>
      <c r="R193" s="131">
        <f t="shared" si="16"/>
        <v>0</v>
      </c>
      <c r="S193" s="255"/>
      <c r="T193" s="254"/>
      <c r="U193" s="254"/>
      <c r="V193" s="256"/>
      <c r="W193" s="254"/>
      <c r="X193" s="254"/>
      <c r="Y193" s="254"/>
      <c r="Z193" s="254"/>
      <c r="AA193" s="131">
        <f t="shared" ref="AA193:AA203" si="22">SUM(X193:Z193)</f>
        <v>0</v>
      </c>
      <c r="AB193" s="100"/>
      <c r="AC193" s="100"/>
      <c r="AD193" s="100"/>
      <c r="AE193" s="100"/>
      <c r="AF193" s="100"/>
      <c r="AG193" s="100"/>
      <c r="AH193" s="100"/>
      <c r="AI193" s="100"/>
      <c r="AJ193" s="100"/>
      <c r="AK193" s="100"/>
      <c r="AL193" s="100"/>
      <c r="AM193" s="100"/>
      <c r="AN193" s="100"/>
    </row>
    <row r="194" spans="1:40" s="98" customFormat="1" ht="13.5" x14ac:dyDescent="0.25">
      <c r="A194" s="105">
        <v>515301</v>
      </c>
      <c r="B194" s="742" t="s">
        <v>273</v>
      </c>
      <c r="C194" s="742"/>
      <c r="D194" s="742"/>
      <c r="E194" s="742"/>
      <c r="F194" s="252"/>
      <c r="G194" s="252"/>
      <c r="H194" s="252"/>
      <c r="I194" s="252"/>
      <c r="J194" s="252"/>
      <c r="K194" s="252"/>
      <c r="L194" s="252"/>
      <c r="M194" s="252"/>
      <c r="N194" s="215">
        <f t="shared" si="21"/>
        <v>0</v>
      </c>
      <c r="O194" s="254"/>
      <c r="P194" s="254"/>
      <c r="Q194" s="254"/>
      <c r="R194" s="131">
        <f t="shared" si="16"/>
        <v>0</v>
      </c>
      <c r="S194" s="255"/>
      <c r="T194" s="254"/>
      <c r="U194" s="254"/>
      <c r="V194" s="256"/>
      <c r="W194" s="254"/>
      <c r="X194" s="254"/>
      <c r="Y194" s="254"/>
      <c r="Z194" s="254"/>
      <c r="AA194" s="131">
        <f t="shared" si="22"/>
        <v>0</v>
      </c>
      <c r="AB194" s="100"/>
      <c r="AC194" s="100"/>
      <c r="AD194" s="100"/>
      <c r="AE194" s="100"/>
      <c r="AF194" s="100"/>
      <c r="AG194" s="100"/>
      <c r="AH194" s="100"/>
      <c r="AI194" s="100"/>
      <c r="AJ194" s="100"/>
      <c r="AK194" s="100"/>
      <c r="AL194" s="100"/>
      <c r="AM194" s="100"/>
      <c r="AN194" s="100"/>
    </row>
    <row r="195" spans="1:40" s="98" customFormat="1" ht="13.5" x14ac:dyDescent="0.25">
      <c r="A195" s="105">
        <v>516401</v>
      </c>
      <c r="B195" s="742" t="s">
        <v>218</v>
      </c>
      <c r="C195" s="742"/>
      <c r="D195" s="742"/>
      <c r="E195" s="742"/>
      <c r="F195" s="252"/>
      <c r="G195" s="252"/>
      <c r="H195" s="252"/>
      <c r="I195" s="252"/>
      <c r="J195" s="252"/>
      <c r="K195" s="252"/>
      <c r="L195" s="252"/>
      <c r="M195" s="252"/>
      <c r="N195" s="215">
        <f t="shared" si="21"/>
        <v>0</v>
      </c>
      <c r="O195" s="254"/>
      <c r="P195" s="254"/>
      <c r="Q195" s="254"/>
      <c r="R195" s="131">
        <f t="shared" si="16"/>
        <v>0</v>
      </c>
      <c r="S195" s="255"/>
      <c r="T195" s="254"/>
      <c r="U195" s="254"/>
      <c r="V195" s="256"/>
      <c r="W195" s="254"/>
      <c r="X195" s="254"/>
      <c r="Y195" s="254"/>
      <c r="Z195" s="254"/>
      <c r="AA195" s="131">
        <f t="shared" si="22"/>
        <v>0</v>
      </c>
      <c r="AB195" s="100"/>
      <c r="AC195" s="100"/>
      <c r="AD195" s="100"/>
      <c r="AE195" s="100"/>
      <c r="AF195" s="100"/>
      <c r="AG195" s="100"/>
      <c r="AH195" s="100"/>
      <c r="AI195" s="100"/>
      <c r="AJ195" s="100"/>
      <c r="AK195" s="100"/>
      <c r="AL195" s="100"/>
      <c r="AM195" s="100"/>
      <c r="AN195" s="100"/>
    </row>
    <row r="196" spans="1:40" s="98" customFormat="1" ht="13.5" x14ac:dyDescent="0.25">
      <c r="A196" s="105">
        <v>516403</v>
      </c>
      <c r="B196" s="742" t="s">
        <v>242</v>
      </c>
      <c r="C196" s="742"/>
      <c r="D196" s="742"/>
      <c r="E196" s="742"/>
      <c r="F196" s="252"/>
      <c r="G196" s="252"/>
      <c r="H196" s="252"/>
      <c r="I196" s="252"/>
      <c r="J196" s="252"/>
      <c r="K196" s="252"/>
      <c r="L196" s="252"/>
      <c r="M196" s="252"/>
      <c r="N196" s="215">
        <f t="shared" si="21"/>
        <v>0</v>
      </c>
      <c r="O196" s="254"/>
      <c r="P196" s="254"/>
      <c r="Q196" s="254"/>
      <c r="R196" s="131">
        <f t="shared" si="16"/>
        <v>0</v>
      </c>
      <c r="S196" s="255"/>
      <c r="T196" s="254"/>
      <c r="U196" s="254"/>
      <c r="V196" s="256"/>
      <c r="W196" s="254"/>
      <c r="X196" s="254"/>
      <c r="Y196" s="254"/>
      <c r="Z196" s="254"/>
      <c r="AA196" s="131">
        <f t="shared" si="22"/>
        <v>0</v>
      </c>
      <c r="AB196" s="100"/>
      <c r="AC196" s="100"/>
      <c r="AD196" s="100"/>
      <c r="AE196" s="100"/>
      <c r="AF196" s="100"/>
      <c r="AG196" s="100"/>
      <c r="AH196" s="100"/>
      <c r="AI196" s="100"/>
      <c r="AJ196" s="100"/>
      <c r="AK196" s="100"/>
      <c r="AL196" s="100"/>
      <c r="AM196" s="100"/>
      <c r="AN196" s="100"/>
    </row>
    <row r="197" spans="1:40" s="98" customFormat="1" ht="13.5" x14ac:dyDescent="0.25">
      <c r="A197" s="105">
        <v>523102</v>
      </c>
      <c r="B197" s="742" t="s">
        <v>210</v>
      </c>
      <c r="C197" s="742"/>
      <c r="D197" s="742"/>
      <c r="E197" s="742"/>
      <c r="F197" s="252"/>
      <c r="G197" s="252"/>
      <c r="H197" s="252"/>
      <c r="I197" s="252"/>
      <c r="J197" s="252"/>
      <c r="K197" s="252"/>
      <c r="L197" s="252"/>
      <c r="M197" s="252"/>
      <c r="N197" s="215">
        <f t="shared" si="21"/>
        <v>0</v>
      </c>
      <c r="O197" s="254"/>
      <c r="P197" s="254"/>
      <c r="Q197" s="254"/>
      <c r="R197" s="131">
        <f t="shared" si="16"/>
        <v>0</v>
      </c>
      <c r="S197" s="255"/>
      <c r="T197" s="254"/>
      <c r="U197" s="254"/>
      <c r="V197" s="256"/>
      <c r="W197" s="254"/>
      <c r="X197" s="254"/>
      <c r="Y197" s="254"/>
      <c r="Z197" s="254"/>
      <c r="AA197" s="131">
        <f t="shared" si="22"/>
        <v>0</v>
      </c>
      <c r="AB197" s="100"/>
      <c r="AC197" s="100"/>
      <c r="AD197" s="100"/>
      <c r="AE197" s="100"/>
      <c r="AF197" s="100"/>
      <c r="AG197" s="100"/>
      <c r="AH197" s="100"/>
      <c r="AI197" s="100"/>
      <c r="AJ197" s="100"/>
      <c r="AK197" s="100"/>
      <c r="AL197" s="100"/>
      <c r="AM197" s="100"/>
      <c r="AN197" s="100"/>
    </row>
    <row r="198" spans="1:40" s="98" customFormat="1" ht="13.5" x14ac:dyDescent="0.25">
      <c r="A198" s="155">
        <v>541101</v>
      </c>
      <c r="B198" s="702" t="s">
        <v>103</v>
      </c>
      <c r="C198" s="702"/>
      <c r="D198" s="702"/>
      <c r="E198" s="702"/>
      <c r="F198" s="252"/>
      <c r="G198" s="252"/>
      <c r="H198" s="252"/>
      <c r="I198" s="252"/>
      <c r="J198" s="252"/>
      <c r="K198" s="252"/>
      <c r="L198" s="252"/>
      <c r="M198" s="252"/>
      <c r="N198" s="215">
        <f t="shared" si="21"/>
        <v>0</v>
      </c>
      <c r="O198" s="254"/>
      <c r="P198" s="254"/>
      <c r="Q198" s="254"/>
      <c r="R198" s="131">
        <f t="shared" si="16"/>
        <v>0</v>
      </c>
      <c r="S198" s="255"/>
      <c r="T198" s="254"/>
      <c r="U198" s="254"/>
      <c r="V198" s="256"/>
      <c r="W198" s="254"/>
      <c r="X198" s="254"/>
      <c r="Y198" s="254"/>
      <c r="Z198" s="254"/>
      <c r="AA198" s="131">
        <f t="shared" si="22"/>
        <v>0</v>
      </c>
      <c r="AB198" s="100"/>
      <c r="AC198" s="100"/>
      <c r="AD198" s="100"/>
      <c r="AE198" s="100"/>
      <c r="AF198" s="100"/>
      <c r="AG198" s="100"/>
      <c r="AH198" s="100"/>
      <c r="AI198" s="100"/>
      <c r="AJ198" s="100"/>
      <c r="AK198" s="100"/>
      <c r="AL198" s="100"/>
      <c r="AM198" s="100"/>
      <c r="AN198" s="100"/>
    </row>
    <row r="199" spans="1:40" s="98" customFormat="1" ht="13.5" x14ac:dyDescent="0.25">
      <c r="A199" s="155">
        <v>541201</v>
      </c>
      <c r="B199" s="702" t="s">
        <v>104</v>
      </c>
      <c r="C199" s="702"/>
      <c r="D199" s="702"/>
      <c r="E199" s="702"/>
      <c r="F199" s="252"/>
      <c r="G199" s="252"/>
      <c r="H199" s="252"/>
      <c r="I199" s="252"/>
      <c r="J199" s="252"/>
      <c r="K199" s="252"/>
      <c r="L199" s="252"/>
      <c r="M199" s="252"/>
      <c r="N199" s="215">
        <f t="shared" si="21"/>
        <v>0</v>
      </c>
      <c r="O199" s="254"/>
      <c r="P199" s="254"/>
      <c r="Q199" s="254"/>
      <c r="R199" s="131">
        <f t="shared" si="16"/>
        <v>0</v>
      </c>
      <c r="S199" s="255"/>
      <c r="T199" s="254"/>
      <c r="U199" s="254"/>
      <c r="V199" s="256"/>
      <c r="W199" s="254"/>
      <c r="X199" s="254"/>
      <c r="Y199" s="254"/>
      <c r="Z199" s="254"/>
      <c r="AA199" s="131">
        <f t="shared" si="22"/>
        <v>0</v>
      </c>
      <c r="AB199" s="100"/>
      <c r="AC199" s="100"/>
      <c r="AD199" s="100"/>
      <c r="AE199" s="100"/>
      <c r="AF199" s="100"/>
      <c r="AG199" s="100"/>
      <c r="AH199" s="100"/>
      <c r="AI199" s="100"/>
      <c r="AJ199" s="100"/>
      <c r="AK199" s="100"/>
      <c r="AL199" s="100"/>
      <c r="AM199" s="100"/>
      <c r="AN199" s="100"/>
    </row>
    <row r="200" spans="1:40" s="98" customFormat="1" ht="13.5" x14ac:dyDescent="0.25">
      <c r="A200" s="155">
        <v>541202</v>
      </c>
      <c r="B200" s="702" t="s">
        <v>272</v>
      </c>
      <c r="C200" s="702"/>
      <c r="D200" s="702"/>
      <c r="E200" s="702"/>
      <c r="F200" s="252"/>
      <c r="G200" s="252"/>
      <c r="H200" s="252"/>
      <c r="I200" s="252"/>
      <c r="J200" s="252"/>
      <c r="K200" s="252"/>
      <c r="L200" s="252"/>
      <c r="M200" s="252"/>
      <c r="N200" s="215">
        <f t="shared" si="21"/>
        <v>0</v>
      </c>
      <c r="O200" s="254"/>
      <c r="P200" s="254"/>
      <c r="Q200" s="254"/>
      <c r="R200" s="131">
        <f t="shared" si="16"/>
        <v>0</v>
      </c>
      <c r="S200" s="255"/>
      <c r="T200" s="254"/>
      <c r="U200" s="254"/>
      <c r="V200" s="256"/>
      <c r="W200" s="254"/>
      <c r="X200" s="254"/>
      <c r="Y200" s="254"/>
      <c r="Z200" s="254"/>
      <c r="AA200" s="131">
        <f t="shared" si="22"/>
        <v>0</v>
      </c>
      <c r="AB200" s="100"/>
      <c r="AC200" s="100"/>
      <c r="AD200" s="100"/>
      <c r="AE200" s="100"/>
      <c r="AF200" s="100"/>
      <c r="AG200" s="100"/>
      <c r="AH200" s="100"/>
      <c r="AI200" s="100"/>
      <c r="AJ200" s="100"/>
      <c r="AK200" s="100"/>
      <c r="AL200" s="100"/>
      <c r="AM200" s="100"/>
      <c r="AN200" s="100"/>
    </row>
    <row r="201" spans="1:40" s="98" customFormat="1" ht="13.5" x14ac:dyDescent="0.25">
      <c r="A201" s="155">
        <v>541401</v>
      </c>
      <c r="B201" s="702" t="s">
        <v>105</v>
      </c>
      <c r="C201" s="702"/>
      <c r="D201" s="702"/>
      <c r="E201" s="702"/>
      <c r="F201" s="252"/>
      <c r="G201" s="252"/>
      <c r="H201" s="252"/>
      <c r="I201" s="252"/>
      <c r="J201" s="252"/>
      <c r="K201" s="252"/>
      <c r="L201" s="252"/>
      <c r="M201" s="252"/>
      <c r="N201" s="215">
        <f t="shared" si="21"/>
        <v>0</v>
      </c>
      <c r="O201" s="254"/>
      <c r="P201" s="254"/>
      <c r="Q201" s="254"/>
      <c r="R201" s="131">
        <f t="shared" si="16"/>
        <v>0</v>
      </c>
      <c r="S201" s="255"/>
      <c r="T201" s="254"/>
      <c r="U201" s="254"/>
      <c r="V201" s="256"/>
      <c r="W201" s="254"/>
      <c r="X201" s="254"/>
      <c r="Y201" s="254"/>
      <c r="Z201" s="254"/>
      <c r="AA201" s="131">
        <f t="shared" si="22"/>
        <v>0</v>
      </c>
      <c r="AB201" s="100"/>
      <c r="AC201" s="100"/>
      <c r="AD201" s="100"/>
      <c r="AE201" s="100"/>
      <c r="AF201" s="100"/>
      <c r="AG201" s="100"/>
      <c r="AH201" s="100"/>
      <c r="AI201" s="100"/>
      <c r="AJ201" s="100"/>
      <c r="AK201" s="100"/>
      <c r="AL201" s="100"/>
      <c r="AM201" s="100"/>
      <c r="AN201" s="100"/>
    </row>
    <row r="202" spans="1:40" s="98" customFormat="1" ht="13.5" x14ac:dyDescent="0.25">
      <c r="A202" s="155">
        <v>541901</v>
      </c>
      <c r="B202" s="702" t="s">
        <v>270</v>
      </c>
      <c r="C202" s="702"/>
      <c r="D202" s="702"/>
      <c r="E202" s="702"/>
      <c r="F202" s="252"/>
      <c r="G202" s="252"/>
      <c r="H202" s="252"/>
      <c r="I202" s="252"/>
      <c r="J202" s="252"/>
      <c r="K202" s="252"/>
      <c r="L202" s="252"/>
      <c r="M202" s="252"/>
      <c r="N202" s="215">
        <f t="shared" si="21"/>
        <v>0</v>
      </c>
      <c r="O202" s="254"/>
      <c r="P202" s="254"/>
      <c r="Q202" s="254"/>
      <c r="R202" s="131">
        <f t="shared" si="16"/>
        <v>0</v>
      </c>
      <c r="S202" s="255"/>
      <c r="T202" s="254"/>
      <c r="U202" s="254"/>
      <c r="V202" s="256"/>
      <c r="W202" s="254"/>
      <c r="X202" s="254"/>
      <c r="Y202" s="254"/>
      <c r="Z202" s="254"/>
      <c r="AA202" s="131">
        <f t="shared" si="22"/>
        <v>0</v>
      </c>
      <c r="AB202" s="100"/>
      <c r="AC202" s="100"/>
      <c r="AD202" s="100"/>
      <c r="AE202" s="100"/>
      <c r="AF202" s="100"/>
      <c r="AG202" s="100"/>
      <c r="AH202" s="100"/>
      <c r="AI202" s="100"/>
      <c r="AJ202" s="100"/>
      <c r="AK202" s="100"/>
      <c r="AL202" s="100"/>
      <c r="AM202" s="100"/>
      <c r="AN202" s="100"/>
    </row>
    <row r="203" spans="1:40" s="98" customFormat="1" ht="13.5" x14ac:dyDescent="0.25">
      <c r="A203" s="155">
        <v>541902</v>
      </c>
      <c r="B203" s="702" t="s">
        <v>271</v>
      </c>
      <c r="C203" s="702"/>
      <c r="D203" s="702"/>
      <c r="E203" s="702"/>
      <c r="F203" s="252"/>
      <c r="G203" s="252"/>
      <c r="H203" s="252"/>
      <c r="I203" s="252"/>
      <c r="J203" s="252"/>
      <c r="K203" s="252"/>
      <c r="L203" s="252"/>
      <c r="M203" s="252"/>
      <c r="N203" s="215">
        <f t="shared" si="21"/>
        <v>0</v>
      </c>
      <c r="O203" s="254"/>
      <c r="P203" s="254"/>
      <c r="Q203" s="254"/>
      <c r="R203" s="131">
        <f t="shared" si="16"/>
        <v>0</v>
      </c>
      <c r="S203" s="255"/>
      <c r="T203" s="254"/>
      <c r="U203" s="254"/>
      <c r="V203" s="256"/>
      <c r="W203" s="254"/>
      <c r="X203" s="254"/>
      <c r="Y203" s="254"/>
      <c r="Z203" s="254"/>
      <c r="AA203" s="131">
        <f t="shared" si="22"/>
        <v>0</v>
      </c>
      <c r="AB203" s="100"/>
      <c r="AC203" s="100"/>
      <c r="AD203" s="100"/>
      <c r="AE203" s="100"/>
      <c r="AF203" s="100"/>
      <c r="AG203" s="100"/>
      <c r="AH203" s="100"/>
      <c r="AI203" s="100"/>
      <c r="AJ203" s="100"/>
      <c r="AK203" s="100"/>
      <c r="AL203" s="100"/>
      <c r="AM203" s="100"/>
      <c r="AN203" s="100"/>
    </row>
    <row r="204" spans="1:40" s="98" customFormat="1" ht="18" customHeight="1" x14ac:dyDescent="0.25">
      <c r="A204" s="629" t="s">
        <v>391</v>
      </c>
      <c r="B204" s="629"/>
      <c r="C204" s="629"/>
      <c r="D204" s="629"/>
      <c r="E204" s="629"/>
      <c r="F204" s="466">
        <f>SUM(F192:F203)</f>
        <v>0</v>
      </c>
      <c r="G204" s="469">
        <f>SUM(G192:G203)</f>
        <v>0</v>
      </c>
      <c r="H204" s="469">
        <f t="shared" ref="H204:AA204" si="23">SUM(H192:H203)</f>
        <v>0</v>
      </c>
      <c r="I204" s="469">
        <f t="shared" si="23"/>
        <v>0</v>
      </c>
      <c r="J204" s="469">
        <f t="shared" si="23"/>
        <v>0</v>
      </c>
      <c r="K204" s="469">
        <f t="shared" si="23"/>
        <v>0</v>
      </c>
      <c r="L204" s="469">
        <f t="shared" si="23"/>
        <v>0</v>
      </c>
      <c r="M204" s="469">
        <f t="shared" si="23"/>
        <v>0</v>
      </c>
      <c r="N204" s="469">
        <f t="shared" si="23"/>
        <v>0</v>
      </c>
      <c r="O204" s="469">
        <f>SUM(O192:O203)</f>
        <v>0</v>
      </c>
      <c r="P204" s="469">
        <f>SUM(P192:P203)</f>
        <v>0</v>
      </c>
      <c r="Q204" s="469">
        <f>SUM(Q192:Q203)</f>
        <v>0</v>
      </c>
      <c r="R204" s="468">
        <f t="shared" si="16"/>
        <v>0</v>
      </c>
      <c r="S204" s="469">
        <f t="shared" si="23"/>
        <v>0</v>
      </c>
      <c r="T204" s="469">
        <f t="shared" si="23"/>
        <v>0</v>
      </c>
      <c r="U204" s="469"/>
      <c r="V204" s="401">
        <f t="shared" si="23"/>
        <v>0</v>
      </c>
      <c r="W204" s="468"/>
      <c r="X204" s="468">
        <f t="shared" si="23"/>
        <v>0</v>
      </c>
      <c r="Y204" s="468">
        <f t="shared" si="23"/>
        <v>0</v>
      </c>
      <c r="Z204" s="468">
        <f t="shared" si="23"/>
        <v>0</v>
      </c>
      <c r="AA204" s="133">
        <f t="shared" si="23"/>
        <v>0</v>
      </c>
      <c r="AB204" s="100"/>
      <c r="AC204" s="100"/>
      <c r="AD204" s="100"/>
      <c r="AE204" s="100"/>
      <c r="AF204" s="100"/>
      <c r="AG204" s="100"/>
      <c r="AH204" s="100"/>
      <c r="AI204" s="100"/>
      <c r="AJ204" s="100"/>
      <c r="AK204" s="100"/>
      <c r="AL204" s="100"/>
      <c r="AM204" s="100"/>
      <c r="AN204" s="100"/>
    </row>
    <row r="205" spans="1:40" s="98" customFormat="1" ht="15" customHeight="1" x14ac:dyDescent="0.25">
      <c r="A205" s="630" t="s">
        <v>116</v>
      </c>
      <c r="B205" s="631"/>
      <c r="C205" s="631"/>
      <c r="D205" s="631"/>
      <c r="E205" s="631"/>
      <c r="F205" s="631"/>
      <c r="G205" s="631"/>
      <c r="H205" s="631"/>
      <c r="I205" s="631"/>
      <c r="J205" s="631"/>
      <c r="K205" s="631"/>
      <c r="L205" s="631"/>
      <c r="M205" s="631"/>
      <c r="N205" s="631"/>
      <c r="O205" s="631"/>
      <c r="P205" s="631"/>
      <c r="Q205" s="631"/>
      <c r="R205" s="631"/>
      <c r="S205" s="631"/>
      <c r="T205" s="631"/>
      <c r="U205" s="631"/>
      <c r="V205" s="631"/>
      <c r="W205" s="631"/>
      <c r="X205" s="631"/>
      <c r="Y205" s="631"/>
      <c r="Z205" s="631"/>
      <c r="AA205" s="795"/>
      <c r="AB205" s="100"/>
      <c r="AC205" s="100"/>
      <c r="AD205" s="100"/>
      <c r="AE205" s="100"/>
      <c r="AF205" s="100"/>
      <c r="AG205" s="100"/>
      <c r="AH205" s="100"/>
      <c r="AI205" s="100"/>
      <c r="AJ205" s="100"/>
      <c r="AK205" s="100"/>
      <c r="AL205" s="100"/>
      <c r="AM205" s="100"/>
      <c r="AN205" s="100"/>
    </row>
    <row r="206" spans="1:40" s="98" customFormat="1" ht="13.5" x14ac:dyDescent="0.25">
      <c r="A206" s="220">
        <v>732101</v>
      </c>
      <c r="B206" s="793" t="s">
        <v>326</v>
      </c>
      <c r="C206" s="793"/>
      <c r="D206" s="793"/>
      <c r="E206" s="794"/>
      <c r="F206" s="252"/>
      <c r="G206" s="252"/>
      <c r="H206" s="252"/>
      <c r="I206" s="252"/>
      <c r="J206" s="252"/>
      <c r="K206" s="252"/>
      <c r="L206" s="252"/>
      <c r="M206" s="252"/>
      <c r="N206" s="304">
        <f t="shared" ref="N206:N214" si="24">SUM(F206:M206)</f>
        <v>0</v>
      </c>
      <c r="O206" s="254"/>
      <c r="P206" s="254"/>
      <c r="Q206" s="254"/>
      <c r="R206" s="131">
        <f t="shared" si="16"/>
        <v>0</v>
      </c>
      <c r="S206" s="255"/>
      <c r="T206" s="254"/>
      <c r="U206" s="254"/>
      <c r="V206" s="256"/>
      <c r="W206" s="254"/>
      <c r="X206" s="254"/>
      <c r="Y206" s="254"/>
      <c r="Z206" s="254"/>
      <c r="AA206" s="131">
        <f>SUM(X206:Z206)</f>
        <v>0</v>
      </c>
      <c r="AB206" s="100"/>
      <c r="AC206" s="100"/>
      <c r="AD206" s="100"/>
      <c r="AE206" s="100"/>
      <c r="AF206" s="100"/>
      <c r="AG206" s="100"/>
      <c r="AH206" s="100"/>
      <c r="AI206" s="100"/>
      <c r="AJ206" s="100"/>
      <c r="AK206" s="100"/>
      <c r="AL206" s="100"/>
      <c r="AM206" s="100"/>
      <c r="AN206" s="100"/>
    </row>
    <row r="207" spans="1:40" s="98" customFormat="1" ht="13.5" x14ac:dyDescent="0.25">
      <c r="A207" s="155">
        <v>732201</v>
      </c>
      <c r="B207" s="702" t="s">
        <v>327</v>
      </c>
      <c r="C207" s="702"/>
      <c r="D207" s="702"/>
      <c r="E207" s="702"/>
      <c r="F207" s="252"/>
      <c r="G207" s="252"/>
      <c r="H207" s="252"/>
      <c r="I207" s="252"/>
      <c r="J207" s="252"/>
      <c r="K207" s="252"/>
      <c r="L207" s="252"/>
      <c r="M207" s="252"/>
      <c r="N207" s="304">
        <f t="shared" si="24"/>
        <v>0</v>
      </c>
      <c r="O207" s="254"/>
      <c r="P207" s="254"/>
      <c r="Q207" s="254"/>
      <c r="R207" s="131">
        <f t="shared" si="16"/>
        <v>0</v>
      </c>
      <c r="S207" s="255"/>
      <c r="T207" s="254"/>
      <c r="U207" s="254"/>
      <c r="V207" s="256"/>
      <c r="W207" s="254"/>
      <c r="X207" s="254"/>
      <c r="Y207" s="254"/>
      <c r="Z207" s="254"/>
      <c r="AA207" s="131">
        <f t="shared" ref="AA207:AA214" si="25">SUM(X207:Z207)</f>
        <v>0</v>
      </c>
      <c r="AB207" s="100"/>
      <c r="AC207" s="100"/>
      <c r="AD207" s="100"/>
      <c r="AE207" s="100"/>
      <c r="AF207" s="100"/>
      <c r="AG207" s="100"/>
      <c r="AH207" s="100"/>
      <c r="AI207" s="100"/>
      <c r="AJ207" s="100"/>
      <c r="AK207" s="100"/>
      <c r="AL207" s="100"/>
      <c r="AM207" s="100"/>
      <c r="AN207" s="100"/>
    </row>
    <row r="208" spans="1:40" s="98" customFormat="1" ht="13.5" x14ac:dyDescent="0.25">
      <c r="A208" s="103">
        <v>732203</v>
      </c>
      <c r="B208" s="733" t="s">
        <v>447</v>
      </c>
      <c r="C208" s="733"/>
      <c r="D208" s="733"/>
      <c r="E208" s="733"/>
      <c r="F208" s="252"/>
      <c r="G208" s="252"/>
      <c r="H208" s="252"/>
      <c r="I208" s="252"/>
      <c r="J208" s="252"/>
      <c r="K208" s="252"/>
      <c r="L208" s="252"/>
      <c r="M208" s="252"/>
      <c r="N208" s="304">
        <f t="shared" si="24"/>
        <v>0</v>
      </c>
      <c r="O208" s="254"/>
      <c r="P208" s="254"/>
      <c r="Q208" s="254"/>
      <c r="R208" s="131">
        <f t="shared" si="16"/>
        <v>0</v>
      </c>
      <c r="S208" s="255"/>
      <c r="T208" s="254"/>
      <c r="U208" s="254"/>
      <c r="V208" s="256"/>
      <c r="W208" s="254"/>
      <c r="X208" s="254"/>
      <c r="Y208" s="254"/>
      <c r="Z208" s="254"/>
      <c r="AA208" s="131">
        <f t="shared" si="25"/>
        <v>0</v>
      </c>
      <c r="AB208" s="100"/>
      <c r="AC208" s="100"/>
      <c r="AD208" s="100"/>
      <c r="AE208" s="100"/>
      <c r="AF208" s="100"/>
      <c r="AG208" s="100"/>
      <c r="AH208" s="100"/>
      <c r="AI208" s="100"/>
      <c r="AJ208" s="100"/>
      <c r="AK208" s="100"/>
      <c r="AL208" s="100"/>
      <c r="AM208" s="100"/>
      <c r="AN208" s="100"/>
    </row>
    <row r="209" spans="1:40" s="98" customFormat="1" ht="13.5" x14ac:dyDescent="0.25">
      <c r="A209" s="103">
        <v>733101</v>
      </c>
      <c r="B209" s="702" t="s">
        <v>248</v>
      </c>
      <c r="C209" s="702"/>
      <c r="D209" s="702"/>
      <c r="E209" s="702"/>
      <c r="F209" s="252"/>
      <c r="G209" s="252"/>
      <c r="H209" s="252"/>
      <c r="I209" s="252"/>
      <c r="J209" s="252"/>
      <c r="K209" s="252"/>
      <c r="L209" s="252"/>
      <c r="M209" s="252"/>
      <c r="N209" s="304">
        <f t="shared" si="24"/>
        <v>0</v>
      </c>
      <c r="O209" s="254"/>
      <c r="P209" s="254"/>
      <c r="Q209" s="254"/>
      <c r="R209" s="131">
        <f t="shared" si="16"/>
        <v>0</v>
      </c>
      <c r="S209" s="255"/>
      <c r="T209" s="254"/>
      <c r="U209" s="254"/>
      <c r="V209" s="256"/>
      <c r="W209" s="254"/>
      <c r="X209" s="254"/>
      <c r="Y209" s="254"/>
      <c r="Z209" s="254"/>
      <c r="AA209" s="131">
        <f t="shared" si="25"/>
        <v>0</v>
      </c>
      <c r="AB209" s="100"/>
      <c r="AC209" s="100"/>
      <c r="AD209" s="100"/>
      <c r="AE209" s="100"/>
      <c r="AF209" s="100"/>
      <c r="AG209" s="100"/>
      <c r="AH209" s="100"/>
      <c r="AI209" s="100"/>
      <c r="AJ209" s="100"/>
      <c r="AK209" s="100"/>
      <c r="AL209" s="100"/>
      <c r="AM209" s="100"/>
      <c r="AN209" s="100"/>
    </row>
    <row r="210" spans="1:40" s="98" customFormat="1" ht="13.5" x14ac:dyDescent="0.25">
      <c r="A210" s="155">
        <v>733201</v>
      </c>
      <c r="B210" s="702" t="s">
        <v>118</v>
      </c>
      <c r="C210" s="702"/>
      <c r="D210" s="702"/>
      <c r="E210" s="702"/>
      <c r="F210" s="252"/>
      <c r="G210" s="252"/>
      <c r="H210" s="252"/>
      <c r="I210" s="252"/>
      <c r="J210" s="252"/>
      <c r="K210" s="252"/>
      <c r="L210" s="252"/>
      <c r="M210" s="252"/>
      <c r="N210" s="304">
        <f t="shared" si="24"/>
        <v>0</v>
      </c>
      <c r="O210" s="254"/>
      <c r="P210" s="254"/>
      <c r="Q210" s="254"/>
      <c r="R210" s="131">
        <f t="shared" si="16"/>
        <v>0</v>
      </c>
      <c r="S210" s="255"/>
      <c r="T210" s="254"/>
      <c r="U210" s="254"/>
      <c r="V210" s="256"/>
      <c r="W210" s="254"/>
      <c r="X210" s="254"/>
      <c r="Y210" s="254"/>
      <c r="Z210" s="254"/>
      <c r="AA210" s="131">
        <f t="shared" si="25"/>
        <v>0</v>
      </c>
      <c r="AB210" s="100"/>
      <c r="AC210" s="100"/>
      <c r="AD210" s="100"/>
      <c r="AE210" s="100"/>
      <c r="AF210" s="100"/>
      <c r="AG210" s="100"/>
      <c r="AH210" s="100"/>
      <c r="AI210" s="100"/>
      <c r="AJ210" s="100"/>
      <c r="AK210" s="100"/>
      <c r="AL210" s="100"/>
      <c r="AM210" s="100"/>
      <c r="AN210" s="100"/>
    </row>
    <row r="211" spans="1:40" s="98" customFormat="1" ht="13.5" x14ac:dyDescent="0.25">
      <c r="A211" s="155">
        <v>733209</v>
      </c>
      <c r="B211" s="702" t="s">
        <v>263</v>
      </c>
      <c r="C211" s="702"/>
      <c r="D211" s="702"/>
      <c r="E211" s="702"/>
      <c r="F211" s="252"/>
      <c r="G211" s="252"/>
      <c r="H211" s="252"/>
      <c r="I211" s="252"/>
      <c r="J211" s="252"/>
      <c r="K211" s="252"/>
      <c r="L211" s="252"/>
      <c r="M211" s="252"/>
      <c r="N211" s="304">
        <f t="shared" si="24"/>
        <v>0</v>
      </c>
      <c r="O211" s="254"/>
      <c r="P211" s="254"/>
      <c r="Q211" s="254"/>
      <c r="R211" s="131">
        <f t="shared" si="16"/>
        <v>0</v>
      </c>
      <c r="S211" s="255"/>
      <c r="T211" s="254"/>
      <c r="U211" s="254"/>
      <c r="V211" s="256"/>
      <c r="W211" s="254"/>
      <c r="X211" s="254"/>
      <c r="Y211" s="254"/>
      <c r="Z211" s="254"/>
      <c r="AA211" s="131">
        <f t="shared" si="25"/>
        <v>0</v>
      </c>
      <c r="AB211" s="100"/>
      <c r="AC211" s="100"/>
      <c r="AD211" s="100"/>
      <c r="AE211" s="100"/>
      <c r="AF211" s="100"/>
      <c r="AG211" s="100"/>
      <c r="AH211" s="100"/>
      <c r="AI211" s="100"/>
      <c r="AJ211" s="100"/>
      <c r="AK211" s="100"/>
      <c r="AL211" s="100"/>
      <c r="AM211" s="100"/>
      <c r="AN211" s="100"/>
    </row>
    <row r="212" spans="1:40" s="98" customFormat="1" ht="13.5" x14ac:dyDescent="0.25">
      <c r="A212" s="155">
        <v>734201</v>
      </c>
      <c r="B212" s="702" t="s">
        <v>119</v>
      </c>
      <c r="C212" s="702"/>
      <c r="D212" s="702"/>
      <c r="E212" s="702"/>
      <c r="F212" s="252"/>
      <c r="G212" s="252"/>
      <c r="H212" s="252"/>
      <c r="I212" s="252"/>
      <c r="J212" s="252"/>
      <c r="K212" s="252"/>
      <c r="L212" s="252"/>
      <c r="M212" s="252"/>
      <c r="N212" s="304">
        <f t="shared" si="24"/>
        <v>0</v>
      </c>
      <c r="O212" s="254"/>
      <c r="P212" s="254"/>
      <c r="Q212" s="254"/>
      <c r="R212" s="131">
        <f t="shared" si="16"/>
        <v>0</v>
      </c>
      <c r="S212" s="255"/>
      <c r="T212" s="254"/>
      <c r="U212" s="254"/>
      <c r="V212" s="256"/>
      <c r="W212" s="254"/>
      <c r="X212" s="254"/>
      <c r="Y212" s="254"/>
      <c r="Z212" s="254"/>
      <c r="AA212" s="131">
        <f t="shared" si="25"/>
        <v>0</v>
      </c>
      <c r="AB212" s="100"/>
      <c r="AC212" s="100"/>
      <c r="AD212" s="100"/>
      <c r="AE212" s="100"/>
      <c r="AF212" s="100"/>
      <c r="AG212" s="100"/>
      <c r="AH212" s="100"/>
      <c r="AI212" s="100"/>
      <c r="AJ212" s="100"/>
      <c r="AK212" s="100"/>
      <c r="AL212" s="100"/>
      <c r="AM212" s="100"/>
      <c r="AN212" s="100"/>
    </row>
    <row r="213" spans="1:40" s="98" customFormat="1" ht="13.5" x14ac:dyDescent="0.25">
      <c r="A213" s="155">
        <v>734204</v>
      </c>
      <c r="B213" s="702" t="s">
        <v>216</v>
      </c>
      <c r="C213" s="702"/>
      <c r="D213" s="702"/>
      <c r="E213" s="702"/>
      <c r="F213" s="252"/>
      <c r="G213" s="252"/>
      <c r="H213" s="252"/>
      <c r="I213" s="252"/>
      <c r="J213" s="252"/>
      <c r="K213" s="252"/>
      <c r="L213" s="252"/>
      <c r="M213" s="252"/>
      <c r="N213" s="304">
        <f t="shared" si="24"/>
        <v>0</v>
      </c>
      <c r="O213" s="254"/>
      <c r="P213" s="254"/>
      <c r="Q213" s="254"/>
      <c r="R213" s="131">
        <f t="shared" si="16"/>
        <v>0</v>
      </c>
      <c r="S213" s="255"/>
      <c r="T213" s="254"/>
      <c r="U213" s="254"/>
      <c r="V213" s="256"/>
      <c r="W213" s="254"/>
      <c r="X213" s="254"/>
      <c r="Y213" s="254"/>
      <c r="Z213" s="254"/>
      <c r="AA213" s="131">
        <f t="shared" si="25"/>
        <v>0</v>
      </c>
      <c r="AB213" s="100"/>
      <c r="AC213" s="100"/>
      <c r="AD213" s="100"/>
      <c r="AE213" s="100"/>
      <c r="AF213" s="100"/>
      <c r="AG213" s="100"/>
      <c r="AH213" s="100"/>
      <c r="AI213" s="100"/>
      <c r="AJ213" s="100"/>
      <c r="AK213" s="100"/>
      <c r="AL213" s="100"/>
      <c r="AM213" s="100"/>
      <c r="AN213" s="100"/>
    </row>
    <row r="214" spans="1:40" s="98" customFormat="1" ht="13.5" x14ac:dyDescent="0.25">
      <c r="A214" s="155">
        <v>734205</v>
      </c>
      <c r="B214" s="702" t="s">
        <v>262</v>
      </c>
      <c r="C214" s="702"/>
      <c r="D214" s="702"/>
      <c r="E214" s="702"/>
      <c r="F214" s="252"/>
      <c r="G214" s="252"/>
      <c r="H214" s="252"/>
      <c r="I214" s="252"/>
      <c r="J214" s="252"/>
      <c r="K214" s="252"/>
      <c r="L214" s="252"/>
      <c r="M214" s="252"/>
      <c r="N214" s="304">
        <f t="shared" si="24"/>
        <v>0</v>
      </c>
      <c r="O214" s="254"/>
      <c r="P214" s="254"/>
      <c r="Q214" s="254"/>
      <c r="R214" s="131">
        <f t="shared" si="16"/>
        <v>0</v>
      </c>
      <c r="S214" s="255"/>
      <c r="T214" s="254"/>
      <c r="U214" s="254"/>
      <c r="V214" s="256"/>
      <c r="W214" s="254"/>
      <c r="X214" s="254"/>
      <c r="Y214" s="254"/>
      <c r="Z214" s="254"/>
      <c r="AA214" s="131">
        <f t="shared" si="25"/>
        <v>0</v>
      </c>
      <c r="AB214" s="100"/>
      <c r="AC214" s="100"/>
      <c r="AD214" s="100"/>
      <c r="AE214" s="100"/>
      <c r="AF214" s="100"/>
      <c r="AG214" s="100"/>
      <c r="AH214" s="100"/>
      <c r="AI214" s="100"/>
      <c r="AJ214" s="100"/>
      <c r="AK214" s="100"/>
      <c r="AL214" s="100"/>
      <c r="AM214" s="100"/>
      <c r="AN214" s="100"/>
    </row>
    <row r="215" spans="1:40" s="98" customFormat="1" ht="21" customHeight="1" x14ac:dyDescent="0.25">
      <c r="A215" s="787" t="s">
        <v>120</v>
      </c>
      <c r="B215" s="788"/>
      <c r="C215" s="788"/>
      <c r="D215" s="788"/>
      <c r="E215" s="789"/>
      <c r="F215" s="466">
        <f>SUM(F206:F214)</f>
        <v>0</v>
      </c>
      <c r="G215" s="469">
        <f>SUM(G206:G214)</f>
        <v>0</v>
      </c>
      <c r="H215" s="469">
        <f t="shared" ref="H215:AA215" si="26">SUM(H206:H214)</f>
        <v>0</v>
      </c>
      <c r="I215" s="469">
        <f t="shared" si="26"/>
        <v>0</v>
      </c>
      <c r="J215" s="469">
        <f t="shared" si="26"/>
        <v>0</v>
      </c>
      <c r="K215" s="469">
        <f t="shared" si="26"/>
        <v>0</v>
      </c>
      <c r="L215" s="469">
        <f t="shared" si="26"/>
        <v>0</v>
      </c>
      <c r="M215" s="469">
        <f t="shared" si="26"/>
        <v>0</v>
      </c>
      <c r="N215" s="469">
        <f t="shared" si="26"/>
        <v>0</v>
      </c>
      <c r="O215" s="469">
        <f>SUM(O206:O214)</f>
        <v>0</v>
      </c>
      <c r="P215" s="469">
        <f>SUM(P206:P214)</f>
        <v>0</v>
      </c>
      <c r="Q215" s="469">
        <f>SUM(Q206:Q214)</f>
        <v>0</v>
      </c>
      <c r="R215" s="468">
        <f t="shared" si="16"/>
        <v>0</v>
      </c>
      <c r="S215" s="469">
        <f t="shared" si="26"/>
        <v>0</v>
      </c>
      <c r="T215" s="469">
        <f t="shared" si="26"/>
        <v>0</v>
      </c>
      <c r="U215" s="469"/>
      <c r="V215" s="401">
        <f t="shared" si="26"/>
        <v>0</v>
      </c>
      <c r="W215" s="468">
        <f t="shared" si="26"/>
        <v>0</v>
      </c>
      <c r="X215" s="468">
        <f t="shared" si="26"/>
        <v>0</v>
      </c>
      <c r="Y215" s="468">
        <f t="shared" si="26"/>
        <v>0</v>
      </c>
      <c r="Z215" s="468">
        <f t="shared" si="26"/>
        <v>0</v>
      </c>
      <c r="AA215" s="133">
        <f t="shared" si="26"/>
        <v>0</v>
      </c>
      <c r="AB215" s="100"/>
      <c r="AC215" s="100"/>
      <c r="AD215" s="100"/>
      <c r="AE215" s="100"/>
      <c r="AF215" s="100"/>
      <c r="AG215" s="100"/>
      <c r="AH215" s="100"/>
      <c r="AI215" s="100"/>
      <c r="AJ215" s="100"/>
      <c r="AK215" s="100"/>
      <c r="AL215" s="100"/>
      <c r="AM215" s="100"/>
      <c r="AN215" s="100"/>
    </row>
    <row r="216" spans="1:40" s="98" customFormat="1" ht="15" customHeight="1" x14ac:dyDescent="0.25">
      <c r="A216" s="790" t="s">
        <v>121</v>
      </c>
      <c r="B216" s="791"/>
      <c r="C216" s="791"/>
      <c r="D216" s="791"/>
      <c r="E216" s="791"/>
      <c r="F216" s="791"/>
      <c r="G216" s="791"/>
      <c r="H216" s="791"/>
      <c r="I216" s="791"/>
      <c r="J216" s="791"/>
      <c r="K216" s="791"/>
      <c r="L216" s="791"/>
      <c r="M216" s="791"/>
      <c r="N216" s="791"/>
      <c r="O216" s="791"/>
      <c r="P216" s="791"/>
      <c r="Q216" s="791"/>
      <c r="R216" s="791"/>
      <c r="S216" s="791"/>
      <c r="T216" s="791"/>
      <c r="U216" s="791"/>
      <c r="V216" s="791"/>
      <c r="W216" s="791"/>
      <c r="X216" s="791"/>
      <c r="Y216" s="791"/>
      <c r="Z216" s="791"/>
      <c r="AA216" s="792"/>
      <c r="AB216" s="100"/>
      <c r="AC216" s="100"/>
      <c r="AD216" s="100"/>
      <c r="AE216" s="100"/>
      <c r="AF216" s="100"/>
      <c r="AG216" s="100"/>
      <c r="AH216" s="100"/>
      <c r="AI216" s="100"/>
      <c r="AJ216" s="100"/>
      <c r="AK216" s="100"/>
      <c r="AL216" s="100"/>
      <c r="AM216" s="100"/>
      <c r="AN216" s="100"/>
    </row>
    <row r="217" spans="1:40" s="98" customFormat="1" ht="13.5" x14ac:dyDescent="0.25">
      <c r="A217" s="155">
        <v>811201</v>
      </c>
      <c r="B217" s="722" t="s">
        <v>217</v>
      </c>
      <c r="C217" s="722"/>
      <c r="D217" s="722"/>
      <c r="E217" s="722"/>
      <c r="F217" s="252"/>
      <c r="G217" s="252"/>
      <c r="H217" s="252"/>
      <c r="I217" s="252"/>
      <c r="J217" s="252"/>
      <c r="K217" s="252"/>
      <c r="L217" s="252"/>
      <c r="M217" s="252"/>
      <c r="N217" s="303">
        <f t="shared" ref="N217:N230" si="27">SUM(F217:M217)</f>
        <v>0</v>
      </c>
      <c r="O217" s="254"/>
      <c r="P217" s="254"/>
      <c r="Q217" s="254"/>
      <c r="R217" s="131">
        <f t="shared" si="16"/>
        <v>0</v>
      </c>
      <c r="S217" s="255"/>
      <c r="T217" s="254"/>
      <c r="U217" s="254"/>
      <c r="V217" s="256"/>
      <c r="W217" s="254"/>
      <c r="X217" s="254"/>
      <c r="Y217" s="254"/>
      <c r="Z217" s="254"/>
      <c r="AA217" s="131">
        <f t="shared" ref="AA217:AA229" si="28">SUM(X217:Z217)</f>
        <v>0</v>
      </c>
      <c r="AB217" s="100"/>
      <c r="AC217" s="100"/>
      <c r="AD217" s="100"/>
      <c r="AE217" s="100"/>
      <c r="AF217" s="100"/>
      <c r="AG217" s="100"/>
      <c r="AH217" s="100"/>
      <c r="AI217" s="100"/>
      <c r="AJ217" s="100"/>
      <c r="AK217" s="100"/>
      <c r="AL217" s="100"/>
      <c r="AM217" s="100"/>
      <c r="AN217" s="100"/>
    </row>
    <row r="218" spans="1:40" s="98" customFormat="1" ht="13.5" x14ac:dyDescent="0.25">
      <c r="A218" s="155">
        <v>811203</v>
      </c>
      <c r="B218" s="722" t="s">
        <v>249</v>
      </c>
      <c r="C218" s="722"/>
      <c r="D218" s="722"/>
      <c r="E218" s="722"/>
      <c r="F218" s="252"/>
      <c r="G218" s="252"/>
      <c r="H218" s="252"/>
      <c r="I218" s="252"/>
      <c r="J218" s="252"/>
      <c r="K218" s="252"/>
      <c r="L218" s="252"/>
      <c r="M218" s="252"/>
      <c r="N218" s="303">
        <f t="shared" si="27"/>
        <v>0</v>
      </c>
      <c r="O218" s="254"/>
      <c r="P218" s="254"/>
      <c r="Q218" s="254"/>
      <c r="R218" s="131">
        <f t="shared" si="16"/>
        <v>0</v>
      </c>
      <c r="S218" s="255"/>
      <c r="T218" s="254"/>
      <c r="U218" s="254"/>
      <c r="V218" s="256"/>
      <c r="W218" s="254"/>
      <c r="X218" s="254"/>
      <c r="Y218" s="254"/>
      <c r="Z218" s="254"/>
      <c r="AA218" s="131">
        <f t="shared" si="28"/>
        <v>0</v>
      </c>
      <c r="AB218" s="100"/>
      <c r="AC218" s="100"/>
      <c r="AD218" s="100"/>
      <c r="AE218" s="100"/>
      <c r="AF218" s="100"/>
      <c r="AG218" s="100"/>
      <c r="AH218" s="100"/>
      <c r="AI218" s="100"/>
      <c r="AJ218" s="100"/>
      <c r="AK218" s="100"/>
      <c r="AL218" s="100"/>
      <c r="AM218" s="100"/>
      <c r="AN218" s="100"/>
    </row>
    <row r="219" spans="1:40" s="98" customFormat="1" ht="13.5" x14ac:dyDescent="0.25">
      <c r="A219" s="155">
        <v>811204</v>
      </c>
      <c r="B219" s="722" t="s">
        <v>250</v>
      </c>
      <c r="C219" s="722"/>
      <c r="D219" s="722"/>
      <c r="E219" s="722"/>
      <c r="F219" s="252"/>
      <c r="G219" s="252"/>
      <c r="H219" s="252"/>
      <c r="I219" s="252"/>
      <c r="J219" s="252"/>
      <c r="K219" s="252"/>
      <c r="L219" s="252"/>
      <c r="M219" s="252"/>
      <c r="N219" s="303">
        <f t="shared" si="27"/>
        <v>0</v>
      </c>
      <c r="O219" s="254"/>
      <c r="P219" s="254"/>
      <c r="Q219" s="254"/>
      <c r="R219" s="131">
        <f t="shared" ref="R219:R231" si="29">SUM(O219:Q219)</f>
        <v>0</v>
      </c>
      <c r="S219" s="255"/>
      <c r="T219" s="254"/>
      <c r="U219" s="254"/>
      <c r="V219" s="256"/>
      <c r="W219" s="254"/>
      <c r="X219" s="254"/>
      <c r="Y219" s="254"/>
      <c r="Z219" s="254"/>
      <c r="AA219" s="131">
        <f t="shared" si="28"/>
        <v>0</v>
      </c>
      <c r="AB219" s="100"/>
      <c r="AC219" s="100"/>
      <c r="AD219" s="100"/>
      <c r="AE219" s="100"/>
      <c r="AF219" s="100"/>
      <c r="AG219" s="100"/>
      <c r="AH219" s="100"/>
      <c r="AI219" s="100"/>
      <c r="AJ219" s="100"/>
      <c r="AK219" s="100"/>
      <c r="AL219" s="100"/>
      <c r="AM219" s="100"/>
      <c r="AN219" s="100"/>
    </row>
    <row r="220" spans="1:40" s="98" customFormat="1" ht="13.5" x14ac:dyDescent="0.25">
      <c r="A220" s="155">
        <v>812902</v>
      </c>
      <c r="B220" s="722" t="s">
        <v>122</v>
      </c>
      <c r="C220" s="722"/>
      <c r="D220" s="722"/>
      <c r="E220" s="722"/>
      <c r="F220" s="252"/>
      <c r="G220" s="252"/>
      <c r="H220" s="252"/>
      <c r="I220" s="252"/>
      <c r="J220" s="252"/>
      <c r="K220" s="252"/>
      <c r="L220" s="252"/>
      <c r="M220" s="252"/>
      <c r="N220" s="303">
        <f t="shared" si="27"/>
        <v>0</v>
      </c>
      <c r="O220" s="254"/>
      <c r="P220" s="254"/>
      <c r="Q220" s="254"/>
      <c r="R220" s="131">
        <f t="shared" si="29"/>
        <v>0</v>
      </c>
      <c r="S220" s="255"/>
      <c r="T220" s="254"/>
      <c r="U220" s="254"/>
      <c r="V220" s="256"/>
      <c r="W220" s="254"/>
      <c r="X220" s="254"/>
      <c r="Y220" s="254"/>
      <c r="Z220" s="254"/>
      <c r="AA220" s="131">
        <f t="shared" si="28"/>
        <v>0</v>
      </c>
      <c r="AB220" s="100"/>
      <c r="AC220" s="100"/>
      <c r="AD220" s="100"/>
      <c r="AE220" s="100"/>
      <c r="AF220" s="100"/>
      <c r="AG220" s="100"/>
      <c r="AH220" s="100"/>
      <c r="AI220" s="100"/>
      <c r="AJ220" s="100"/>
      <c r="AK220" s="100"/>
      <c r="AL220" s="100"/>
      <c r="AM220" s="100"/>
      <c r="AN220" s="100"/>
    </row>
    <row r="221" spans="1:40" s="98" customFormat="1" ht="13.5" x14ac:dyDescent="0.25">
      <c r="A221" s="155">
        <v>821401</v>
      </c>
      <c r="B221" s="722" t="s">
        <v>123</v>
      </c>
      <c r="C221" s="722"/>
      <c r="D221" s="722"/>
      <c r="E221" s="722"/>
      <c r="F221" s="252"/>
      <c r="G221" s="252"/>
      <c r="H221" s="252"/>
      <c r="I221" s="252"/>
      <c r="J221" s="252"/>
      <c r="K221" s="252"/>
      <c r="L221" s="252"/>
      <c r="M221" s="252"/>
      <c r="N221" s="303">
        <f t="shared" si="27"/>
        <v>0</v>
      </c>
      <c r="O221" s="254"/>
      <c r="P221" s="254"/>
      <c r="Q221" s="254"/>
      <c r="R221" s="131">
        <f t="shared" si="29"/>
        <v>0</v>
      </c>
      <c r="S221" s="255"/>
      <c r="T221" s="254"/>
      <c r="U221" s="254"/>
      <c r="V221" s="256"/>
      <c r="W221" s="254"/>
      <c r="X221" s="254"/>
      <c r="Y221" s="254"/>
      <c r="Z221" s="254"/>
      <c r="AA221" s="131">
        <f t="shared" si="28"/>
        <v>0</v>
      </c>
      <c r="AB221" s="100"/>
      <c r="AC221" s="100"/>
      <c r="AD221" s="100"/>
      <c r="AE221" s="100"/>
      <c r="AF221" s="100"/>
      <c r="AG221" s="100"/>
      <c r="AH221" s="100"/>
      <c r="AI221" s="100"/>
      <c r="AJ221" s="100"/>
      <c r="AK221" s="100"/>
      <c r="AL221" s="100"/>
      <c r="AM221" s="100"/>
      <c r="AN221" s="100"/>
    </row>
    <row r="222" spans="1:40" s="98" customFormat="1" ht="13.5" x14ac:dyDescent="0.25">
      <c r="A222" s="155">
        <v>831301</v>
      </c>
      <c r="B222" s="722" t="s">
        <v>124</v>
      </c>
      <c r="C222" s="722"/>
      <c r="D222" s="722"/>
      <c r="E222" s="722"/>
      <c r="F222" s="252"/>
      <c r="G222" s="252"/>
      <c r="H222" s="252"/>
      <c r="I222" s="252"/>
      <c r="J222" s="252"/>
      <c r="K222" s="252"/>
      <c r="L222" s="252"/>
      <c r="M222" s="252"/>
      <c r="N222" s="303">
        <f t="shared" si="27"/>
        <v>0</v>
      </c>
      <c r="O222" s="254"/>
      <c r="P222" s="254"/>
      <c r="Q222" s="254"/>
      <c r="R222" s="131">
        <f t="shared" si="29"/>
        <v>0</v>
      </c>
      <c r="S222" s="255"/>
      <c r="T222" s="254"/>
      <c r="U222" s="254"/>
      <c r="V222" s="256"/>
      <c r="W222" s="254"/>
      <c r="X222" s="254"/>
      <c r="Y222" s="254"/>
      <c r="Z222" s="254"/>
      <c r="AA222" s="131">
        <f t="shared" si="28"/>
        <v>0</v>
      </c>
      <c r="AB222" s="100"/>
      <c r="AC222" s="100"/>
      <c r="AD222" s="100"/>
      <c r="AE222" s="100"/>
      <c r="AF222" s="100"/>
      <c r="AG222" s="100"/>
      <c r="AH222" s="100"/>
      <c r="AI222" s="100"/>
      <c r="AJ222" s="100"/>
      <c r="AK222" s="100"/>
      <c r="AL222" s="100"/>
      <c r="AM222" s="100"/>
      <c r="AN222" s="100"/>
    </row>
    <row r="223" spans="1:40" s="98" customFormat="1" ht="13.5" x14ac:dyDescent="0.25">
      <c r="A223" s="103">
        <v>831302</v>
      </c>
      <c r="B223" s="733" t="s">
        <v>251</v>
      </c>
      <c r="C223" s="733"/>
      <c r="D223" s="733"/>
      <c r="E223" s="733"/>
      <c r="F223" s="252"/>
      <c r="G223" s="252"/>
      <c r="H223" s="252"/>
      <c r="I223" s="252"/>
      <c r="J223" s="252"/>
      <c r="K223" s="252"/>
      <c r="L223" s="252"/>
      <c r="M223" s="252"/>
      <c r="N223" s="303">
        <f t="shared" si="27"/>
        <v>0</v>
      </c>
      <c r="O223" s="254"/>
      <c r="P223" s="254"/>
      <c r="Q223" s="254"/>
      <c r="R223" s="131">
        <f t="shared" si="29"/>
        <v>0</v>
      </c>
      <c r="S223" s="255"/>
      <c r="T223" s="254"/>
      <c r="U223" s="254"/>
      <c r="V223" s="256"/>
      <c r="W223" s="254"/>
      <c r="X223" s="254"/>
      <c r="Y223" s="254"/>
      <c r="Z223" s="254"/>
      <c r="AA223" s="131">
        <f t="shared" si="28"/>
        <v>0</v>
      </c>
      <c r="AB223" s="100"/>
      <c r="AC223" s="100"/>
      <c r="AD223" s="100"/>
      <c r="AE223" s="100"/>
      <c r="AF223" s="100"/>
      <c r="AG223" s="100"/>
      <c r="AH223" s="100"/>
      <c r="AI223" s="100"/>
      <c r="AJ223" s="100"/>
      <c r="AK223" s="100"/>
      <c r="AL223" s="100"/>
      <c r="AM223" s="100"/>
      <c r="AN223" s="100"/>
    </row>
    <row r="224" spans="1:40" s="98" customFormat="1" ht="13.5" x14ac:dyDescent="0.25">
      <c r="A224" s="155">
        <v>831303</v>
      </c>
      <c r="B224" s="722" t="s">
        <v>125</v>
      </c>
      <c r="C224" s="722"/>
      <c r="D224" s="722"/>
      <c r="E224" s="722"/>
      <c r="F224" s="252"/>
      <c r="G224" s="252"/>
      <c r="H224" s="252"/>
      <c r="I224" s="252"/>
      <c r="J224" s="252"/>
      <c r="K224" s="252"/>
      <c r="L224" s="252"/>
      <c r="M224" s="252"/>
      <c r="N224" s="303">
        <f t="shared" si="27"/>
        <v>0</v>
      </c>
      <c r="O224" s="254"/>
      <c r="P224" s="254"/>
      <c r="Q224" s="254"/>
      <c r="R224" s="131">
        <f t="shared" si="29"/>
        <v>0</v>
      </c>
      <c r="S224" s="255"/>
      <c r="T224" s="254"/>
      <c r="U224" s="254"/>
      <c r="V224" s="256"/>
      <c r="W224" s="254"/>
      <c r="X224" s="254"/>
      <c r="Y224" s="254"/>
      <c r="Z224" s="254"/>
      <c r="AA224" s="131">
        <f t="shared" si="28"/>
        <v>0</v>
      </c>
      <c r="AB224" s="100"/>
      <c r="AC224" s="100"/>
      <c r="AD224" s="100"/>
      <c r="AE224" s="100"/>
      <c r="AF224" s="100"/>
      <c r="AG224" s="100"/>
      <c r="AH224" s="100"/>
      <c r="AI224" s="100"/>
      <c r="AJ224" s="100"/>
      <c r="AK224" s="100"/>
      <c r="AL224" s="100"/>
      <c r="AM224" s="100"/>
      <c r="AN224" s="100"/>
    </row>
    <row r="225" spans="1:40" s="98" customFormat="1" ht="13.5" x14ac:dyDescent="0.25">
      <c r="A225" s="155">
        <v>831304</v>
      </c>
      <c r="B225" s="722" t="s">
        <v>126</v>
      </c>
      <c r="C225" s="722"/>
      <c r="D225" s="722"/>
      <c r="E225" s="722"/>
      <c r="F225" s="252"/>
      <c r="G225" s="252"/>
      <c r="H225" s="252"/>
      <c r="I225" s="252"/>
      <c r="J225" s="252"/>
      <c r="K225" s="252"/>
      <c r="L225" s="252"/>
      <c r="M225" s="252"/>
      <c r="N225" s="303">
        <f t="shared" si="27"/>
        <v>0</v>
      </c>
      <c r="O225" s="254"/>
      <c r="P225" s="254"/>
      <c r="Q225" s="254"/>
      <c r="R225" s="131">
        <f t="shared" si="29"/>
        <v>0</v>
      </c>
      <c r="S225" s="255"/>
      <c r="T225" s="254"/>
      <c r="U225" s="254"/>
      <c r="V225" s="256"/>
      <c r="W225" s="254"/>
      <c r="X225" s="254"/>
      <c r="Y225" s="254"/>
      <c r="Z225" s="254"/>
      <c r="AA225" s="131">
        <f t="shared" si="28"/>
        <v>0</v>
      </c>
      <c r="AB225" s="100"/>
      <c r="AC225" s="100"/>
      <c r="AD225" s="100"/>
      <c r="AE225" s="100"/>
      <c r="AF225" s="100"/>
      <c r="AG225" s="100"/>
      <c r="AH225" s="100"/>
      <c r="AI225" s="100"/>
      <c r="AJ225" s="100"/>
      <c r="AK225" s="100"/>
      <c r="AL225" s="100"/>
      <c r="AM225" s="100"/>
      <c r="AN225" s="100"/>
    </row>
    <row r="226" spans="1:40" s="98" customFormat="1" ht="13.5" x14ac:dyDescent="0.25">
      <c r="A226" s="155">
        <v>861101</v>
      </c>
      <c r="B226" s="722" t="s">
        <v>127</v>
      </c>
      <c r="C226" s="722"/>
      <c r="D226" s="722"/>
      <c r="E226" s="722"/>
      <c r="F226" s="252"/>
      <c r="G226" s="252"/>
      <c r="H226" s="252"/>
      <c r="I226" s="252"/>
      <c r="J226" s="252"/>
      <c r="K226" s="252"/>
      <c r="L226" s="252"/>
      <c r="M226" s="252"/>
      <c r="N226" s="303">
        <f t="shared" si="27"/>
        <v>0</v>
      </c>
      <c r="O226" s="254"/>
      <c r="P226" s="254"/>
      <c r="Q226" s="254"/>
      <c r="R226" s="131">
        <f t="shared" si="29"/>
        <v>0</v>
      </c>
      <c r="S226" s="255"/>
      <c r="T226" s="254"/>
      <c r="U226" s="254"/>
      <c r="V226" s="256"/>
      <c r="W226" s="254"/>
      <c r="X226" s="254"/>
      <c r="Y226" s="254"/>
      <c r="Z226" s="254"/>
      <c r="AA226" s="131">
        <f t="shared" si="28"/>
        <v>0</v>
      </c>
      <c r="AB226" s="100"/>
      <c r="AC226" s="100"/>
      <c r="AD226" s="100"/>
      <c r="AE226" s="100"/>
      <c r="AF226" s="100"/>
      <c r="AG226" s="100"/>
      <c r="AH226" s="100"/>
      <c r="AI226" s="100"/>
      <c r="AJ226" s="100"/>
      <c r="AK226" s="100"/>
      <c r="AL226" s="100"/>
      <c r="AM226" s="100"/>
      <c r="AN226" s="100"/>
    </row>
    <row r="227" spans="1:40" s="98" customFormat="1" ht="13.5" x14ac:dyDescent="0.25">
      <c r="A227" s="155">
        <v>862202</v>
      </c>
      <c r="B227" s="722" t="s">
        <v>128</v>
      </c>
      <c r="C227" s="722"/>
      <c r="D227" s="722"/>
      <c r="E227" s="722"/>
      <c r="F227" s="252"/>
      <c r="G227" s="252"/>
      <c r="H227" s="252"/>
      <c r="I227" s="252"/>
      <c r="J227" s="252"/>
      <c r="K227" s="252"/>
      <c r="L227" s="252"/>
      <c r="M227" s="252"/>
      <c r="N227" s="303">
        <f t="shared" si="27"/>
        <v>0</v>
      </c>
      <c r="O227" s="254"/>
      <c r="P227" s="254"/>
      <c r="Q227" s="254"/>
      <c r="R227" s="131">
        <f t="shared" si="29"/>
        <v>0</v>
      </c>
      <c r="S227" s="255"/>
      <c r="T227" s="254"/>
      <c r="U227" s="254"/>
      <c r="V227" s="256"/>
      <c r="W227" s="254"/>
      <c r="X227" s="254"/>
      <c r="Y227" s="254"/>
      <c r="Z227" s="254"/>
      <c r="AA227" s="131">
        <f t="shared" si="28"/>
        <v>0</v>
      </c>
      <c r="AB227" s="100"/>
      <c r="AC227" s="100"/>
      <c r="AD227" s="100"/>
      <c r="AE227" s="100"/>
      <c r="AF227" s="100"/>
      <c r="AG227" s="100"/>
      <c r="AH227" s="100"/>
      <c r="AI227" s="100"/>
      <c r="AJ227" s="100"/>
      <c r="AK227" s="100"/>
      <c r="AL227" s="100"/>
      <c r="AM227" s="100"/>
      <c r="AN227" s="100"/>
    </row>
    <row r="228" spans="1:40" s="98" customFormat="1" ht="13.5" x14ac:dyDescent="0.25">
      <c r="A228" s="155">
        <v>862301</v>
      </c>
      <c r="B228" s="702" t="s">
        <v>113</v>
      </c>
      <c r="C228" s="702"/>
      <c r="D228" s="702"/>
      <c r="E228" s="702"/>
      <c r="F228" s="252"/>
      <c r="G228" s="252"/>
      <c r="H228" s="252"/>
      <c r="I228" s="252"/>
      <c r="J228" s="252"/>
      <c r="K228" s="252"/>
      <c r="L228" s="252"/>
      <c r="M228" s="252"/>
      <c r="N228" s="303">
        <f t="shared" si="27"/>
        <v>0</v>
      </c>
      <c r="O228" s="254"/>
      <c r="P228" s="254"/>
      <c r="Q228" s="254"/>
      <c r="R228" s="131">
        <f t="shared" si="29"/>
        <v>0</v>
      </c>
      <c r="S228" s="255"/>
      <c r="T228" s="254"/>
      <c r="U228" s="254"/>
      <c r="V228" s="256"/>
      <c r="W228" s="254"/>
      <c r="X228" s="254"/>
      <c r="Y228" s="254"/>
      <c r="Z228" s="254"/>
      <c r="AA228" s="131">
        <f t="shared" si="28"/>
        <v>0</v>
      </c>
      <c r="AB228" s="100"/>
      <c r="AC228" s="100"/>
      <c r="AD228" s="100"/>
      <c r="AE228" s="100"/>
      <c r="AF228" s="100"/>
      <c r="AG228" s="100"/>
      <c r="AH228" s="100"/>
      <c r="AI228" s="100"/>
      <c r="AJ228" s="100"/>
      <c r="AK228" s="100"/>
      <c r="AL228" s="100"/>
      <c r="AM228" s="100"/>
      <c r="AN228" s="100"/>
    </row>
    <row r="229" spans="1:40" s="98" customFormat="1" ht="13.5" x14ac:dyDescent="0.25">
      <c r="A229" s="155">
        <v>862918</v>
      </c>
      <c r="B229" s="722" t="s">
        <v>129</v>
      </c>
      <c r="C229" s="722"/>
      <c r="D229" s="722"/>
      <c r="E229" s="722"/>
      <c r="F229" s="252"/>
      <c r="G229" s="252"/>
      <c r="H229" s="252"/>
      <c r="I229" s="252"/>
      <c r="J229" s="252"/>
      <c r="K229" s="252"/>
      <c r="L229" s="252"/>
      <c r="M229" s="252"/>
      <c r="N229" s="303">
        <f t="shared" si="27"/>
        <v>0</v>
      </c>
      <c r="O229" s="254"/>
      <c r="P229" s="254"/>
      <c r="Q229" s="254"/>
      <c r="R229" s="131">
        <f t="shared" si="29"/>
        <v>0</v>
      </c>
      <c r="S229" s="255"/>
      <c r="T229" s="254"/>
      <c r="U229" s="254"/>
      <c r="V229" s="256"/>
      <c r="W229" s="254"/>
      <c r="X229" s="254"/>
      <c r="Y229" s="254"/>
      <c r="Z229" s="254"/>
      <c r="AA229" s="131">
        <f t="shared" si="28"/>
        <v>0</v>
      </c>
      <c r="AB229" s="100"/>
      <c r="AC229" s="100"/>
      <c r="AD229" s="100"/>
      <c r="AE229" s="100"/>
      <c r="AF229" s="100"/>
      <c r="AG229" s="100"/>
      <c r="AH229" s="100"/>
      <c r="AI229" s="100"/>
      <c r="AJ229" s="100"/>
      <c r="AK229" s="100"/>
      <c r="AL229" s="100"/>
      <c r="AM229" s="100"/>
      <c r="AN229" s="100"/>
    </row>
    <row r="230" spans="1:40" s="98" customFormat="1" ht="13.5" x14ac:dyDescent="0.25">
      <c r="A230" s="155">
        <v>862919</v>
      </c>
      <c r="B230" s="722" t="s">
        <v>145</v>
      </c>
      <c r="C230" s="722"/>
      <c r="D230" s="722"/>
      <c r="E230" s="722"/>
      <c r="F230" s="252"/>
      <c r="G230" s="252"/>
      <c r="H230" s="252"/>
      <c r="I230" s="252"/>
      <c r="J230" s="252"/>
      <c r="K230" s="252"/>
      <c r="L230" s="252"/>
      <c r="M230" s="252"/>
      <c r="N230" s="303">
        <f t="shared" si="27"/>
        <v>0</v>
      </c>
      <c r="O230" s="254"/>
      <c r="P230" s="254"/>
      <c r="Q230" s="254"/>
      <c r="R230" s="131">
        <f t="shared" si="29"/>
        <v>0</v>
      </c>
      <c r="S230" s="255"/>
      <c r="T230" s="254"/>
      <c r="U230" s="254"/>
      <c r="V230" s="256"/>
      <c r="W230" s="254"/>
      <c r="X230" s="254"/>
      <c r="Y230" s="254"/>
      <c r="Z230" s="254"/>
      <c r="AA230" s="131">
        <f>SUM(X230:Z230)</f>
        <v>0</v>
      </c>
      <c r="AB230" s="100"/>
      <c r="AC230" s="100"/>
      <c r="AD230" s="100"/>
      <c r="AE230" s="100"/>
      <c r="AF230" s="100"/>
      <c r="AG230" s="100"/>
      <c r="AH230" s="100"/>
      <c r="AI230" s="100"/>
      <c r="AJ230" s="100"/>
      <c r="AK230" s="100"/>
      <c r="AL230" s="100"/>
      <c r="AM230" s="100"/>
      <c r="AN230" s="100"/>
    </row>
    <row r="231" spans="1:40" s="98" customFormat="1" ht="13.5" x14ac:dyDescent="0.25">
      <c r="A231" s="629" t="s">
        <v>130</v>
      </c>
      <c r="B231" s="629"/>
      <c r="C231" s="629"/>
      <c r="D231" s="629"/>
      <c r="E231" s="629"/>
      <c r="F231" s="466">
        <f>SUM(F217:F230)</f>
        <v>0</v>
      </c>
      <c r="G231" s="467">
        <f>SUM(G217:G230)</f>
        <v>0</v>
      </c>
      <c r="H231" s="467">
        <f t="shared" ref="H231:AA231" si="30">SUM(H217:H230)</f>
        <v>0</v>
      </c>
      <c r="I231" s="467">
        <f t="shared" si="30"/>
        <v>0</v>
      </c>
      <c r="J231" s="467">
        <f t="shared" si="30"/>
        <v>0</v>
      </c>
      <c r="K231" s="467">
        <f t="shared" si="30"/>
        <v>0</v>
      </c>
      <c r="L231" s="467">
        <f t="shared" si="30"/>
        <v>0</v>
      </c>
      <c r="M231" s="467">
        <f t="shared" si="30"/>
        <v>0</v>
      </c>
      <c r="N231" s="467">
        <f t="shared" si="30"/>
        <v>0</v>
      </c>
      <c r="O231" s="467">
        <f>SUM(O217:O230)</f>
        <v>0</v>
      </c>
      <c r="P231" s="467">
        <f>SUM(P217:P230)</f>
        <v>0</v>
      </c>
      <c r="Q231" s="467">
        <f>SUM(Q217:Q230)</f>
        <v>0</v>
      </c>
      <c r="R231" s="468">
        <f t="shared" si="29"/>
        <v>0</v>
      </c>
      <c r="S231" s="467">
        <f t="shared" si="30"/>
        <v>0</v>
      </c>
      <c r="T231" s="467">
        <f t="shared" si="30"/>
        <v>0</v>
      </c>
      <c r="U231" s="467"/>
      <c r="V231" s="401">
        <f t="shared" si="30"/>
        <v>0</v>
      </c>
      <c r="W231" s="468">
        <f t="shared" si="30"/>
        <v>0</v>
      </c>
      <c r="X231" s="468">
        <f t="shared" si="30"/>
        <v>0</v>
      </c>
      <c r="Y231" s="468">
        <f t="shared" si="30"/>
        <v>0</v>
      </c>
      <c r="Z231" s="468">
        <f t="shared" si="30"/>
        <v>0</v>
      </c>
      <c r="AA231" s="133">
        <f t="shared" si="30"/>
        <v>0</v>
      </c>
      <c r="AB231" s="100"/>
      <c r="AC231" s="100"/>
      <c r="AD231" s="100"/>
      <c r="AE231" s="100"/>
      <c r="AF231" s="100"/>
      <c r="AG231" s="100"/>
      <c r="AH231" s="100"/>
      <c r="AI231" s="100"/>
      <c r="AJ231" s="100"/>
      <c r="AK231" s="100"/>
      <c r="AL231" s="100"/>
      <c r="AM231" s="100"/>
      <c r="AN231" s="100"/>
    </row>
    <row r="232" spans="1:40" x14ac:dyDescent="0.25">
      <c r="F232" s="119"/>
      <c r="G232" s="120"/>
      <c r="H232" s="120"/>
      <c r="I232" s="120"/>
      <c r="J232" s="120"/>
      <c r="K232" s="120"/>
      <c r="L232" s="120"/>
      <c r="M232" s="120"/>
      <c r="N232" s="216"/>
      <c r="R232" s="134"/>
      <c r="S232" s="121"/>
    </row>
    <row r="233" spans="1:40" x14ac:dyDescent="0.25">
      <c r="B233" s="210" t="s">
        <v>416</v>
      </c>
    </row>
  </sheetData>
  <mergeCells count="240">
    <mergeCell ref="B11:E11"/>
    <mergeCell ref="B12:E12"/>
    <mergeCell ref="B13:E13"/>
    <mergeCell ref="B21:E21"/>
    <mergeCell ref="B28:E28"/>
    <mergeCell ref="B16:E16"/>
    <mergeCell ref="F6:M6"/>
    <mergeCell ref="A18:E18"/>
    <mergeCell ref="B27:E27"/>
    <mergeCell ref="B22:E22"/>
    <mergeCell ref="B23:E23"/>
    <mergeCell ref="B24:E24"/>
    <mergeCell ref="B25:E25"/>
    <mergeCell ref="B26:E26"/>
    <mergeCell ref="B33:E33"/>
    <mergeCell ref="B34:E34"/>
    <mergeCell ref="B35:E35"/>
    <mergeCell ref="B36:E36"/>
    <mergeCell ref="B47:E47"/>
    <mergeCell ref="B14:E14"/>
    <mergeCell ref="B15:E15"/>
    <mergeCell ref="B20:E20"/>
    <mergeCell ref="B17:E17"/>
    <mergeCell ref="B45:E45"/>
    <mergeCell ref="B46:E46"/>
    <mergeCell ref="B29:E29"/>
    <mergeCell ref="B30:E30"/>
    <mergeCell ref="B31:E31"/>
    <mergeCell ref="B32:E32"/>
    <mergeCell ref="B37:E37"/>
    <mergeCell ref="B44:E44"/>
    <mergeCell ref="B38:E38"/>
    <mergeCell ref="B39:E39"/>
    <mergeCell ref="B40:E40"/>
    <mergeCell ref="B41:E41"/>
    <mergeCell ref="B42:E42"/>
    <mergeCell ref="B43:E43"/>
    <mergeCell ref="B55:E55"/>
    <mergeCell ref="B56:E56"/>
    <mergeCell ref="B70:E70"/>
    <mergeCell ref="B71:E71"/>
    <mergeCell ref="B63:E63"/>
    <mergeCell ref="B64:E64"/>
    <mergeCell ref="B72:E72"/>
    <mergeCell ref="B48:E48"/>
    <mergeCell ref="B50:E50"/>
    <mergeCell ref="B65:E65"/>
    <mergeCell ref="B66:E66"/>
    <mergeCell ref="A67:E67"/>
    <mergeCell ref="A68:AA68"/>
    <mergeCell ref="B54:E54"/>
    <mergeCell ref="B49:E49"/>
    <mergeCell ref="B57:E57"/>
    <mergeCell ref="B58:E58"/>
    <mergeCell ref="B59:E59"/>
    <mergeCell ref="B60:E60"/>
    <mergeCell ref="B61:E61"/>
    <mergeCell ref="B80:E80"/>
    <mergeCell ref="B75:E75"/>
    <mergeCell ref="B69:E69"/>
    <mergeCell ref="B62:E62"/>
    <mergeCell ref="B76:E76"/>
    <mergeCell ref="B77:E77"/>
    <mergeCell ref="B78:E78"/>
    <mergeCell ref="B79:E79"/>
    <mergeCell ref="B88:E88"/>
    <mergeCell ref="B81:E81"/>
    <mergeCell ref="B82:E82"/>
    <mergeCell ref="B85:E85"/>
    <mergeCell ref="B86:E86"/>
    <mergeCell ref="B84:E84"/>
    <mergeCell ref="B83:E83"/>
    <mergeCell ref="B73:E73"/>
    <mergeCell ref="B74:E74"/>
    <mergeCell ref="B87:E87"/>
    <mergeCell ref="B142:E142"/>
    <mergeCell ref="B146:E146"/>
    <mergeCell ref="A153:E153"/>
    <mergeCell ref="B147:E147"/>
    <mergeCell ref="B150:E150"/>
    <mergeCell ref="B151:E151"/>
    <mergeCell ref="B152:E152"/>
    <mergeCell ref="B149:E149"/>
    <mergeCell ref="B148:E148"/>
    <mergeCell ref="B180:E180"/>
    <mergeCell ref="B165:E165"/>
    <mergeCell ref="B170:E170"/>
    <mergeCell ref="B161:E161"/>
    <mergeCell ref="B162:E162"/>
    <mergeCell ref="B163:E163"/>
    <mergeCell ref="A159:E159"/>
    <mergeCell ref="B164:E164"/>
    <mergeCell ref="B156:E156"/>
    <mergeCell ref="B157:E157"/>
    <mergeCell ref="B158:E158"/>
    <mergeCell ref="B171:E171"/>
    <mergeCell ref="B166:E166"/>
    <mergeCell ref="B167:E167"/>
    <mergeCell ref="B168:E168"/>
    <mergeCell ref="B169:E169"/>
    <mergeCell ref="A160:AA160"/>
    <mergeCell ref="A231:E231"/>
    <mergeCell ref="B225:E225"/>
    <mergeCell ref="B226:E226"/>
    <mergeCell ref="B227:E227"/>
    <mergeCell ref="B228:E228"/>
    <mergeCell ref="B229:E229"/>
    <mergeCell ref="B230:E230"/>
    <mergeCell ref="B221:E221"/>
    <mergeCell ref="B195:E195"/>
    <mergeCell ref="B196:E196"/>
    <mergeCell ref="B197:E197"/>
    <mergeCell ref="B198:E198"/>
    <mergeCell ref="B199:E199"/>
    <mergeCell ref="B200:E200"/>
    <mergeCell ref="B210:E210"/>
    <mergeCell ref="B211:E211"/>
    <mergeCell ref="B212:E212"/>
    <mergeCell ref="B201:E201"/>
    <mergeCell ref="B202:E202"/>
    <mergeCell ref="B203:E203"/>
    <mergeCell ref="A204:E204"/>
    <mergeCell ref="B206:E206"/>
    <mergeCell ref="A205:AA205"/>
    <mergeCell ref="B207:E207"/>
    <mergeCell ref="B222:E222"/>
    <mergeCell ref="B223:E223"/>
    <mergeCell ref="B224:E224"/>
    <mergeCell ref="B219:E219"/>
    <mergeCell ref="B220:E220"/>
    <mergeCell ref="B213:E213"/>
    <mergeCell ref="B214:E214"/>
    <mergeCell ref="B217:E217"/>
    <mergeCell ref="B218:E218"/>
    <mergeCell ref="A215:E215"/>
    <mergeCell ref="A216:AA216"/>
    <mergeCell ref="B181:E181"/>
    <mergeCell ref="B182:E182"/>
    <mergeCell ref="B172:E172"/>
    <mergeCell ref="B173:E173"/>
    <mergeCell ref="B174:E174"/>
    <mergeCell ref="B175:E175"/>
    <mergeCell ref="B176:E176"/>
    <mergeCell ref="B208:E208"/>
    <mergeCell ref="B209:E209"/>
    <mergeCell ref="A191:AA191"/>
    <mergeCell ref="B194:E194"/>
    <mergeCell ref="A190:E190"/>
    <mergeCell ref="B183:E183"/>
    <mergeCell ref="B184:E184"/>
    <mergeCell ref="B185:E185"/>
    <mergeCell ref="B186:E186"/>
    <mergeCell ref="B187:E187"/>
    <mergeCell ref="B188:E188"/>
    <mergeCell ref="B189:E189"/>
    <mergeCell ref="B192:E192"/>
    <mergeCell ref="B193:E193"/>
    <mergeCell ref="B177:E177"/>
    <mergeCell ref="B178:E178"/>
    <mergeCell ref="B179:E179"/>
    <mergeCell ref="A1:AA1"/>
    <mergeCell ref="A2:AA2"/>
    <mergeCell ref="AA6:AA8"/>
    <mergeCell ref="X6:Z7"/>
    <mergeCell ref="A5:AA5"/>
    <mergeCell ref="A123:AA123"/>
    <mergeCell ref="F7:I7"/>
    <mergeCell ref="J7:M7"/>
    <mergeCell ref="A9:AA9"/>
    <mergeCell ref="A10:AA10"/>
    <mergeCell ref="A19:AA19"/>
    <mergeCell ref="A3:AA3"/>
    <mergeCell ref="A4:AA4"/>
    <mergeCell ref="B106:E106"/>
    <mergeCell ref="B107:E107"/>
    <mergeCell ref="B108:E108"/>
    <mergeCell ref="B109:E109"/>
    <mergeCell ref="B110:E110"/>
    <mergeCell ref="B99:E99"/>
    <mergeCell ref="B100:E100"/>
    <mergeCell ref="B101:E101"/>
    <mergeCell ref="B51:E51"/>
    <mergeCell ref="B52:E52"/>
    <mergeCell ref="B53:E53"/>
    <mergeCell ref="A154:AA154"/>
    <mergeCell ref="B155:E155"/>
    <mergeCell ref="B143:E143"/>
    <mergeCell ref="B144:E144"/>
    <mergeCell ref="B145:E145"/>
    <mergeCell ref="B134:E134"/>
    <mergeCell ref="V6:W7"/>
    <mergeCell ref="B139:E139"/>
    <mergeCell ref="B129:E129"/>
    <mergeCell ref="B130:E130"/>
    <mergeCell ref="B131:E131"/>
    <mergeCell ref="A122:E122"/>
    <mergeCell ref="S6:T7"/>
    <mergeCell ref="R6:R8"/>
    <mergeCell ref="O6:Q7"/>
    <mergeCell ref="N6:N8"/>
    <mergeCell ref="U6:U8"/>
    <mergeCell ref="A6:A8"/>
    <mergeCell ref="B135:E135"/>
    <mergeCell ref="B136:E136"/>
    <mergeCell ref="B137:E137"/>
    <mergeCell ref="B138:E138"/>
    <mergeCell ref="B116:E116"/>
    <mergeCell ref="B105:E105"/>
    <mergeCell ref="B141:E141"/>
    <mergeCell ref="B132:E132"/>
    <mergeCell ref="B133:E133"/>
    <mergeCell ref="B114:E114"/>
    <mergeCell ref="B115:E115"/>
    <mergeCell ref="B124:E124"/>
    <mergeCell ref="B125:E125"/>
    <mergeCell ref="B126:E126"/>
    <mergeCell ref="B127:E127"/>
    <mergeCell ref="B128:E128"/>
    <mergeCell ref="B140:E140"/>
    <mergeCell ref="B120:E120"/>
    <mergeCell ref="B121:E121"/>
    <mergeCell ref="B117:E117"/>
    <mergeCell ref="B118:E118"/>
    <mergeCell ref="B119:E119"/>
    <mergeCell ref="B111:E111"/>
    <mergeCell ref="B112:E112"/>
    <mergeCell ref="B113:E113"/>
    <mergeCell ref="B90:E90"/>
    <mergeCell ref="B91:E91"/>
    <mergeCell ref="B92:E92"/>
    <mergeCell ref="B103:E103"/>
    <mergeCell ref="B104:E104"/>
    <mergeCell ref="B89:E89"/>
    <mergeCell ref="B102:E102"/>
    <mergeCell ref="B93:E93"/>
    <mergeCell ref="B94:E94"/>
    <mergeCell ref="B95:E95"/>
    <mergeCell ref="B96:E96"/>
    <mergeCell ref="B97:E97"/>
    <mergeCell ref="B98:E98"/>
  </mergeCells>
  <phoneticPr fontId="18" type="noConversion"/>
  <conditionalFormatting sqref="S11">
    <cfRule type="cellIs" dxfId="2648" priority="666" operator="notEqual">
      <formula>$F$10</formula>
    </cfRule>
  </conditionalFormatting>
  <conditionalFormatting sqref="AA12">
    <cfRule type="cellIs" dxfId="2647" priority="640" operator="notEqual">
      <formula>$V$12</formula>
    </cfRule>
  </conditionalFormatting>
  <conditionalFormatting sqref="AA13">
    <cfRule type="cellIs" dxfId="2646" priority="639" operator="notEqual">
      <formula>$V$13</formula>
    </cfRule>
  </conditionalFormatting>
  <conditionalFormatting sqref="AA14">
    <cfRule type="cellIs" dxfId="2645" priority="638" operator="notEqual">
      <formula>$V$14</formula>
    </cfRule>
  </conditionalFormatting>
  <conditionalFormatting sqref="AA15:AA16">
    <cfRule type="cellIs" dxfId="2644" priority="637" operator="notEqual">
      <formula>$V$15</formula>
    </cfRule>
  </conditionalFormatting>
  <conditionalFormatting sqref="AA17">
    <cfRule type="cellIs" dxfId="2643" priority="636" operator="notEqual">
      <formula>$V$17</formula>
    </cfRule>
  </conditionalFormatting>
  <conditionalFormatting sqref="AA18">
    <cfRule type="cellIs" dxfId="2642" priority="635" operator="notEqual">
      <formula>$V$18</formula>
    </cfRule>
  </conditionalFormatting>
  <conditionalFormatting sqref="R20">
    <cfRule type="cellIs" dxfId="2641" priority="424" operator="notEqual">
      <formula>$N$20</formula>
    </cfRule>
  </conditionalFormatting>
  <conditionalFormatting sqref="R230">
    <cfRule type="cellIs" dxfId="2640" priority="411" operator="notEqual">
      <formula>$N$230</formula>
    </cfRule>
  </conditionalFormatting>
  <conditionalFormatting sqref="R229">
    <cfRule type="cellIs" dxfId="2639" priority="410" operator="notEqual">
      <formula>$N$229</formula>
    </cfRule>
  </conditionalFormatting>
  <conditionalFormatting sqref="R228">
    <cfRule type="cellIs" dxfId="2638" priority="409" operator="notEqual">
      <formula>$N$228</formula>
    </cfRule>
  </conditionalFormatting>
  <conditionalFormatting sqref="R227">
    <cfRule type="cellIs" dxfId="2637" priority="408" operator="notEqual">
      <formula>$N$227</formula>
    </cfRule>
  </conditionalFormatting>
  <conditionalFormatting sqref="R226">
    <cfRule type="cellIs" dxfId="2636" priority="407" operator="notEqual">
      <formula>$N$226</formula>
    </cfRule>
  </conditionalFormatting>
  <conditionalFormatting sqref="R225">
    <cfRule type="cellIs" dxfId="2635" priority="406" operator="notEqual">
      <formula>$N$225</formula>
    </cfRule>
  </conditionalFormatting>
  <conditionalFormatting sqref="R224">
    <cfRule type="cellIs" dxfId="2634" priority="405" operator="notEqual">
      <formula>$N$224</formula>
    </cfRule>
  </conditionalFormatting>
  <conditionalFormatting sqref="R223">
    <cfRule type="cellIs" dxfId="2633" priority="404" operator="notEqual">
      <formula>$N$223</formula>
    </cfRule>
  </conditionalFormatting>
  <conditionalFormatting sqref="R222">
    <cfRule type="cellIs" dxfId="2632" priority="403" operator="notEqual">
      <formula>$N$222</formula>
    </cfRule>
  </conditionalFormatting>
  <conditionalFormatting sqref="R221">
    <cfRule type="cellIs" dxfId="2631" priority="402" operator="notEqual">
      <formula>$N$221</formula>
    </cfRule>
  </conditionalFormatting>
  <conditionalFormatting sqref="R220">
    <cfRule type="cellIs" dxfId="2630" priority="401" operator="notEqual">
      <formula>$N$220</formula>
    </cfRule>
  </conditionalFormatting>
  <conditionalFormatting sqref="R219">
    <cfRule type="cellIs" dxfId="2629" priority="400" operator="notEqual">
      <formula>$N$219</formula>
    </cfRule>
  </conditionalFormatting>
  <conditionalFormatting sqref="R218">
    <cfRule type="cellIs" dxfId="2628" priority="399" operator="notEqual">
      <formula>$N$218</formula>
    </cfRule>
  </conditionalFormatting>
  <conditionalFormatting sqref="R217">
    <cfRule type="cellIs" dxfId="2627" priority="398" operator="notEqual">
      <formula>$N$217</formula>
    </cfRule>
  </conditionalFormatting>
  <conditionalFormatting sqref="R214">
    <cfRule type="cellIs" dxfId="2626" priority="397" operator="notEqual">
      <formula>$N$214</formula>
    </cfRule>
  </conditionalFormatting>
  <conditionalFormatting sqref="R213">
    <cfRule type="cellIs" dxfId="2625" priority="396" operator="notEqual">
      <formula>$N$213</formula>
    </cfRule>
  </conditionalFormatting>
  <conditionalFormatting sqref="R212">
    <cfRule type="cellIs" dxfId="2624" priority="395" operator="notEqual">
      <formula>$N$212</formula>
    </cfRule>
  </conditionalFormatting>
  <conditionalFormatting sqref="R211">
    <cfRule type="cellIs" dxfId="2623" priority="394" operator="notEqual">
      <formula>$N$211</formula>
    </cfRule>
  </conditionalFormatting>
  <conditionalFormatting sqref="R210">
    <cfRule type="cellIs" dxfId="2622" priority="393" operator="notEqual">
      <formula>$N$210</formula>
    </cfRule>
  </conditionalFormatting>
  <conditionalFormatting sqref="R209">
    <cfRule type="cellIs" dxfId="2621" priority="392" operator="notEqual">
      <formula>$N$209</formula>
    </cfRule>
  </conditionalFormatting>
  <conditionalFormatting sqref="R208">
    <cfRule type="cellIs" dxfId="2620" priority="391" operator="notEqual">
      <formula>$N$208</formula>
    </cfRule>
  </conditionalFormatting>
  <conditionalFormatting sqref="R207">
    <cfRule type="cellIs" dxfId="2619" priority="390" operator="notEqual">
      <formula>$N$207</formula>
    </cfRule>
  </conditionalFormatting>
  <conditionalFormatting sqref="R206">
    <cfRule type="cellIs" dxfId="2618" priority="389" operator="notEqual">
      <formula>$N$206</formula>
    </cfRule>
  </conditionalFormatting>
  <conditionalFormatting sqref="R192">
    <cfRule type="cellIs" dxfId="2617" priority="388" operator="notEqual">
      <formula>$N$192</formula>
    </cfRule>
  </conditionalFormatting>
  <conditionalFormatting sqref="R193">
    <cfRule type="cellIs" dxfId="2616" priority="387" operator="notEqual">
      <formula>$N$193</formula>
    </cfRule>
  </conditionalFormatting>
  <conditionalFormatting sqref="R194">
    <cfRule type="cellIs" dxfId="2615" priority="386" operator="notEqual">
      <formula>$N$194</formula>
    </cfRule>
  </conditionalFormatting>
  <conditionalFormatting sqref="R195">
    <cfRule type="cellIs" dxfId="2614" priority="385" operator="notEqual">
      <formula>$N$195</formula>
    </cfRule>
  </conditionalFormatting>
  <conditionalFormatting sqref="R196">
    <cfRule type="cellIs" dxfId="2613" priority="384" operator="notEqual">
      <formula>$N$196</formula>
    </cfRule>
  </conditionalFormatting>
  <conditionalFormatting sqref="R197">
    <cfRule type="cellIs" dxfId="2612" priority="383" operator="notEqual">
      <formula>$N$197</formula>
    </cfRule>
  </conditionalFormatting>
  <conditionalFormatting sqref="R198">
    <cfRule type="cellIs" dxfId="2611" priority="382" operator="notEqual">
      <formula>$N$198</formula>
    </cfRule>
  </conditionalFormatting>
  <conditionalFormatting sqref="R199">
    <cfRule type="cellIs" dxfId="2610" priority="381" operator="notEqual">
      <formula>$N$199</formula>
    </cfRule>
  </conditionalFormatting>
  <conditionalFormatting sqref="R200">
    <cfRule type="cellIs" dxfId="2609" priority="380" operator="notEqual">
      <formula>$N$200</formula>
    </cfRule>
  </conditionalFormatting>
  <conditionalFormatting sqref="R201">
    <cfRule type="cellIs" dxfId="2608" priority="379" operator="notEqual">
      <formula>$N$201</formula>
    </cfRule>
  </conditionalFormatting>
  <conditionalFormatting sqref="R202">
    <cfRule type="cellIs" dxfId="2607" priority="378" operator="notEqual">
      <formula>$N$202</formula>
    </cfRule>
  </conditionalFormatting>
  <conditionalFormatting sqref="R203">
    <cfRule type="cellIs" dxfId="2606" priority="377" operator="notEqual">
      <formula>$N$203</formula>
    </cfRule>
  </conditionalFormatting>
  <conditionalFormatting sqref="R185">
    <cfRule type="cellIs" dxfId="2605" priority="376" operator="notEqual">
      <formula>$N$185</formula>
    </cfRule>
  </conditionalFormatting>
  <conditionalFormatting sqref="R186">
    <cfRule type="cellIs" dxfId="2604" priority="375" operator="notEqual">
      <formula>$N$186</formula>
    </cfRule>
  </conditionalFormatting>
  <conditionalFormatting sqref="R187">
    <cfRule type="cellIs" dxfId="2603" priority="374" operator="notEqual">
      <formula>$N$187</formula>
    </cfRule>
  </conditionalFormatting>
  <conditionalFormatting sqref="R188">
    <cfRule type="cellIs" dxfId="2602" priority="373" operator="notEqual">
      <formula>$N$188</formula>
    </cfRule>
  </conditionalFormatting>
  <conditionalFormatting sqref="R189">
    <cfRule type="cellIs" dxfId="2601" priority="372" operator="notEqual">
      <formula>$N$189</formula>
    </cfRule>
  </conditionalFormatting>
  <conditionalFormatting sqref="R161">
    <cfRule type="cellIs" dxfId="2600" priority="371" operator="notEqual">
      <formula>$N$161</formula>
    </cfRule>
  </conditionalFormatting>
  <conditionalFormatting sqref="R162">
    <cfRule type="cellIs" dxfId="2599" priority="370" operator="notEqual">
      <formula>$N$162</formula>
    </cfRule>
  </conditionalFormatting>
  <conditionalFormatting sqref="R163">
    <cfRule type="cellIs" dxfId="2598" priority="369" operator="notEqual">
      <formula>$N$163</formula>
    </cfRule>
  </conditionalFormatting>
  <conditionalFormatting sqref="R164">
    <cfRule type="cellIs" dxfId="2597" priority="368" operator="notEqual">
      <formula>$N$164</formula>
    </cfRule>
  </conditionalFormatting>
  <conditionalFormatting sqref="R165">
    <cfRule type="cellIs" dxfId="2596" priority="367" operator="notEqual">
      <formula>$N$165</formula>
    </cfRule>
  </conditionalFormatting>
  <conditionalFormatting sqref="R166">
    <cfRule type="cellIs" dxfId="2595" priority="366" operator="notEqual">
      <formula>$N$166</formula>
    </cfRule>
  </conditionalFormatting>
  <conditionalFormatting sqref="R167">
    <cfRule type="cellIs" dxfId="2594" priority="365" operator="notEqual">
      <formula>$N$167</formula>
    </cfRule>
  </conditionalFormatting>
  <conditionalFormatting sqref="R168">
    <cfRule type="cellIs" dxfId="2593" priority="364" operator="notEqual">
      <formula>$N$168</formula>
    </cfRule>
  </conditionalFormatting>
  <conditionalFormatting sqref="R169">
    <cfRule type="cellIs" dxfId="2592" priority="363" operator="notEqual">
      <formula>$N$169</formula>
    </cfRule>
  </conditionalFormatting>
  <conditionalFormatting sqref="R170">
    <cfRule type="cellIs" dxfId="2591" priority="362" operator="notEqual">
      <formula>$N$170</formula>
    </cfRule>
  </conditionalFormatting>
  <conditionalFormatting sqref="R171">
    <cfRule type="cellIs" dxfId="2590" priority="361" operator="notEqual">
      <formula>$N$171</formula>
    </cfRule>
  </conditionalFormatting>
  <conditionalFormatting sqref="R172">
    <cfRule type="cellIs" dxfId="2589" priority="360" operator="notEqual">
      <formula>$N$172</formula>
    </cfRule>
  </conditionalFormatting>
  <conditionalFormatting sqref="R173">
    <cfRule type="cellIs" dxfId="2588" priority="359" operator="notEqual">
      <formula>$N$173</formula>
    </cfRule>
  </conditionalFormatting>
  <conditionalFormatting sqref="R174">
    <cfRule type="cellIs" dxfId="2587" priority="358" operator="notEqual">
      <formula>$N$174</formula>
    </cfRule>
  </conditionalFormatting>
  <conditionalFormatting sqref="R175">
    <cfRule type="cellIs" dxfId="2586" priority="357" operator="notEqual">
      <formula>$N$175</formula>
    </cfRule>
  </conditionalFormatting>
  <conditionalFormatting sqref="R176">
    <cfRule type="cellIs" dxfId="2585" priority="356" operator="notEqual">
      <formula>$N$176</formula>
    </cfRule>
  </conditionalFormatting>
  <conditionalFormatting sqref="R177">
    <cfRule type="cellIs" dxfId="2584" priority="355" operator="notEqual">
      <formula>$N$177</formula>
    </cfRule>
  </conditionalFormatting>
  <conditionalFormatting sqref="R178">
    <cfRule type="cellIs" dxfId="2583" priority="354" operator="notEqual">
      <formula>$N$178</formula>
    </cfRule>
  </conditionalFormatting>
  <conditionalFormatting sqref="R179">
    <cfRule type="cellIs" dxfId="2582" priority="353" operator="notEqual">
      <formula>$N$179</formula>
    </cfRule>
  </conditionalFormatting>
  <conditionalFormatting sqref="R180">
    <cfRule type="cellIs" dxfId="2581" priority="352" operator="notEqual">
      <formula>$N$180</formula>
    </cfRule>
  </conditionalFormatting>
  <conditionalFormatting sqref="R181">
    <cfRule type="cellIs" dxfId="2580" priority="351" operator="notEqual">
      <formula>$N$181</formula>
    </cfRule>
  </conditionalFormatting>
  <conditionalFormatting sqref="R182">
    <cfRule type="cellIs" dxfId="2579" priority="350" operator="notEqual">
      <formula>$N$182</formula>
    </cfRule>
  </conditionalFormatting>
  <conditionalFormatting sqref="R183">
    <cfRule type="cellIs" dxfId="2578" priority="349" operator="notEqual">
      <formula>$N$183</formula>
    </cfRule>
  </conditionalFormatting>
  <conditionalFormatting sqref="R184">
    <cfRule type="cellIs" dxfId="2577" priority="348" operator="notEqual">
      <formula>$N$184</formula>
    </cfRule>
  </conditionalFormatting>
  <conditionalFormatting sqref="R155">
    <cfRule type="cellIs" dxfId="2576" priority="347" operator="notEqual">
      <formula>$N$155</formula>
    </cfRule>
  </conditionalFormatting>
  <conditionalFormatting sqref="R156">
    <cfRule type="cellIs" dxfId="2575" priority="346" operator="notEqual">
      <formula>$N$156</formula>
    </cfRule>
  </conditionalFormatting>
  <conditionalFormatting sqref="R157">
    <cfRule type="cellIs" dxfId="2574" priority="345" operator="notEqual">
      <formula>$N$157</formula>
    </cfRule>
  </conditionalFormatting>
  <conditionalFormatting sqref="R158">
    <cfRule type="cellIs" dxfId="2573" priority="344" operator="notEqual">
      <formula>$N$158</formula>
    </cfRule>
  </conditionalFormatting>
  <conditionalFormatting sqref="R149">
    <cfRule type="cellIs" dxfId="2572" priority="343" operator="notEqual">
      <formula>$N$149</formula>
    </cfRule>
  </conditionalFormatting>
  <conditionalFormatting sqref="R150">
    <cfRule type="cellIs" dxfId="2571" priority="342" operator="notEqual">
      <formula>$N$150</formula>
    </cfRule>
  </conditionalFormatting>
  <conditionalFormatting sqref="R151">
    <cfRule type="cellIs" dxfId="2570" priority="341" operator="notEqual">
      <formula>$N$151</formula>
    </cfRule>
  </conditionalFormatting>
  <conditionalFormatting sqref="R152">
    <cfRule type="cellIs" dxfId="2569" priority="340" operator="notEqual">
      <formula>$N$152</formula>
    </cfRule>
  </conditionalFormatting>
  <conditionalFormatting sqref="R124">
    <cfRule type="cellIs" dxfId="2568" priority="339" operator="notEqual">
      <formula>$N$124</formula>
    </cfRule>
  </conditionalFormatting>
  <conditionalFormatting sqref="R125">
    <cfRule type="cellIs" dxfId="2567" priority="338" operator="notEqual">
      <formula>$N$125</formula>
    </cfRule>
  </conditionalFormatting>
  <conditionalFormatting sqref="R126">
    <cfRule type="cellIs" dxfId="2566" priority="337" operator="notEqual">
      <formula>$N$126</formula>
    </cfRule>
  </conditionalFormatting>
  <conditionalFormatting sqref="R127">
    <cfRule type="cellIs" dxfId="2565" priority="336" operator="notEqual">
      <formula>$N$127</formula>
    </cfRule>
  </conditionalFormatting>
  <conditionalFormatting sqref="R128">
    <cfRule type="cellIs" dxfId="2564" priority="335" operator="notEqual">
      <formula>$N$128</formula>
    </cfRule>
  </conditionalFormatting>
  <conditionalFormatting sqref="R129">
    <cfRule type="cellIs" dxfId="2563" priority="334" operator="notEqual">
      <formula>$N$129</formula>
    </cfRule>
  </conditionalFormatting>
  <conditionalFormatting sqref="R130">
    <cfRule type="cellIs" dxfId="2562" priority="333" operator="notEqual">
      <formula>$N$130</formula>
    </cfRule>
  </conditionalFormatting>
  <conditionalFormatting sqref="R131">
    <cfRule type="cellIs" dxfId="2561" priority="332" operator="notEqual">
      <formula>$N$131</formula>
    </cfRule>
  </conditionalFormatting>
  <conditionalFormatting sqref="R132">
    <cfRule type="cellIs" dxfId="2560" priority="331" operator="notEqual">
      <formula>$N$132</formula>
    </cfRule>
  </conditionalFormatting>
  <conditionalFormatting sqref="R133">
    <cfRule type="cellIs" dxfId="2559" priority="330" operator="notEqual">
      <formula>$N$133</formula>
    </cfRule>
  </conditionalFormatting>
  <conditionalFormatting sqref="R134">
    <cfRule type="cellIs" dxfId="2558" priority="329" operator="notEqual">
      <formula>$N$134</formula>
    </cfRule>
  </conditionalFormatting>
  <conditionalFormatting sqref="R135">
    <cfRule type="cellIs" dxfId="2557" priority="328" operator="notEqual">
      <formula>$N$135</formula>
    </cfRule>
  </conditionalFormatting>
  <conditionalFormatting sqref="R136">
    <cfRule type="cellIs" dxfId="2556" priority="327" operator="notEqual">
      <formula>$N$136</formula>
    </cfRule>
  </conditionalFormatting>
  <conditionalFormatting sqref="R137">
    <cfRule type="cellIs" dxfId="2555" priority="326" operator="notEqual">
      <formula>$N$137</formula>
    </cfRule>
  </conditionalFormatting>
  <conditionalFormatting sqref="R138">
    <cfRule type="cellIs" dxfId="2554" priority="325" operator="notEqual">
      <formula>$N$138</formula>
    </cfRule>
  </conditionalFormatting>
  <conditionalFormatting sqref="R139">
    <cfRule type="cellIs" dxfId="2553" priority="324" operator="notEqual">
      <formula>$N$139</formula>
    </cfRule>
  </conditionalFormatting>
  <conditionalFormatting sqref="R140">
    <cfRule type="cellIs" dxfId="2552" priority="323" operator="notEqual">
      <formula>$N$140</formula>
    </cfRule>
  </conditionalFormatting>
  <conditionalFormatting sqref="R141">
    <cfRule type="cellIs" dxfId="2551" priority="322" operator="notEqual">
      <formula>$N$141</formula>
    </cfRule>
  </conditionalFormatting>
  <conditionalFormatting sqref="R142">
    <cfRule type="cellIs" dxfId="2550" priority="321" operator="notEqual">
      <formula>$N$142</formula>
    </cfRule>
  </conditionalFormatting>
  <conditionalFormatting sqref="R143">
    <cfRule type="cellIs" dxfId="2549" priority="320" operator="notEqual">
      <formula>$N$143</formula>
    </cfRule>
  </conditionalFormatting>
  <conditionalFormatting sqref="R144">
    <cfRule type="cellIs" dxfId="2548" priority="319" operator="notEqual">
      <formula>$N$144</formula>
    </cfRule>
  </conditionalFormatting>
  <conditionalFormatting sqref="R145">
    <cfRule type="cellIs" dxfId="2547" priority="318" operator="notEqual">
      <formula>$N$145</formula>
    </cfRule>
  </conditionalFormatting>
  <conditionalFormatting sqref="R146">
    <cfRule type="cellIs" dxfId="2546" priority="317" operator="notEqual">
      <formula>$N$146</formula>
    </cfRule>
  </conditionalFormatting>
  <conditionalFormatting sqref="R147">
    <cfRule type="cellIs" dxfId="2545" priority="316" operator="notEqual">
      <formula>$N$147</formula>
    </cfRule>
  </conditionalFormatting>
  <conditionalFormatting sqref="R148">
    <cfRule type="cellIs" dxfId="2544" priority="315" operator="notEqual">
      <formula>$N$148</formula>
    </cfRule>
  </conditionalFormatting>
  <conditionalFormatting sqref="R113">
    <cfRule type="cellIs" dxfId="2543" priority="314" operator="notEqual">
      <formula>$N$113</formula>
    </cfRule>
  </conditionalFormatting>
  <conditionalFormatting sqref="R114">
    <cfRule type="cellIs" dxfId="2542" priority="313" operator="notEqual">
      <formula>$N$114</formula>
    </cfRule>
  </conditionalFormatting>
  <conditionalFormatting sqref="R115">
    <cfRule type="cellIs" dxfId="2541" priority="312" operator="notEqual">
      <formula>$N$115</formula>
    </cfRule>
  </conditionalFormatting>
  <conditionalFormatting sqref="R116">
    <cfRule type="cellIs" dxfId="2540" priority="311" operator="notEqual">
      <formula>$N$116</formula>
    </cfRule>
  </conditionalFormatting>
  <conditionalFormatting sqref="R117">
    <cfRule type="cellIs" dxfId="2539" priority="310" operator="notEqual">
      <formula>$N$117</formula>
    </cfRule>
  </conditionalFormatting>
  <conditionalFormatting sqref="R118">
    <cfRule type="cellIs" dxfId="2538" priority="309" operator="notEqual">
      <formula>$N$118</formula>
    </cfRule>
  </conditionalFormatting>
  <conditionalFormatting sqref="R119">
    <cfRule type="cellIs" dxfId="2537" priority="308" operator="notEqual">
      <formula>$N$119</formula>
    </cfRule>
  </conditionalFormatting>
  <conditionalFormatting sqref="R120">
    <cfRule type="cellIs" dxfId="2536" priority="307" operator="notEqual">
      <formula>$N$120</formula>
    </cfRule>
  </conditionalFormatting>
  <conditionalFormatting sqref="R121">
    <cfRule type="cellIs" dxfId="2535" priority="306" operator="notEqual">
      <formula>$N$121</formula>
    </cfRule>
  </conditionalFormatting>
  <conditionalFormatting sqref="R82">
    <cfRule type="cellIs" dxfId="2534" priority="305" operator="notEqual">
      <formula>$N$82</formula>
    </cfRule>
  </conditionalFormatting>
  <conditionalFormatting sqref="R83">
    <cfRule type="cellIs" dxfId="2533" priority="304" operator="notEqual">
      <formula>$N$83</formula>
    </cfRule>
  </conditionalFormatting>
  <conditionalFormatting sqref="R84">
    <cfRule type="cellIs" dxfId="2532" priority="303" operator="notEqual">
      <formula>$N$84</formula>
    </cfRule>
  </conditionalFormatting>
  <conditionalFormatting sqref="R85">
    <cfRule type="cellIs" dxfId="2531" priority="302" operator="notEqual">
      <formula>$N$85</formula>
    </cfRule>
  </conditionalFormatting>
  <conditionalFormatting sqref="R86">
    <cfRule type="cellIs" dxfId="2530" priority="301" operator="notEqual">
      <formula>$N$86</formula>
    </cfRule>
  </conditionalFormatting>
  <conditionalFormatting sqref="R87">
    <cfRule type="cellIs" dxfId="2529" priority="300" operator="notEqual">
      <formula>$N$87</formula>
    </cfRule>
  </conditionalFormatting>
  <conditionalFormatting sqref="R88">
    <cfRule type="cellIs" dxfId="2528" priority="299" operator="notEqual">
      <formula>$N$88</formula>
    </cfRule>
  </conditionalFormatting>
  <conditionalFormatting sqref="R89">
    <cfRule type="cellIs" dxfId="2527" priority="298" operator="notEqual">
      <formula>$N$89</formula>
    </cfRule>
  </conditionalFormatting>
  <conditionalFormatting sqref="R90">
    <cfRule type="cellIs" dxfId="2526" priority="297" operator="notEqual">
      <formula>$N$90</formula>
    </cfRule>
  </conditionalFormatting>
  <conditionalFormatting sqref="R91">
    <cfRule type="cellIs" dxfId="2525" priority="296" operator="notEqual">
      <formula>$N$91</formula>
    </cfRule>
  </conditionalFormatting>
  <conditionalFormatting sqref="R92">
    <cfRule type="cellIs" dxfId="2524" priority="295" operator="notEqual">
      <formula>$N$92</formula>
    </cfRule>
  </conditionalFormatting>
  <conditionalFormatting sqref="R93">
    <cfRule type="cellIs" dxfId="2523" priority="294" operator="notEqual">
      <formula>$N$93</formula>
    </cfRule>
  </conditionalFormatting>
  <conditionalFormatting sqref="R94">
    <cfRule type="cellIs" dxfId="2522" priority="293" operator="notEqual">
      <formula>$N$94</formula>
    </cfRule>
  </conditionalFormatting>
  <conditionalFormatting sqref="R95">
    <cfRule type="cellIs" dxfId="2521" priority="292" operator="notEqual">
      <formula>$N$95</formula>
    </cfRule>
  </conditionalFormatting>
  <conditionalFormatting sqref="R96">
    <cfRule type="cellIs" dxfId="2520" priority="291" operator="notEqual">
      <formula>$N$96</formula>
    </cfRule>
  </conditionalFormatting>
  <conditionalFormatting sqref="R97">
    <cfRule type="cellIs" dxfId="2519" priority="290" operator="notEqual">
      <formula>$N$97</formula>
    </cfRule>
  </conditionalFormatting>
  <conditionalFormatting sqref="R98">
    <cfRule type="cellIs" dxfId="2518" priority="289" operator="notEqual">
      <formula>$N$98</formula>
    </cfRule>
  </conditionalFormatting>
  <conditionalFormatting sqref="R99">
    <cfRule type="cellIs" dxfId="2517" priority="288" operator="notEqual">
      <formula>$N$99</formula>
    </cfRule>
  </conditionalFormatting>
  <conditionalFormatting sqref="R100">
    <cfRule type="cellIs" dxfId="2516" priority="287" operator="notEqual">
      <formula>$N$100</formula>
    </cfRule>
  </conditionalFormatting>
  <conditionalFormatting sqref="R101">
    <cfRule type="cellIs" dxfId="2515" priority="286" operator="notEqual">
      <formula>$N$101</formula>
    </cfRule>
  </conditionalFormatting>
  <conditionalFormatting sqref="R102">
    <cfRule type="cellIs" dxfId="2514" priority="285" operator="notEqual">
      <formula>$N$102</formula>
    </cfRule>
  </conditionalFormatting>
  <conditionalFormatting sqref="R103">
    <cfRule type="cellIs" dxfId="2513" priority="284" operator="notEqual">
      <formula>$N$103</formula>
    </cfRule>
  </conditionalFormatting>
  <conditionalFormatting sqref="R104">
    <cfRule type="cellIs" dxfId="2512" priority="283" operator="notEqual">
      <formula>$N$104</formula>
    </cfRule>
  </conditionalFormatting>
  <conditionalFormatting sqref="R105">
    <cfRule type="cellIs" dxfId="2511" priority="282" operator="notEqual">
      <formula>$N$105</formula>
    </cfRule>
  </conditionalFormatting>
  <conditionalFormatting sqref="R106">
    <cfRule type="cellIs" dxfId="2510" priority="281" operator="notEqual">
      <formula>$N$106</formula>
    </cfRule>
  </conditionalFormatting>
  <conditionalFormatting sqref="R107">
    <cfRule type="cellIs" dxfId="2509" priority="280" operator="notEqual">
      <formula>$N$107</formula>
    </cfRule>
  </conditionalFormatting>
  <conditionalFormatting sqref="R108">
    <cfRule type="cellIs" dxfId="2508" priority="279" operator="notEqual">
      <formula>$N$108</formula>
    </cfRule>
  </conditionalFormatting>
  <conditionalFormatting sqref="R109">
    <cfRule type="cellIs" dxfId="2507" priority="278" operator="notEqual">
      <formula>$N$109</formula>
    </cfRule>
  </conditionalFormatting>
  <conditionalFormatting sqref="R110">
    <cfRule type="cellIs" dxfId="2506" priority="277" operator="notEqual">
      <formula>$N$110</formula>
    </cfRule>
  </conditionalFormatting>
  <conditionalFormatting sqref="R111">
    <cfRule type="cellIs" dxfId="2505" priority="276" operator="notEqual">
      <formula>$N$111</formula>
    </cfRule>
  </conditionalFormatting>
  <conditionalFormatting sqref="R112">
    <cfRule type="cellIs" dxfId="2504" priority="275" operator="notEqual">
      <formula>$N$112</formula>
    </cfRule>
  </conditionalFormatting>
  <conditionalFormatting sqref="R69">
    <cfRule type="cellIs" dxfId="2503" priority="274" operator="notEqual">
      <formula>$N$69</formula>
    </cfRule>
  </conditionalFormatting>
  <conditionalFormatting sqref="R70">
    <cfRule type="cellIs" dxfId="2502" priority="273" operator="notEqual">
      <formula>$N$70</formula>
    </cfRule>
  </conditionalFormatting>
  <conditionalFormatting sqref="R71">
    <cfRule type="cellIs" dxfId="2501" priority="272" operator="notEqual">
      <formula>$N$71</formula>
    </cfRule>
  </conditionalFormatting>
  <conditionalFormatting sqref="R72">
    <cfRule type="cellIs" dxfId="2500" priority="271" operator="notEqual">
      <formula>$N$72</formula>
    </cfRule>
  </conditionalFormatting>
  <conditionalFormatting sqref="R73">
    <cfRule type="cellIs" dxfId="2499" priority="270" operator="notEqual">
      <formula>$N$73</formula>
    </cfRule>
  </conditionalFormatting>
  <conditionalFormatting sqref="R74">
    <cfRule type="cellIs" dxfId="2498" priority="269" operator="notEqual">
      <formula>$N$74</formula>
    </cfRule>
  </conditionalFormatting>
  <conditionalFormatting sqref="R75">
    <cfRule type="cellIs" dxfId="2497" priority="268" operator="notEqual">
      <formula>$N$75</formula>
    </cfRule>
  </conditionalFormatting>
  <conditionalFormatting sqref="R76">
    <cfRule type="cellIs" dxfId="2496" priority="267" operator="notEqual">
      <formula>$N$76</formula>
    </cfRule>
  </conditionalFormatting>
  <conditionalFormatting sqref="R77">
    <cfRule type="cellIs" dxfId="2495" priority="266" operator="notEqual">
      <formula>$N$77</formula>
    </cfRule>
  </conditionalFormatting>
  <conditionalFormatting sqref="R78">
    <cfRule type="cellIs" dxfId="2494" priority="265" operator="notEqual">
      <formula>$N$78</formula>
    </cfRule>
  </conditionalFormatting>
  <conditionalFormatting sqref="R79">
    <cfRule type="cellIs" dxfId="2493" priority="264" operator="notEqual">
      <formula>$N$79</formula>
    </cfRule>
  </conditionalFormatting>
  <conditionalFormatting sqref="R80">
    <cfRule type="cellIs" dxfId="2492" priority="263" operator="notEqual">
      <formula>$N$80</formula>
    </cfRule>
  </conditionalFormatting>
  <conditionalFormatting sqref="R81">
    <cfRule type="cellIs" dxfId="2491" priority="262" operator="notEqual">
      <formula>$N$81</formula>
    </cfRule>
  </conditionalFormatting>
  <conditionalFormatting sqref="R40">
    <cfRule type="cellIs" dxfId="2490" priority="261" operator="notEqual">
      <formula>$N$40</formula>
    </cfRule>
  </conditionalFormatting>
  <conditionalFormatting sqref="R41">
    <cfRule type="cellIs" dxfId="2489" priority="260" operator="notEqual">
      <formula>$N$41</formula>
    </cfRule>
  </conditionalFormatting>
  <conditionalFormatting sqref="R42">
    <cfRule type="cellIs" dxfId="2488" priority="259" operator="notEqual">
      <formula>$N$42</formula>
    </cfRule>
  </conditionalFormatting>
  <conditionalFormatting sqref="R43">
    <cfRule type="cellIs" dxfId="2487" priority="258" operator="notEqual">
      <formula>$N$43</formula>
    </cfRule>
  </conditionalFormatting>
  <conditionalFormatting sqref="R44">
    <cfRule type="cellIs" dxfId="2486" priority="257" operator="notEqual">
      <formula>$N$44</formula>
    </cfRule>
  </conditionalFormatting>
  <conditionalFormatting sqref="R45">
    <cfRule type="cellIs" dxfId="2485" priority="256" operator="notEqual">
      <formula>$N$45</formula>
    </cfRule>
  </conditionalFormatting>
  <conditionalFormatting sqref="R46">
    <cfRule type="cellIs" dxfId="2484" priority="255" operator="notEqual">
      <formula>$N$46</formula>
    </cfRule>
  </conditionalFormatting>
  <conditionalFormatting sqref="R47">
    <cfRule type="cellIs" dxfId="2483" priority="254" operator="notEqual">
      <formula>$N$47</formula>
    </cfRule>
  </conditionalFormatting>
  <conditionalFormatting sqref="R48">
    <cfRule type="cellIs" dxfId="2482" priority="253" operator="notEqual">
      <formula>$N$48</formula>
    </cfRule>
  </conditionalFormatting>
  <conditionalFormatting sqref="R49">
    <cfRule type="cellIs" dxfId="2481" priority="252" operator="notEqual">
      <formula>$N$49</formula>
    </cfRule>
  </conditionalFormatting>
  <conditionalFormatting sqref="R50">
    <cfRule type="cellIs" dxfId="2480" priority="251" operator="notEqual">
      <formula>$N$50</formula>
    </cfRule>
  </conditionalFormatting>
  <conditionalFormatting sqref="R51">
    <cfRule type="cellIs" dxfId="2479" priority="250" operator="notEqual">
      <formula>$N$51</formula>
    </cfRule>
  </conditionalFormatting>
  <conditionalFormatting sqref="R52">
    <cfRule type="cellIs" dxfId="2478" priority="249" operator="notEqual">
      <formula>$N$52</formula>
    </cfRule>
  </conditionalFormatting>
  <conditionalFormatting sqref="R53">
    <cfRule type="cellIs" dxfId="2477" priority="248" operator="notEqual">
      <formula>$N$53</formula>
    </cfRule>
  </conditionalFormatting>
  <conditionalFormatting sqref="R54">
    <cfRule type="cellIs" dxfId="2476" priority="247" operator="notEqual">
      <formula>$N$54</formula>
    </cfRule>
  </conditionalFormatting>
  <conditionalFormatting sqref="R55">
    <cfRule type="cellIs" dxfId="2475" priority="246" operator="notEqual">
      <formula>$N$55</formula>
    </cfRule>
  </conditionalFormatting>
  <conditionalFormatting sqref="R56">
    <cfRule type="cellIs" dxfId="2474" priority="245" operator="notEqual">
      <formula>$N$56</formula>
    </cfRule>
  </conditionalFormatting>
  <conditionalFormatting sqref="R57">
    <cfRule type="cellIs" dxfId="2473" priority="244" operator="notEqual">
      <formula>$N$57</formula>
    </cfRule>
  </conditionalFormatting>
  <conditionalFormatting sqref="R58">
    <cfRule type="cellIs" dxfId="2472" priority="243" operator="notEqual">
      <formula>$N$58</formula>
    </cfRule>
  </conditionalFormatting>
  <conditionalFormatting sqref="R59">
    <cfRule type="cellIs" dxfId="2471" priority="242" operator="notEqual">
      <formula>$N$59</formula>
    </cfRule>
  </conditionalFormatting>
  <conditionalFormatting sqref="R60">
    <cfRule type="cellIs" dxfId="2470" priority="241" operator="notEqual">
      <formula>$N$60</formula>
    </cfRule>
  </conditionalFormatting>
  <conditionalFormatting sqref="R61">
    <cfRule type="cellIs" dxfId="2469" priority="240" operator="notEqual">
      <formula>$N$61</formula>
    </cfRule>
  </conditionalFormatting>
  <conditionalFormatting sqref="R62">
    <cfRule type="cellIs" dxfId="2468" priority="239" operator="notEqual">
      <formula>$N$62</formula>
    </cfRule>
  </conditionalFormatting>
  <conditionalFormatting sqref="R63">
    <cfRule type="cellIs" dxfId="2467" priority="238" operator="notEqual">
      <formula>$N$63</formula>
    </cfRule>
  </conditionalFormatting>
  <conditionalFormatting sqref="R64">
    <cfRule type="cellIs" dxfId="2466" priority="237" operator="notEqual">
      <formula>$N$64</formula>
    </cfRule>
  </conditionalFormatting>
  <conditionalFormatting sqref="R65">
    <cfRule type="cellIs" dxfId="2465" priority="236" operator="notEqual">
      <formula>$N$65</formula>
    </cfRule>
  </conditionalFormatting>
  <conditionalFormatting sqref="R66">
    <cfRule type="cellIs" dxfId="2464" priority="235" operator="notEqual">
      <formula>$N$66</formula>
    </cfRule>
  </conditionalFormatting>
  <conditionalFormatting sqref="R21">
    <cfRule type="cellIs" dxfId="2463" priority="234" operator="notEqual">
      <formula>$N$21</formula>
    </cfRule>
  </conditionalFormatting>
  <conditionalFormatting sqref="R22">
    <cfRule type="cellIs" dxfId="2462" priority="233" operator="notEqual">
      <formula>$N$22</formula>
    </cfRule>
  </conditionalFormatting>
  <conditionalFormatting sqref="R23">
    <cfRule type="cellIs" dxfId="2461" priority="232" operator="notEqual">
      <formula>$N$23</formula>
    </cfRule>
  </conditionalFormatting>
  <conditionalFormatting sqref="R24">
    <cfRule type="cellIs" dxfId="2460" priority="231" operator="notEqual">
      <formula>$N$24</formula>
    </cfRule>
  </conditionalFormatting>
  <conditionalFormatting sqref="R25">
    <cfRule type="cellIs" dxfId="2459" priority="230" operator="notEqual">
      <formula>$N$25</formula>
    </cfRule>
  </conditionalFormatting>
  <conditionalFormatting sqref="R26">
    <cfRule type="cellIs" dxfId="2458" priority="229" operator="notEqual">
      <formula>$N$26</formula>
    </cfRule>
  </conditionalFormatting>
  <conditionalFormatting sqref="R27">
    <cfRule type="cellIs" dxfId="2457" priority="228" operator="notEqual">
      <formula>$N$27</formula>
    </cfRule>
  </conditionalFormatting>
  <conditionalFormatting sqref="R28">
    <cfRule type="cellIs" dxfId="2456" priority="227" operator="notEqual">
      <formula>$N$28</formula>
    </cfRule>
  </conditionalFormatting>
  <conditionalFormatting sqref="R29">
    <cfRule type="cellIs" dxfId="2455" priority="226" operator="notEqual">
      <formula>$N$29</formula>
    </cfRule>
  </conditionalFormatting>
  <conditionalFormatting sqref="R30">
    <cfRule type="cellIs" dxfId="2454" priority="225" operator="notEqual">
      <formula>$N$30</formula>
    </cfRule>
  </conditionalFormatting>
  <conditionalFormatting sqref="R31">
    <cfRule type="cellIs" dxfId="2453" priority="224" operator="notEqual">
      <formula>$N$31</formula>
    </cfRule>
  </conditionalFormatting>
  <conditionalFormatting sqref="R32">
    <cfRule type="cellIs" dxfId="2452" priority="223" operator="notEqual">
      <formula>$N$32</formula>
    </cfRule>
  </conditionalFormatting>
  <conditionalFormatting sqref="R33">
    <cfRule type="cellIs" dxfId="2451" priority="222" operator="notEqual">
      <formula>$N$33</formula>
    </cfRule>
  </conditionalFormatting>
  <conditionalFormatting sqref="R34">
    <cfRule type="cellIs" dxfId="2450" priority="221" operator="notEqual">
      <formula>$N$34</formula>
    </cfRule>
  </conditionalFormatting>
  <conditionalFormatting sqref="R35">
    <cfRule type="cellIs" dxfId="2449" priority="220" operator="notEqual">
      <formula>$N$35</formula>
    </cfRule>
  </conditionalFormatting>
  <conditionalFormatting sqref="R36">
    <cfRule type="cellIs" dxfId="2448" priority="219" operator="notEqual">
      <formula>$N$36</formula>
    </cfRule>
  </conditionalFormatting>
  <conditionalFormatting sqref="R37">
    <cfRule type="cellIs" dxfId="2447" priority="218" operator="notEqual">
      <formula>$N$37</formula>
    </cfRule>
  </conditionalFormatting>
  <conditionalFormatting sqref="R38">
    <cfRule type="cellIs" dxfId="2446" priority="217" operator="notEqual">
      <formula>$N$38</formula>
    </cfRule>
  </conditionalFormatting>
  <conditionalFormatting sqref="R39">
    <cfRule type="cellIs" dxfId="2445" priority="216" operator="notEqual">
      <formula>$N$39</formula>
    </cfRule>
  </conditionalFormatting>
  <conditionalFormatting sqref="R11">
    <cfRule type="cellIs" dxfId="2444" priority="215" operator="notEqual">
      <formula>$N$11</formula>
    </cfRule>
  </conditionalFormatting>
  <conditionalFormatting sqref="R12">
    <cfRule type="cellIs" dxfId="2443" priority="213" operator="notEqual">
      <formula>$N$12</formula>
    </cfRule>
  </conditionalFormatting>
  <conditionalFormatting sqref="R13">
    <cfRule type="cellIs" dxfId="2442" priority="212" operator="notEqual">
      <formula>$N$13</formula>
    </cfRule>
  </conditionalFormatting>
  <conditionalFormatting sqref="R14">
    <cfRule type="cellIs" dxfId="2441" priority="211" operator="notEqual">
      <formula>$N$14</formula>
    </cfRule>
  </conditionalFormatting>
  <conditionalFormatting sqref="R15">
    <cfRule type="cellIs" dxfId="2440" priority="210" operator="notEqual">
      <formula>$N$15</formula>
    </cfRule>
  </conditionalFormatting>
  <conditionalFormatting sqref="R16">
    <cfRule type="cellIs" dxfId="2439" priority="209" operator="notEqual">
      <formula>$N$16</formula>
    </cfRule>
  </conditionalFormatting>
  <conditionalFormatting sqref="R17">
    <cfRule type="cellIs" dxfId="2438" priority="208" operator="notEqual">
      <formula>$N$17</formula>
    </cfRule>
  </conditionalFormatting>
  <conditionalFormatting sqref="R18">
    <cfRule type="cellIs" dxfId="2437" priority="207" operator="notEqual">
      <formula>$N$18</formula>
    </cfRule>
  </conditionalFormatting>
  <conditionalFormatting sqref="AA11">
    <cfRule type="cellIs" dxfId="2436" priority="205" operator="notEqual">
      <formula>$V$11</formula>
    </cfRule>
  </conditionalFormatting>
  <conditionalFormatting sqref="AA206:AA214">
    <cfRule type="cellIs" dxfId="2435" priority="204" operator="notEqual">
      <formula>$V$206</formula>
    </cfRule>
  </conditionalFormatting>
  <conditionalFormatting sqref="AA215">
    <cfRule type="cellIs" dxfId="2434" priority="195" operator="notEqual">
      <formula>$V$215</formula>
    </cfRule>
  </conditionalFormatting>
  <conditionalFormatting sqref="AA217">
    <cfRule type="cellIs" dxfId="2433" priority="194" operator="notEqual">
      <formula>$V$217</formula>
    </cfRule>
  </conditionalFormatting>
  <conditionalFormatting sqref="AA218">
    <cfRule type="cellIs" dxfId="2432" priority="193" operator="notEqual">
      <formula>$V$218</formula>
    </cfRule>
  </conditionalFormatting>
  <conditionalFormatting sqref="AA20">
    <cfRule type="cellIs" dxfId="2431" priority="192" operator="notEqual">
      <formula>$V$20</formula>
    </cfRule>
  </conditionalFormatting>
  <conditionalFormatting sqref="AA21">
    <cfRule type="cellIs" dxfId="2430" priority="191" operator="notEqual">
      <formula>$V$21</formula>
    </cfRule>
  </conditionalFormatting>
  <conditionalFormatting sqref="AA22">
    <cfRule type="cellIs" dxfId="2429" priority="190" operator="notEqual">
      <formula>$V$22</formula>
    </cfRule>
  </conditionalFormatting>
  <conditionalFormatting sqref="AA23">
    <cfRule type="cellIs" dxfId="2428" priority="189" operator="notEqual">
      <formula>$V$23</formula>
    </cfRule>
  </conditionalFormatting>
  <conditionalFormatting sqref="AA24">
    <cfRule type="cellIs" dxfId="2427" priority="188" operator="notEqual">
      <formula>$V$24</formula>
    </cfRule>
  </conditionalFormatting>
  <conditionalFormatting sqref="AA25">
    <cfRule type="cellIs" dxfId="2426" priority="187" operator="notEqual">
      <formula>$V$25</formula>
    </cfRule>
  </conditionalFormatting>
  <conditionalFormatting sqref="AA26">
    <cfRule type="cellIs" dxfId="2425" priority="186" operator="notEqual">
      <formula>$V$26</formula>
    </cfRule>
  </conditionalFormatting>
  <conditionalFormatting sqref="AA27">
    <cfRule type="cellIs" dxfId="2424" priority="185" operator="notEqual">
      <formula>$V$27</formula>
    </cfRule>
  </conditionalFormatting>
  <conditionalFormatting sqref="AA28">
    <cfRule type="cellIs" dxfId="2423" priority="184" operator="notEqual">
      <formula>$V$28</formula>
    </cfRule>
  </conditionalFormatting>
  <conditionalFormatting sqref="AA29">
    <cfRule type="cellIs" dxfId="2422" priority="183" operator="notEqual">
      <formula>$V$29</formula>
    </cfRule>
  </conditionalFormatting>
  <conditionalFormatting sqref="AA30">
    <cfRule type="cellIs" dxfId="2421" priority="182" operator="notEqual">
      <formula>$V$30</formula>
    </cfRule>
  </conditionalFormatting>
  <conditionalFormatting sqref="AA31">
    <cfRule type="cellIs" dxfId="2420" priority="181" operator="notEqual">
      <formula>$V$31</formula>
    </cfRule>
  </conditionalFormatting>
  <conditionalFormatting sqref="AA32">
    <cfRule type="cellIs" dxfId="2419" priority="180" operator="notEqual">
      <formula>$V$32</formula>
    </cfRule>
  </conditionalFormatting>
  <conditionalFormatting sqref="AA33">
    <cfRule type="cellIs" dxfId="2418" priority="179" operator="notEqual">
      <formula>$V$33</formula>
    </cfRule>
  </conditionalFormatting>
  <conditionalFormatting sqref="AA34">
    <cfRule type="cellIs" dxfId="2417" priority="178" operator="notEqual">
      <formula>$V$34</formula>
    </cfRule>
  </conditionalFormatting>
  <conditionalFormatting sqref="AA35">
    <cfRule type="cellIs" dxfId="2416" priority="177" operator="notEqual">
      <formula>$V$35</formula>
    </cfRule>
  </conditionalFormatting>
  <conditionalFormatting sqref="AA36">
    <cfRule type="cellIs" dxfId="2415" priority="176" operator="notEqual">
      <formula>$V$36</formula>
    </cfRule>
  </conditionalFormatting>
  <conditionalFormatting sqref="AA37">
    <cfRule type="cellIs" dxfId="2414" priority="175" operator="notEqual">
      <formula>$V$37</formula>
    </cfRule>
  </conditionalFormatting>
  <conditionalFormatting sqref="AA155">
    <cfRule type="cellIs" dxfId="2413" priority="174" operator="notEqual">
      <formula>$V$155</formula>
    </cfRule>
  </conditionalFormatting>
  <conditionalFormatting sqref="AA156">
    <cfRule type="cellIs" dxfId="2412" priority="173" operator="notEqual">
      <formula>$V$156</formula>
    </cfRule>
  </conditionalFormatting>
  <conditionalFormatting sqref="AA157">
    <cfRule type="cellIs" dxfId="2411" priority="172" operator="notEqual">
      <formula>$V$157</formula>
    </cfRule>
  </conditionalFormatting>
  <conditionalFormatting sqref="AA158">
    <cfRule type="cellIs" dxfId="2410" priority="171" operator="notEqual">
      <formula>$V$158</formula>
    </cfRule>
  </conditionalFormatting>
  <conditionalFormatting sqref="AA161">
    <cfRule type="cellIs" dxfId="2409" priority="170" operator="notEqual">
      <formula>$V$161</formula>
    </cfRule>
  </conditionalFormatting>
  <conditionalFormatting sqref="AA162">
    <cfRule type="cellIs" dxfId="2408" priority="169" operator="notEqual">
      <formula>$V$162</formula>
    </cfRule>
  </conditionalFormatting>
  <conditionalFormatting sqref="AA163">
    <cfRule type="cellIs" dxfId="2407" priority="168" operator="notEqual">
      <formula>$V$163</formula>
    </cfRule>
  </conditionalFormatting>
  <conditionalFormatting sqref="AA164">
    <cfRule type="cellIs" dxfId="2406" priority="167" operator="notEqual">
      <formula>$V$164</formula>
    </cfRule>
  </conditionalFormatting>
  <conditionalFormatting sqref="AA165">
    <cfRule type="cellIs" dxfId="2405" priority="166" operator="notEqual">
      <formula>$V$165</formula>
    </cfRule>
  </conditionalFormatting>
  <conditionalFormatting sqref="AA166">
    <cfRule type="cellIs" dxfId="2404" priority="165" operator="notEqual">
      <formula>$V$166</formula>
    </cfRule>
  </conditionalFormatting>
  <conditionalFormatting sqref="AA167">
    <cfRule type="cellIs" dxfId="2403" priority="164" operator="notEqual">
      <formula>$V$167</formula>
    </cfRule>
  </conditionalFormatting>
  <conditionalFormatting sqref="AA168">
    <cfRule type="cellIs" dxfId="2402" priority="163" operator="notEqual">
      <formula>$V$168</formula>
    </cfRule>
  </conditionalFormatting>
  <conditionalFormatting sqref="AA169">
    <cfRule type="cellIs" dxfId="2401" priority="162" operator="notEqual">
      <formula>$V$169</formula>
    </cfRule>
  </conditionalFormatting>
  <conditionalFormatting sqref="AA170">
    <cfRule type="cellIs" dxfId="2400" priority="161" operator="notEqual">
      <formula>$V$170</formula>
    </cfRule>
  </conditionalFormatting>
  <conditionalFormatting sqref="AA171">
    <cfRule type="cellIs" dxfId="2399" priority="160" operator="notEqual">
      <formula>$V$171</formula>
    </cfRule>
  </conditionalFormatting>
  <conditionalFormatting sqref="AA172">
    <cfRule type="cellIs" dxfId="2398" priority="159" operator="notEqual">
      <formula>$V$172</formula>
    </cfRule>
  </conditionalFormatting>
  <conditionalFormatting sqref="AA173">
    <cfRule type="cellIs" dxfId="2397" priority="158" operator="notEqual">
      <formula>$V$173</formula>
    </cfRule>
  </conditionalFormatting>
  <conditionalFormatting sqref="AA174">
    <cfRule type="cellIs" dxfId="2396" priority="157" operator="notEqual">
      <formula>$V$174</formula>
    </cfRule>
  </conditionalFormatting>
  <conditionalFormatting sqref="AA175">
    <cfRule type="cellIs" dxfId="2395" priority="156" operator="notEqual">
      <formula>$V$175</formula>
    </cfRule>
  </conditionalFormatting>
  <conditionalFormatting sqref="AA176">
    <cfRule type="cellIs" dxfId="2394" priority="155" operator="notEqual">
      <formula>$V$176</formula>
    </cfRule>
  </conditionalFormatting>
  <conditionalFormatting sqref="AA177">
    <cfRule type="cellIs" dxfId="2393" priority="154" operator="notEqual">
      <formula>$V$177</formula>
    </cfRule>
  </conditionalFormatting>
  <conditionalFormatting sqref="AA178">
    <cfRule type="cellIs" dxfId="2392" priority="153" operator="notEqual">
      <formula>$V$178</formula>
    </cfRule>
  </conditionalFormatting>
  <conditionalFormatting sqref="AA179">
    <cfRule type="cellIs" dxfId="2391" priority="152" operator="notEqual">
      <formula>$V$179</formula>
    </cfRule>
  </conditionalFormatting>
  <conditionalFormatting sqref="AA180">
    <cfRule type="cellIs" dxfId="2390" priority="151" operator="notEqual">
      <formula>$V$180</formula>
    </cfRule>
  </conditionalFormatting>
  <conditionalFormatting sqref="AA181">
    <cfRule type="cellIs" dxfId="2389" priority="150" operator="notEqual">
      <formula>$V$181</formula>
    </cfRule>
  </conditionalFormatting>
  <conditionalFormatting sqref="AA182">
    <cfRule type="cellIs" dxfId="2388" priority="149" operator="notEqual">
      <formula>$V$182</formula>
    </cfRule>
  </conditionalFormatting>
  <conditionalFormatting sqref="AA183">
    <cfRule type="cellIs" dxfId="2387" priority="148" operator="notEqual">
      <formula>$V$183</formula>
    </cfRule>
  </conditionalFormatting>
  <conditionalFormatting sqref="AA184">
    <cfRule type="cellIs" dxfId="2386" priority="147" operator="notEqual">
      <formula>$V$184</formula>
    </cfRule>
  </conditionalFormatting>
  <conditionalFormatting sqref="AA185">
    <cfRule type="cellIs" dxfId="2385" priority="146" operator="notEqual">
      <formula>$V$185</formula>
    </cfRule>
  </conditionalFormatting>
  <conditionalFormatting sqref="AA186">
    <cfRule type="cellIs" dxfId="2384" priority="145" operator="notEqual">
      <formula>$V$186</formula>
    </cfRule>
  </conditionalFormatting>
  <conditionalFormatting sqref="AA187">
    <cfRule type="cellIs" dxfId="2383" priority="144" operator="notEqual">
      <formula>$V$187</formula>
    </cfRule>
  </conditionalFormatting>
  <conditionalFormatting sqref="AA188">
    <cfRule type="cellIs" dxfId="2382" priority="143" operator="notEqual">
      <formula>$V$188</formula>
    </cfRule>
  </conditionalFormatting>
  <conditionalFormatting sqref="AA189">
    <cfRule type="cellIs" dxfId="2381" priority="142" operator="notEqual">
      <formula>$V$189</formula>
    </cfRule>
  </conditionalFormatting>
  <conditionalFormatting sqref="AA192">
    <cfRule type="cellIs" dxfId="2380" priority="141" operator="notEqual">
      <formula>$V$192</formula>
    </cfRule>
  </conditionalFormatting>
  <conditionalFormatting sqref="AA193">
    <cfRule type="cellIs" dxfId="2379" priority="140" operator="notEqual">
      <formula>$V$193</formula>
    </cfRule>
  </conditionalFormatting>
  <conditionalFormatting sqref="AA194">
    <cfRule type="cellIs" dxfId="2378" priority="139" operator="notEqual">
      <formula>$V$194</formula>
    </cfRule>
  </conditionalFormatting>
  <conditionalFormatting sqref="AA195">
    <cfRule type="cellIs" dxfId="2377" priority="138" operator="notEqual">
      <formula>$V$195</formula>
    </cfRule>
  </conditionalFormatting>
  <conditionalFormatting sqref="AA196">
    <cfRule type="cellIs" dxfId="2376" priority="137" operator="notEqual">
      <formula>$V$196</formula>
    </cfRule>
  </conditionalFormatting>
  <conditionalFormatting sqref="AA197">
    <cfRule type="cellIs" dxfId="2375" priority="136" operator="notEqual">
      <formula>$V$197</formula>
    </cfRule>
  </conditionalFormatting>
  <conditionalFormatting sqref="AA198">
    <cfRule type="cellIs" dxfId="2374" priority="135" operator="notEqual">
      <formula>$V$198</formula>
    </cfRule>
  </conditionalFormatting>
  <conditionalFormatting sqref="AA199">
    <cfRule type="cellIs" dxfId="2373" priority="134" operator="notEqual">
      <formula>$V$199</formula>
    </cfRule>
  </conditionalFormatting>
  <conditionalFormatting sqref="AA200">
    <cfRule type="cellIs" dxfId="2372" priority="133" operator="notEqual">
      <formula>$V$200</formula>
    </cfRule>
  </conditionalFormatting>
  <conditionalFormatting sqref="AA201">
    <cfRule type="cellIs" dxfId="2371" priority="132" operator="notEqual">
      <formula>$V$201</formula>
    </cfRule>
  </conditionalFormatting>
  <conditionalFormatting sqref="AA202">
    <cfRule type="cellIs" dxfId="2370" priority="131" operator="notEqual">
      <formula>$V$202</formula>
    </cfRule>
  </conditionalFormatting>
  <conditionalFormatting sqref="AA203">
    <cfRule type="cellIs" dxfId="2369" priority="130" operator="notEqual">
      <formula>$V$203</formula>
    </cfRule>
  </conditionalFormatting>
  <conditionalFormatting sqref="AA190">
    <cfRule type="cellIs" dxfId="2368" priority="129" operator="notEqual">
      <formula>$V$190</formula>
    </cfRule>
  </conditionalFormatting>
  <conditionalFormatting sqref="AA204">
    <cfRule type="cellIs" dxfId="2367" priority="128" operator="notEqual">
      <formula>$V$204</formula>
    </cfRule>
  </conditionalFormatting>
  <conditionalFormatting sqref="AA219">
    <cfRule type="cellIs" dxfId="2366" priority="127" operator="notEqual">
      <formula>$V$219</formula>
    </cfRule>
  </conditionalFormatting>
  <conditionalFormatting sqref="AA220">
    <cfRule type="cellIs" dxfId="2365" priority="126" operator="notEqual">
      <formula>$V$220</formula>
    </cfRule>
  </conditionalFormatting>
  <conditionalFormatting sqref="AA221">
    <cfRule type="cellIs" dxfId="2364" priority="125" operator="notEqual">
      <formula>$V$221</formula>
    </cfRule>
  </conditionalFormatting>
  <conditionalFormatting sqref="AA222">
    <cfRule type="cellIs" dxfId="2363" priority="124" operator="notEqual">
      <formula>$V$222</formula>
    </cfRule>
  </conditionalFormatting>
  <conditionalFormatting sqref="AA223">
    <cfRule type="cellIs" dxfId="2362" priority="123" operator="notEqual">
      <formula>$V$223</formula>
    </cfRule>
  </conditionalFormatting>
  <conditionalFormatting sqref="AA224">
    <cfRule type="cellIs" dxfId="2361" priority="122" operator="notEqual">
      <formula>$V$224</formula>
    </cfRule>
  </conditionalFormatting>
  <conditionalFormatting sqref="AA225">
    <cfRule type="cellIs" dxfId="2360" priority="121" operator="notEqual">
      <formula>$V$225</formula>
    </cfRule>
  </conditionalFormatting>
  <conditionalFormatting sqref="AA226">
    <cfRule type="cellIs" dxfId="2359" priority="120" operator="notEqual">
      <formula>$V$226</formula>
    </cfRule>
  </conditionalFormatting>
  <conditionalFormatting sqref="AA227">
    <cfRule type="cellIs" dxfId="2358" priority="119" operator="notEqual">
      <formula>$V$227</formula>
    </cfRule>
  </conditionalFormatting>
  <conditionalFormatting sqref="AA228">
    <cfRule type="cellIs" dxfId="2357" priority="118" operator="notEqual">
      <formula>$V$228</formula>
    </cfRule>
  </conditionalFormatting>
  <conditionalFormatting sqref="AA229">
    <cfRule type="cellIs" dxfId="2356" priority="117" operator="notEqual">
      <formula>$V$229</formula>
    </cfRule>
  </conditionalFormatting>
  <conditionalFormatting sqref="AA230">
    <cfRule type="cellIs" dxfId="2355" priority="116" operator="notEqual">
      <formula>$V$230</formula>
    </cfRule>
  </conditionalFormatting>
  <conditionalFormatting sqref="AA231">
    <cfRule type="cellIs" dxfId="2354" priority="115" operator="notEqual">
      <formula>$V$231</formula>
    </cfRule>
  </conditionalFormatting>
  <conditionalFormatting sqref="AA153">
    <cfRule type="cellIs" dxfId="2353" priority="114" operator="notEqual">
      <formula>$V$153</formula>
    </cfRule>
  </conditionalFormatting>
  <conditionalFormatting sqref="AA152">
    <cfRule type="cellIs" dxfId="2352" priority="113" operator="notEqual">
      <formula>$V$152</formula>
    </cfRule>
  </conditionalFormatting>
  <conditionalFormatting sqref="AA151">
    <cfRule type="cellIs" dxfId="2351" priority="112" operator="notEqual">
      <formula>$V$151</formula>
    </cfRule>
  </conditionalFormatting>
  <conditionalFormatting sqref="AA150">
    <cfRule type="cellIs" dxfId="2350" priority="111" operator="notEqual">
      <formula>$V$150</formula>
    </cfRule>
  </conditionalFormatting>
  <conditionalFormatting sqref="AA149">
    <cfRule type="cellIs" dxfId="2349" priority="110" operator="notEqual">
      <formula>$V$149</formula>
    </cfRule>
  </conditionalFormatting>
  <conditionalFormatting sqref="AA148">
    <cfRule type="cellIs" dxfId="2348" priority="109" operator="notEqual">
      <formula>$V$148</formula>
    </cfRule>
  </conditionalFormatting>
  <conditionalFormatting sqref="AA147">
    <cfRule type="cellIs" dxfId="2347" priority="108" operator="notEqual">
      <formula>$V$147</formula>
    </cfRule>
  </conditionalFormatting>
  <conditionalFormatting sqref="AA146">
    <cfRule type="cellIs" dxfId="2346" priority="107" operator="notEqual">
      <formula>$V$146</formula>
    </cfRule>
  </conditionalFormatting>
  <conditionalFormatting sqref="AA145">
    <cfRule type="cellIs" dxfId="2345" priority="106" operator="notEqual">
      <formula>$V$145</formula>
    </cfRule>
  </conditionalFormatting>
  <conditionalFormatting sqref="AA144">
    <cfRule type="cellIs" dxfId="2344" priority="105" operator="notEqual">
      <formula>$V$144</formula>
    </cfRule>
  </conditionalFormatting>
  <conditionalFormatting sqref="AA143">
    <cfRule type="cellIs" dxfId="2343" priority="104" operator="notEqual">
      <formula>$V$143</formula>
    </cfRule>
  </conditionalFormatting>
  <conditionalFormatting sqref="AA142">
    <cfRule type="cellIs" dxfId="2342" priority="103" operator="notEqual">
      <formula>$V$142</formula>
    </cfRule>
  </conditionalFormatting>
  <conditionalFormatting sqref="AA141">
    <cfRule type="cellIs" dxfId="2341" priority="102" operator="notEqual">
      <formula>$V$141</formula>
    </cfRule>
  </conditionalFormatting>
  <conditionalFormatting sqref="AA140">
    <cfRule type="cellIs" dxfId="2340" priority="101" operator="notEqual">
      <formula>$V$140</formula>
    </cfRule>
  </conditionalFormatting>
  <conditionalFormatting sqref="AA139">
    <cfRule type="cellIs" dxfId="2339" priority="100" operator="notEqual">
      <formula>$V$139</formula>
    </cfRule>
  </conditionalFormatting>
  <conditionalFormatting sqref="AA138">
    <cfRule type="cellIs" dxfId="2338" priority="99" operator="notEqual">
      <formula>$V$138</formula>
    </cfRule>
  </conditionalFormatting>
  <conditionalFormatting sqref="AA137">
    <cfRule type="cellIs" dxfId="2337" priority="98" operator="notEqual">
      <formula>$V$137</formula>
    </cfRule>
  </conditionalFormatting>
  <conditionalFormatting sqref="AA136">
    <cfRule type="cellIs" dxfId="2336" priority="97" operator="notEqual">
      <formula>$V$136</formula>
    </cfRule>
  </conditionalFormatting>
  <conditionalFormatting sqref="AA135">
    <cfRule type="cellIs" dxfId="2335" priority="96" operator="notEqual">
      <formula>$V$135</formula>
    </cfRule>
  </conditionalFormatting>
  <conditionalFormatting sqref="AA134">
    <cfRule type="cellIs" dxfId="2334" priority="95" operator="notEqual">
      <formula>$V$134</formula>
    </cfRule>
  </conditionalFormatting>
  <conditionalFormatting sqref="AA133">
    <cfRule type="cellIs" dxfId="2333" priority="94" operator="notEqual">
      <formula>$V$133</formula>
    </cfRule>
  </conditionalFormatting>
  <conditionalFormatting sqref="AA124">
    <cfRule type="cellIs" dxfId="2332" priority="93" operator="notEqual">
      <formula>$V$124</formula>
    </cfRule>
  </conditionalFormatting>
  <conditionalFormatting sqref="AA125">
    <cfRule type="cellIs" dxfId="2331" priority="92" operator="notEqual">
      <formula>$V$125</formula>
    </cfRule>
  </conditionalFormatting>
  <conditionalFormatting sqref="AA126">
    <cfRule type="cellIs" dxfId="2330" priority="91" operator="notEqual">
      <formula>$V$126</formula>
    </cfRule>
  </conditionalFormatting>
  <conditionalFormatting sqref="AA127">
    <cfRule type="cellIs" dxfId="2329" priority="90" operator="notEqual">
      <formula>$V$127</formula>
    </cfRule>
  </conditionalFormatting>
  <conditionalFormatting sqref="AA128">
    <cfRule type="cellIs" dxfId="2328" priority="89" operator="notEqual">
      <formula>$V$128</formula>
    </cfRule>
  </conditionalFormatting>
  <conditionalFormatting sqref="AA129">
    <cfRule type="cellIs" dxfId="2327" priority="88" operator="notEqual">
      <formula>$V$129</formula>
    </cfRule>
  </conditionalFormatting>
  <conditionalFormatting sqref="AA130">
    <cfRule type="cellIs" dxfId="2326" priority="87" operator="notEqual">
      <formula>$V$130</formula>
    </cfRule>
  </conditionalFormatting>
  <conditionalFormatting sqref="AA131">
    <cfRule type="cellIs" dxfId="2325" priority="86" operator="notEqual">
      <formula>$V$131</formula>
    </cfRule>
  </conditionalFormatting>
  <conditionalFormatting sqref="AA132">
    <cfRule type="cellIs" dxfId="2324" priority="85" operator="notEqual">
      <formula>$V$132</formula>
    </cfRule>
  </conditionalFormatting>
  <conditionalFormatting sqref="AA121">
    <cfRule type="cellIs" dxfId="2323" priority="84" operator="notEqual">
      <formula>$V$121</formula>
    </cfRule>
  </conditionalFormatting>
  <conditionalFormatting sqref="AA122">
    <cfRule type="cellIs" dxfId="2322" priority="83" operator="notEqual">
      <formula>$V$122</formula>
    </cfRule>
  </conditionalFormatting>
  <conditionalFormatting sqref="AA120">
    <cfRule type="cellIs" dxfId="2321" priority="82" operator="notEqual">
      <formula>$V$120</formula>
    </cfRule>
  </conditionalFormatting>
  <conditionalFormatting sqref="AA119">
    <cfRule type="cellIs" dxfId="2320" priority="81" operator="notEqual">
      <formula>$V$119</formula>
    </cfRule>
  </conditionalFormatting>
  <conditionalFormatting sqref="AA118">
    <cfRule type="cellIs" dxfId="2319" priority="80" operator="notEqual">
      <formula>$V$118</formula>
    </cfRule>
  </conditionalFormatting>
  <conditionalFormatting sqref="AA117">
    <cfRule type="cellIs" dxfId="2318" priority="79" operator="notEqual">
      <formula>$V$117</formula>
    </cfRule>
  </conditionalFormatting>
  <conditionalFormatting sqref="AA116">
    <cfRule type="cellIs" dxfId="2317" priority="78" operator="notEqual">
      <formula>$V$116</formula>
    </cfRule>
  </conditionalFormatting>
  <conditionalFormatting sqref="AA115">
    <cfRule type="cellIs" dxfId="2316" priority="77" operator="notEqual">
      <formula>$V$115</formula>
    </cfRule>
  </conditionalFormatting>
  <conditionalFormatting sqref="AA114">
    <cfRule type="cellIs" dxfId="2315" priority="76" operator="notEqual">
      <formula>$V$114</formula>
    </cfRule>
  </conditionalFormatting>
  <conditionalFormatting sqref="AA113">
    <cfRule type="cellIs" dxfId="2314" priority="75" operator="notEqual">
      <formula>$V$113</formula>
    </cfRule>
  </conditionalFormatting>
  <conditionalFormatting sqref="AA112">
    <cfRule type="cellIs" dxfId="2313" priority="74" operator="notEqual">
      <formula>$V$112</formula>
    </cfRule>
  </conditionalFormatting>
  <conditionalFormatting sqref="AA111">
    <cfRule type="cellIs" dxfId="2312" priority="73" operator="notEqual">
      <formula>$V$111</formula>
    </cfRule>
  </conditionalFormatting>
  <conditionalFormatting sqref="AA110">
    <cfRule type="cellIs" dxfId="2311" priority="72" operator="notEqual">
      <formula>$V$110</formula>
    </cfRule>
  </conditionalFormatting>
  <conditionalFormatting sqref="AA109">
    <cfRule type="cellIs" dxfId="2310" priority="71" operator="notEqual">
      <formula>$V$109</formula>
    </cfRule>
  </conditionalFormatting>
  <conditionalFormatting sqref="AA108">
    <cfRule type="cellIs" dxfId="2309" priority="70" operator="notEqual">
      <formula>$V$108</formula>
    </cfRule>
  </conditionalFormatting>
  <conditionalFormatting sqref="AA107">
    <cfRule type="cellIs" dxfId="2308" priority="69" operator="notEqual">
      <formula>$V$107</formula>
    </cfRule>
  </conditionalFormatting>
  <conditionalFormatting sqref="AA106">
    <cfRule type="cellIs" dxfId="2307" priority="68" operator="notEqual">
      <formula>$V$106</formula>
    </cfRule>
  </conditionalFormatting>
  <conditionalFormatting sqref="AA105">
    <cfRule type="cellIs" dxfId="2306" priority="67" operator="notEqual">
      <formula>$V$105</formula>
    </cfRule>
  </conditionalFormatting>
  <conditionalFormatting sqref="AA81">
    <cfRule type="cellIs" dxfId="2305" priority="66" operator="notEqual">
      <formula>$V$81</formula>
    </cfRule>
  </conditionalFormatting>
  <conditionalFormatting sqref="AA82">
    <cfRule type="cellIs" dxfId="2304" priority="65" operator="notEqual">
      <formula>$V$82</formula>
    </cfRule>
  </conditionalFormatting>
  <conditionalFormatting sqref="AA83">
    <cfRule type="cellIs" dxfId="2303" priority="64" operator="notEqual">
      <formula>$V$83</formula>
    </cfRule>
  </conditionalFormatting>
  <conditionalFormatting sqref="AA84">
    <cfRule type="cellIs" dxfId="2302" priority="63" operator="notEqual">
      <formula>$V$84</formula>
    </cfRule>
  </conditionalFormatting>
  <conditionalFormatting sqref="AA85">
    <cfRule type="cellIs" dxfId="2301" priority="62" operator="notEqual">
      <formula>$V$85</formula>
    </cfRule>
  </conditionalFormatting>
  <conditionalFormatting sqref="AA86">
    <cfRule type="cellIs" dxfId="2300" priority="61" operator="notEqual">
      <formula>$V$86</formula>
    </cfRule>
  </conditionalFormatting>
  <conditionalFormatting sqref="AA87">
    <cfRule type="cellIs" dxfId="2299" priority="60" operator="notEqual">
      <formula>$V$87</formula>
    </cfRule>
  </conditionalFormatting>
  <conditionalFormatting sqref="AA88">
    <cfRule type="cellIs" dxfId="2298" priority="59" operator="notEqual">
      <formula>$V$88</formula>
    </cfRule>
  </conditionalFormatting>
  <conditionalFormatting sqref="AA89">
    <cfRule type="cellIs" dxfId="2297" priority="58" operator="notEqual">
      <formula>$V$89</formula>
    </cfRule>
  </conditionalFormatting>
  <conditionalFormatting sqref="AA90">
    <cfRule type="cellIs" dxfId="2296" priority="57" operator="notEqual">
      <formula>$V$90</formula>
    </cfRule>
  </conditionalFormatting>
  <conditionalFormatting sqref="AA91">
    <cfRule type="cellIs" dxfId="2295" priority="56" operator="notEqual">
      <formula>$V$91</formula>
    </cfRule>
  </conditionalFormatting>
  <conditionalFormatting sqref="AA92">
    <cfRule type="cellIs" dxfId="2294" priority="55" operator="notEqual">
      <formula>$V$92</formula>
    </cfRule>
  </conditionalFormatting>
  <conditionalFormatting sqref="AA93">
    <cfRule type="cellIs" dxfId="2293" priority="54" operator="notEqual">
      <formula>$V$93</formula>
    </cfRule>
  </conditionalFormatting>
  <conditionalFormatting sqref="AA94">
    <cfRule type="cellIs" dxfId="2292" priority="53" operator="notEqual">
      <formula>$V$94</formula>
    </cfRule>
  </conditionalFormatting>
  <conditionalFormatting sqref="AA95">
    <cfRule type="cellIs" dxfId="2291" priority="52" operator="notEqual">
      <formula>$V$95</formula>
    </cfRule>
  </conditionalFormatting>
  <conditionalFormatting sqref="AA96">
    <cfRule type="cellIs" dxfId="2290" priority="51" operator="notEqual">
      <formula>$V$96</formula>
    </cfRule>
  </conditionalFormatting>
  <conditionalFormatting sqref="AA97">
    <cfRule type="cellIs" dxfId="2289" priority="50" operator="notEqual">
      <formula>$V$97</formula>
    </cfRule>
  </conditionalFormatting>
  <conditionalFormatting sqref="AA98">
    <cfRule type="cellIs" dxfId="2288" priority="49" operator="notEqual">
      <formula>$V$98</formula>
    </cfRule>
  </conditionalFormatting>
  <conditionalFormatting sqref="AA99">
    <cfRule type="cellIs" dxfId="2287" priority="48" operator="notEqual">
      <formula>$V$99</formula>
    </cfRule>
  </conditionalFormatting>
  <conditionalFormatting sqref="AA100">
    <cfRule type="cellIs" dxfId="2286" priority="47" operator="notEqual">
      <formula>$V$100</formula>
    </cfRule>
  </conditionalFormatting>
  <conditionalFormatting sqref="AA101">
    <cfRule type="cellIs" dxfId="2285" priority="46" operator="notEqual">
      <formula>$V$101</formula>
    </cfRule>
  </conditionalFormatting>
  <conditionalFormatting sqref="AA102">
    <cfRule type="cellIs" dxfId="2284" priority="45" operator="notEqual">
      <formula>$V$102</formula>
    </cfRule>
  </conditionalFormatting>
  <conditionalFormatting sqref="AA103">
    <cfRule type="cellIs" dxfId="2283" priority="44" operator="notEqual">
      <formula>$V$103</formula>
    </cfRule>
  </conditionalFormatting>
  <conditionalFormatting sqref="AA104">
    <cfRule type="cellIs" dxfId="2282" priority="43" operator="notEqual">
      <formula>$V$104</formula>
    </cfRule>
  </conditionalFormatting>
  <conditionalFormatting sqref="AA69">
    <cfRule type="cellIs" dxfId="2281" priority="42" operator="notEqual">
      <formula>$V$69</formula>
    </cfRule>
  </conditionalFormatting>
  <conditionalFormatting sqref="AA70">
    <cfRule type="cellIs" dxfId="2280" priority="41" operator="notEqual">
      <formula>$V$70</formula>
    </cfRule>
  </conditionalFormatting>
  <conditionalFormatting sqref="AA71">
    <cfRule type="cellIs" dxfId="2279" priority="40" operator="notEqual">
      <formula>$V$71</formula>
    </cfRule>
  </conditionalFormatting>
  <conditionalFormatting sqref="AA72">
    <cfRule type="cellIs" dxfId="2278" priority="39" operator="notEqual">
      <formula>$V$72</formula>
    </cfRule>
  </conditionalFormatting>
  <conditionalFormatting sqref="AA73">
    <cfRule type="cellIs" dxfId="2277" priority="38" operator="notEqual">
      <formula>$V$73</formula>
    </cfRule>
  </conditionalFormatting>
  <conditionalFormatting sqref="AA74">
    <cfRule type="cellIs" dxfId="2276" priority="37" operator="notEqual">
      <formula>$V$74</formula>
    </cfRule>
  </conditionalFormatting>
  <conditionalFormatting sqref="AA75">
    <cfRule type="cellIs" dxfId="2275" priority="36" operator="notEqual">
      <formula>$V$75</formula>
    </cfRule>
  </conditionalFormatting>
  <conditionalFormatting sqref="AA76">
    <cfRule type="cellIs" dxfId="2274" priority="35" operator="notEqual">
      <formula>$V$76</formula>
    </cfRule>
  </conditionalFormatting>
  <conditionalFormatting sqref="AA77">
    <cfRule type="cellIs" dxfId="2273" priority="34" operator="notEqual">
      <formula>$V$77</formula>
    </cfRule>
  </conditionalFormatting>
  <conditionalFormatting sqref="AA78">
    <cfRule type="cellIs" dxfId="2272" priority="33" operator="notEqual">
      <formula>$V$78</formula>
    </cfRule>
  </conditionalFormatting>
  <conditionalFormatting sqref="AA79">
    <cfRule type="cellIs" dxfId="2271" priority="32" operator="notEqual">
      <formula>$V$79</formula>
    </cfRule>
  </conditionalFormatting>
  <conditionalFormatting sqref="AA80">
    <cfRule type="cellIs" dxfId="2270" priority="31" operator="notEqual">
      <formula>$V$80</formula>
    </cfRule>
  </conditionalFormatting>
  <conditionalFormatting sqref="AA67">
    <cfRule type="cellIs" dxfId="2269" priority="30" operator="notEqual">
      <formula>$V$67</formula>
    </cfRule>
  </conditionalFormatting>
  <conditionalFormatting sqref="AA66">
    <cfRule type="cellIs" dxfId="2268" priority="29" operator="notEqual">
      <formula>$V$66</formula>
    </cfRule>
  </conditionalFormatting>
  <conditionalFormatting sqref="AA65">
    <cfRule type="cellIs" dxfId="2267" priority="28" operator="notEqual">
      <formula>$V$65</formula>
    </cfRule>
  </conditionalFormatting>
  <conditionalFormatting sqref="AA64">
    <cfRule type="cellIs" dxfId="2266" priority="27" operator="notEqual">
      <formula>$V$64</formula>
    </cfRule>
  </conditionalFormatting>
  <conditionalFormatting sqref="AA63">
    <cfRule type="cellIs" dxfId="2265" priority="26" operator="notEqual">
      <formula>$V$63</formula>
    </cfRule>
  </conditionalFormatting>
  <conditionalFormatting sqref="AA62">
    <cfRule type="cellIs" dxfId="2264" priority="25" operator="notEqual">
      <formula>$V$62</formula>
    </cfRule>
  </conditionalFormatting>
  <conditionalFormatting sqref="AA61">
    <cfRule type="cellIs" dxfId="2263" priority="24" operator="notEqual">
      <formula>$V$61</formula>
    </cfRule>
  </conditionalFormatting>
  <conditionalFormatting sqref="AA60">
    <cfRule type="cellIs" dxfId="2262" priority="23" operator="notEqual">
      <formula>$V$60</formula>
    </cfRule>
  </conditionalFormatting>
  <conditionalFormatting sqref="AA59">
    <cfRule type="cellIs" dxfId="2261" priority="22" operator="notEqual">
      <formula>$V$59</formula>
    </cfRule>
  </conditionalFormatting>
  <conditionalFormatting sqref="AA58">
    <cfRule type="cellIs" dxfId="2260" priority="21" operator="notEqual">
      <formula>$V$58</formula>
    </cfRule>
  </conditionalFormatting>
  <conditionalFormatting sqref="AA57">
    <cfRule type="cellIs" dxfId="2259" priority="20" operator="notEqual">
      <formula>$V$57</formula>
    </cfRule>
  </conditionalFormatting>
  <conditionalFormatting sqref="AA56">
    <cfRule type="cellIs" dxfId="2258" priority="19" operator="notEqual">
      <formula>$V$56</formula>
    </cfRule>
  </conditionalFormatting>
  <conditionalFormatting sqref="AA55">
    <cfRule type="cellIs" dxfId="2257" priority="18" operator="notEqual">
      <formula>$V$55</formula>
    </cfRule>
  </conditionalFormatting>
  <conditionalFormatting sqref="AA54">
    <cfRule type="cellIs" dxfId="2256" priority="17" operator="notEqual">
      <formula>$V$54</formula>
    </cfRule>
  </conditionalFormatting>
  <conditionalFormatting sqref="AA53">
    <cfRule type="cellIs" dxfId="2255" priority="16" operator="notEqual">
      <formula>$V$53</formula>
    </cfRule>
  </conditionalFormatting>
  <conditionalFormatting sqref="AA52">
    <cfRule type="cellIs" dxfId="2254" priority="15" operator="notEqual">
      <formula>$V$52</formula>
    </cfRule>
  </conditionalFormatting>
  <conditionalFormatting sqref="AA51">
    <cfRule type="cellIs" dxfId="2253" priority="14" operator="notEqual">
      <formula>$V$51</formula>
    </cfRule>
  </conditionalFormatting>
  <conditionalFormatting sqref="AA50">
    <cfRule type="cellIs" dxfId="2252" priority="13" operator="notEqual">
      <formula>$V$50</formula>
    </cfRule>
  </conditionalFormatting>
  <conditionalFormatting sqref="AA49">
    <cfRule type="cellIs" dxfId="2251" priority="12" operator="notEqual">
      <formula>$V$49</formula>
    </cfRule>
  </conditionalFormatting>
  <conditionalFormatting sqref="AA48">
    <cfRule type="cellIs" dxfId="2250" priority="11" operator="notEqual">
      <formula>$V$48</formula>
    </cfRule>
  </conditionalFormatting>
  <conditionalFormatting sqref="AA47">
    <cfRule type="cellIs" dxfId="2249" priority="10" operator="notEqual">
      <formula>$V$47</formula>
    </cfRule>
  </conditionalFormatting>
  <conditionalFormatting sqref="AA46">
    <cfRule type="cellIs" dxfId="2248" priority="9" operator="notEqual">
      <formula>$V$46</formula>
    </cfRule>
  </conditionalFormatting>
  <conditionalFormatting sqref="AA45">
    <cfRule type="cellIs" dxfId="2247" priority="8" operator="notEqual">
      <formula>$V$45</formula>
    </cfRule>
  </conditionalFormatting>
  <conditionalFormatting sqref="AA44">
    <cfRule type="cellIs" dxfId="2246" priority="7" operator="notEqual">
      <formula>$V$44</formula>
    </cfRule>
  </conditionalFormatting>
  <conditionalFormatting sqref="AA43">
    <cfRule type="cellIs" dxfId="2245" priority="6" operator="notEqual">
      <formula>$V$43</formula>
    </cfRule>
  </conditionalFormatting>
  <conditionalFormatting sqref="AA42">
    <cfRule type="cellIs" dxfId="2244" priority="5" operator="notEqual">
      <formula>$V$42</formula>
    </cfRule>
  </conditionalFormatting>
  <conditionalFormatting sqref="AA41">
    <cfRule type="cellIs" dxfId="2243" priority="4" operator="notEqual">
      <formula>$V$41</formula>
    </cfRule>
  </conditionalFormatting>
  <conditionalFormatting sqref="AA40">
    <cfRule type="cellIs" dxfId="2242" priority="3" operator="notEqual">
      <formula>$V$40</formula>
    </cfRule>
  </conditionalFormatting>
  <conditionalFormatting sqref="AA39">
    <cfRule type="cellIs" dxfId="2241" priority="2" operator="notEqual">
      <formula>$V$39</formula>
    </cfRule>
  </conditionalFormatting>
  <conditionalFormatting sqref="AA38">
    <cfRule type="cellIs" dxfId="2240" priority="1" operator="notEqual">
      <formula>$V$38</formula>
    </cfRule>
  </conditionalFormatting>
  <dataValidations xWindow="150" yWindow="687" count="197">
    <dataValidation allowBlank="1" showInputMessage="1" showErrorMessage="1" promptTitle="Description:" prompt="Joins insulated electric power cables installed in underground conduits and trenches and prepares cable terminations for connection to electrical equipment and overhead lines. " sqref="B152:E152"/>
    <dataValidation allowBlank="1" showInputMessage="1" showErrorMessage="1" promptTitle="Description:" prompt="Installs, maintains, troubleshoots and repairs stationary industrial machinery and electromechanical equipment." sqref="B151:E151"/>
    <dataValidation allowBlank="1" showInputMessage="1" showErrorMessage="1" promptTitle="Description:" prompt="Installs, tests, connects, commissions, maintains and modifies electrical equipment, wiring and control systems. " sqref="B150:E150"/>
    <dataValidation allowBlank="1" showInputMessage="1" showErrorMessage="1" promptTitle="Description:" prompt="Fits and assembles metal parts and sub-assemblies to fabricate production machines and other equipment. " sqref="B149:E149"/>
    <dataValidation allowBlank="1" showInputMessage="1" showErrorMessage="1" promptTitle="Description:" prompt="Maintains, tests and repairs diesel and petrol road vehicles (less than 8 tons) and the mechanical parts thereof including transmissions, suspension, steering and brakes. " sqref="B148:E148"/>
    <dataValidation allowBlank="1" showInputMessage="1" showErrorMessage="1" promptTitle="Description:" prompt="Inspects plumbing work to ensure compliance with relevant standards and regulations. " sqref="B147:E147"/>
    <dataValidation allowBlank="1" showInputMessage="1" showErrorMessage="1" promptTitle="Description:" prompt="Installs and repairs water, drainage and sewerage pipes and systems. " sqref="B146:E146"/>
    <dataValidation allowBlank="1" showInputMessage="1" showErrorMessage="1" promptTitle="Description:" prompt="Cuts and shapes hard and soft stone blocks and masonry slabs to construct and renovate stone structures and monumental masonry. " sqref="B145:E145"/>
    <dataValidation allowBlank="1" showInputMessage="1" showErrorMessage="1" promptTitle="Description:" prompt="Lays bricks, pre-cut stone and other types of building blocks in mortar to construct and repair walls, partitions, arches and other structures. " sqref="B144:E144"/>
    <dataValidation allowBlank="1" showInputMessage="1" showErrorMessage="1" promptTitle="Description:" prompt="Propagates and cultivates trees, shrubs, and ornamental and flowering plants in plant nurseries." sqref="B143:E143"/>
    <dataValidation allowBlank="1" showInputMessage="1" showErrorMessage="1" promptTitle="Description:" prompt="Plans and constructs garden landscapes." sqref="B142:E142"/>
    <dataValidation allowBlank="1" showInputMessage="1" showErrorMessage="1" promptTitle="Description:" prompt="Maintains, monitors and supports the optimal functioning of internet and intranet websites and web server hardware and software." sqref="B141:E141"/>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40:E140"/>
    <dataValidation allowBlank="1" showInputMessage="1" showErrorMessage="1" promptTitle="Description:" prompt="Establishes, operates and maintains network and other data communications systems." sqref="B139:E139"/>
    <dataValidation allowBlank="1" showInputMessage="1" showErrorMessage="1" promptTitle="Description:" prompt="Inspects buildings to ensure compliance with laws and regulations and advises on building requirements. " sqref="B137:E137"/>
    <dataValidation allowBlank="1" showInputMessage="1" showErrorMessage="1" promptTitle="Description:" prompt="Operates a still camera to take photographs." sqref="B138:E138"/>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6:E136"/>
    <dataValidation allowBlank="1" showInputMessage="1" showErrorMessage="1" promptTitle="Description:" prompt="Performs tests and experiments, and provide technical support functions to assist environmental scientists and technologists in research and teaching. " sqref="B135:E135"/>
    <dataValidation allowBlank="1" showInputMessage="1" showErrorMessage="1" promptTitle="Description:" prompt="Identifies and collects living organisms and conducts field and laboratory studies in support of life scientists and technologists." sqref="B134:E134"/>
    <dataValidation allowBlank="1" showInputMessage="1" showErrorMessage="1" promptTitle="Description:" prompt="Operates machinery which disposes of waste. " sqref="B133:E133"/>
    <dataValidation allowBlank="1" showInputMessage="1" showErrorMessage="1" promptTitle="Description:" prompt="Operates plant to store, distribute and treat water including purifying water for human consumption and removing wastes from sewerage. " sqref="B132:E132"/>
    <dataValidation allowBlank="1" showInputMessage="1" showErrorMessage="1" promptTitle="Description:" prompt="Supervises construction sites, and organises and coordinates the material and human resources required." sqref="B131:E131"/>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30:E130"/>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9:E129"/>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8:E128"/>
    <dataValidation allowBlank="1" showInputMessage="1" showErrorMessage="1" promptTitle="Description:" prompt="Conducts tests of electrical systems, prepares charts and tabulations, and assists in estimating costs in support of electrical engineers and engineering technologists." sqref="B127:E127"/>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6:E126"/>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5:E125"/>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4:E124"/>
    <dataValidation allowBlank="1" showInputMessage="1" showErrorMessage="1" promptTitle="Description:" prompt="Transmits and receives radio messages by use of voice and radio teletype." sqref="B189:E189"/>
    <dataValidation allowBlank="1" showInputMessage="1" showErrorMessage="1" promptTitle="Description:" prompt="Performs a range of clerical and administrative tasks in support of public relations and communication management._x000d_" sqref="B188:E188"/>
    <dataValidation allowBlank="1" showInputMessage="1" showErrorMessage="1" promptTitle="Description:" prompt="Plans and undertakes administration of organisational programs, special projects and support services." sqref="B187:E187"/>
    <dataValidation allowBlank="1" showInputMessage="1" showErrorMessage="1" promptTitle="Description:" prompt="Prepares, interprets, maintains, reviews and negotiates variations to contracts on behalf of an organisation." sqref="B186:E186"/>
    <dataValidation allowBlank="1" showInputMessage="1" showErrorMessage="1" promptTitle="Description:" prompt="Maintains and updates organisational skills development plans, reports, programmes and projects." sqref="B185:E185"/>
    <dataValidation allowBlank="1" showInputMessage="1" showErrorMessage="1" promptTitle="Description:" prompt="Maintains and updates personnel records such as information on promotions, employee leave taken and accumulated, salaries, superannuation and taxation, qualifications and training." sqref="B184:E184"/>
    <dataValidation allowBlank="1" showInputMessage="1" showErrorMessage="1" promptTitle="Description:" prompt="Operates one or more of a variety of office machines, such as photocopying, photographic, and duplicating machines, or other office machines." sqref="B183:E183"/>
    <dataValidation allowBlank="1" showInputMessage="1" showErrorMessage="1" promptTitle="Description:" prompt="Processes and handles information and documents to maintain access to and security of database and record management systems." sqref="B182:E182"/>
    <dataValidation allowBlank="1" showInputMessage="1" showErrorMessage="1" promptTitle="Description:" prompt="Issues, receives and shelves library items and maintains associated records." sqref="B181:E181"/>
    <dataValidation allowBlank="1" showInputMessage="1" showErrorMessage="1" promptTitle="Description:" prompt="Monitors stock levels and maintains stock, order and inventory records." sqref="B180:E180"/>
    <dataValidation allowBlank="1" showInputMessage="1" showErrorMessage="1" promptTitle="Description:" prompt="Prepares payroll and related records for employee salaries and statutory record keeping purposes." sqref="B179:E179"/>
    <dataValidation allowBlank="1" showInputMessage="1" showErrorMessage="1" promptTitle="Description:" prompt="Prepares standard tax returns and provides administrative support to professional tax practitioners." sqref="B178:E178"/>
    <dataValidation allowBlank="1" showInputMessage="1" showErrorMessage="1" promptTitle="Description:" prompt="Includes: Assets Clerk_x000d__x000d_Monitors creditor and debtor accounts, and undertakes related routine documentation. " sqref="B177:E177"/>
    <dataValidation allowBlank="1" showInputMessage="1" showErrorMessage="1" promptTitle="Description:" prompt="Greets clients and visitors, and responds to personal, telephone, email and written inquiries and requests." sqref="B176:E176"/>
    <dataValidation allowBlank="1" showInputMessage="1" showErrorMessage="1" promptTitle="Description:" prompt="Responds to personal, written and telephone inquiries and complaints about the organisation's goods and services, provides information and refers people to other sources." sqref="B175:E175"/>
    <dataValidation allowBlank="1" showInputMessage="1" showErrorMessage="1" promptTitle="Description:" prompt="Operates telecommunication switchboards and consoles to assist callers establish telephone connections, receive caller inquiries and fault reports." sqref="B174:E174"/>
    <dataValidation allowBlank="1" showInputMessage="1" showErrorMessage="1" promptTitle="Description:" prompt="Conducts inbound and/or outbound calls, responds to, or communicates with customers on a variety of products or services." sqref="B173:E173"/>
    <dataValidation allowBlank="1" showInputMessage="1" showErrorMessage="1" promptTitle="Description:" prompt="Operates a keyboard to input and transfer data into a computer for storage, processing and transmission." sqref="B172:E172"/>
    <dataValidation allowBlank="1" showInputMessage="1" showErrorMessage="1" promptTitle="Description:" prompt="Operates a computer to type, edit and generate a variety of documents and reports." sqref="B171:E171"/>
    <dataValidation allowBlank="1" showInputMessage="1" showErrorMessage="1" promptTitle="Description:" prompt="Performs secretarial, clerical and other administrative tasks in support of managers and professionals." sqref="B170:E170"/>
    <dataValidation allowBlank="1" showInputMessage="1" showErrorMessage="1" promptTitle="Description:" prompt="Includes: Administrative Coordinator_x000d__x000d_Performs a range of clerical and administrative tasks in an organisation" sqref="B169:E169"/>
    <dataValidation allowBlank="1" showInputMessage="1" showErrorMessage="1" promptTitle="Description:" prompt="Organises, manages, controls and coordinates the supply chain management function including demand, acquisition ,logistics, disposal, performance and risk management." sqref="B163:E163"/>
    <dataValidation allowBlank="1" showInputMessage="1" showErrorMessage="1" promptTitle="Description:" prompt="Tests motor vehicle driving licence applicants and issues learner's permits and probationary licences. Registration or licensing is required." sqref="B168:E168"/>
    <dataValidation allowBlank="1" showInputMessage="1" showErrorMessage="1" promptTitle="Description:" prompt="Performs liaison, coordination and organisational tasks in support of managers and professionals." sqref="B167:E167"/>
    <dataValidation allowBlank="1" showInputMessage="1" showErrorMessage="1" promptTitle="Description:" prompt="Performs secretarial, clerical and other administrative tasks in support of legal professionals." sqref="B166:E166"/>
    <dataValidation allowBlank="1" showInputMessage="1" showErrorMessage="1" promptTitle="Description:" prompt="Coordinates the activities of an office including administrative systems and office personnel." sqref="B165:E165"/>
    <dataValidation allowBlank="1" showInputMessage="1" showErrorMessage="1" promptTitle="Description:" prompt="Coordinates, assigns and reviews the work of clerks involved in general office and administrative skills." sqref="B164:E164"/>
    <dataValidation allowBlank="1" showInputMessage="1" showErrorMessage="1" promptTitle="Description:" prompt="Prepares purchase orders, monitors supply sources and negotiates contracts with suppliers." sqref="B162:E162"/>
    <dataValidation allowBlank="1" showInputMessage="1" showErrorMessage="1" promptTitle="Description:" prompt="Maintains and evaluates records of financial transactions in account books and computerised accounting systems." sqref="B161:E161"/>
    <dataValidation allowBlank="1" showInputMessage="1" showErrorMessage="1" promptTitle="Description:" prompt="Assists motor mechanics to replace and repair worn and defective parts, re-assemble mechanical components, change oil and filters, and perform other routine mechanical tasks." sqref="B230:E230"/>
    <dataValidation allowBlank="1" showInputMessage="1" showErrorMessage="1" promptTitle="Description:" prompt="Assists electrical and telecommunications trades workers to install and maintain electrical and telecommunications systems." sqref="B229:E229"/>
    <dataValidation allowBlank="1" showInputMessage="1" showErrorMessage="1" promptTitle="Description:" prompt="Reads electric, gas and water meters, records usage, inspects meters and connections for defects and damage, and reports irregularities." sqref="B228:E228"/>
    <dataValidation allowBlank="1" showInputMessage="1" showErrorMessage="1" promptTitle="Description:" prompt="Cleans, paints, repairs and maintains buildings, grounds and facilities." sqref="B227:E227"/>
    <dataValidation allowBlank="1" showInputMessage="1" showErrorMessage="1" promptTitle="Description:" prompt="Collects household, commercial and industrial waste for recycling and disposal. " sqref="B226:E226"/>
    <dataValidation allowBlank="1" showInputMessage="1" showErrorMessage="1" promptTitle="Description:" prompt="Performs routine tasks in fabricating, laying, installing and maintaining pipes, fixtures, water meters and regulators." sqref="B225:E225"/>
    <dataValidation allowBlank="1" showInputMessage="1" showErrorMessage="1" promptTitle="Description:" prompt="Performs routine tasks in excavating earth, clearing and levelling sites, and digging irrigation channels." sqref="B224:E224"/>
    <dataValidation allowBlank="1" showInputMessage="1" showErrorMessage="1" promptTitle="Descriptions:" prompt="Performs routine tasks in maintaining drainage, sewerage and storm water systems." sqref="B223:E223"/>
    <dataValidation allowBlank="1" showInputMessage="1" showErrorMessage="1" promptTitle="Description:" prompt="Performs routine tasks in erecting and repairing structures and facilities on building and construction sites and in factories producing prefabricated building components." sqref="B222:E222"/>
    <dataValidation allowBlank="1" showInputMessage="1" showErrorMessage="1" promptTitle="Description:" prompt="Assists in cultivating and maintaining gardens." sqref="B221:E221"/>
    <dataValidation allowBlank="1" showInputMessage="1" showErrorMessage="1" promptTitle="Description:" prompt="Cleans and keeps swimming pools in good condition." sqref="B220:E220"/>
    <dataValidation allowBlank="1" showInputMessage="1" showErrorMessage="1" promptTitle="Description:" prompt="Maintains and cleans a residential building, school, office, holiday camp or caravan park and associated grounds." sqref="B219:E219"/>
    <dataValidation allowBlank="1" showInputMessage="1" showErrorMessage="1" promptTitle="Description:" prompt="Serves tea to guests." sqref="B218:E218"/>
    <dataValidation allowBlank="1" showInputMessage="1" showErrorMessage="1" promptTitle="Description:" prompt="Cleans offices, residential complexes, industrial work areas, industrial machines, construction sites and other commercial premises using heavy duty cleaning equipment." sqref="B217:E217"/>
    <dataValidation allowBlank="1" showInputMessage="1" showErrorMessage="1" promptTitle="Description:" prompt="Operates a grader to spread and level materials in construction projects." sqref="B214:E214"/>
    <dataValidation allowBlank="1" showInputMessage="1" showErrorMessage="1" promptTitle="Description:" prompt="Operates heavy excavation plant to excavate, move and load earth, rock and rubble." sqref="B213:E213"/>
    <dataValidation allowBlank="1" showInputMessage="1" showErrorMessage="1" promptTitle="Description:" prompt="Operates a range of earthmoving plant to assist with the building of roads, rail, water supply, dams, treatment plants and agricultural earthworks." sqref="B212:E212"/>
    <dataValidation allowBlank="1" showInputMessage="1" showErrorMessage="1" promptTitle="Description:" prompt="Operates plant to apply markings to roads and other surfaces such as car parks, airports and sports grounds." sqref="B211:E211"/>
    <dataValidation allowBlank="1" showInputMessage="1" showErrorMessage="1" promptTitle="Description:" prompt="Drives a heavy truck, requiring a specially endorsed class of licence, to transport bulky goods." sqref="B210:E210"/>
    <dataValidation allowBlank="1" showInputMessage="1" showErrorMessage="1" promptTitle="Description:" prompt="Drives a bus to transport passengers short distances on scheduled intercity services over established routes." sqref="B209:E209"/>
    <dataValidation allowBlank="1" showInputMessage="1" showErrorMessage="1" promptTitle="Description:" prompt="Drives emergency vehicles." sqref="B208:E208"/>
    <dataValidation allowBlank="1" showInputMessage="1" showErrorMessage="1" promptTitle="Description:" prompt="Drives a car to transport passengers to destinations " sqref="B207:E207"/>
    <dataValidation allowBlank="1" showInputMessage="1" showErrorMessage="1" promptTitle="Description:" prompt="Drives a van or car to deliver goods." sqref="B206:E206"/>
    <dataValidation allowBlank="1" showInputMessage="1" showErrorMessage="1" promptTitle="Description:" prompt="Attends the scene of reported emergencies to minimise risk to community and worker safety and security." sqref="B203:E203"/>
    <dataValidation allowBlank="1" showInputMessage="1" showErrorMessage="1" promptTitle="Description:" prompt="Looks after the safety of people at beaches or swimming pools through public relations, public education, accident prevention and rescue." sqref="B202:E202"/>
    <dataValidation allowBlank="1" showInputMessage="1" showErrorMessage="1" promptTitle="Description:" prompt="Maintains public order, and enforces laws by investigating crimes, patrolling public areas and arresting offenders." sqref="B200:E200"/>
    <dataValidation allowBlank="1" showInputMessage="1" showErrorMessage="1" promptTitle="Description:" prompt="Preserves safety on the roads through the enforcement of traffic rules." sqref="B199:E199"/>
    <dataValidation allowBlank="1" showInputMessage="1" showErrorMessage="1" promptTitle="Description:" prompt="Responds to fire alarms and emergency calls, controls and extinguishes fires, and protects life and property." sqref="B198:E198"/>
    <dataValidation allowBlank="1" showInputMessage="1" showErrorMessage="1" promptTitle="Description:" prompt="Receives payments from customers, issues receipts, returns change due, and meets the public and explains charging and billing policy." sqref="B197:E197"/>
    <dataValidation allowBlank="1" showInputMessage="1" showErrorMessage="1" promptTitle="Description:" prompt="Feeds, provides water for and monitors the health of animals in zoos, aquaria and wildlife parks; cleans, fixes and maintains animal cages; and informs visitors about animals." sqref="B196:E196"/>
    <dataValidation allowBlank="1" showInputMessage="1" showErrorMessage="1" promptTitle="Description:" prompt="Feeds, grooms, shears and cares for animals." sqref="B195:E195"/>
    <dataValidation allowBlank="1" showInputMessage="1" showErrorMessage="1" promptTitle="Description:" prompt="Maintains and oversees the cleaning of a residential building, school, office, holiday camp or caravan park and associated grounds." sqref="B194:E194"/>
    <dataValidation allowBlank="1" showInputMessage="1" showErrorMessage="1" promptTitle="Description:" prompt="Escorts visitors on sightseeing, educational or other tours, and describes and explains points of interest." sqref="B193:E193"/>
    <dataValidation allowBlank="1" showInputMessage="1" showErrorMessage="1" promptTitle="Description:" prompt="Answers inquires and directs and guides visitors in galleries or museums." sqref="B192:E192"/>
    <dataValidation allowBlank="1" showInputMessage="1" showErrorMessage="1" promptTitle="Description:" prompt="Promotes sports and skills development, and oversees the participation of young people in sport." sqref="B158:E158"/>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7:E157"/>
    <dataValidation allowBlank="1" showInputMessage="1" showErrorMessage="1" promptTitle="Description:" prompt="Provides specialised pre-hospital health care to injured, sick, infirm and aged persons and emergency transport to medical facilities." sqref="B156:E156"/>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5:E155"/>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20:E120"/>
    <dataValidation allowBlank="1" showInputMessage="1" showErrorMessage="1" promptTitle="Description:" prompt="Assesses the value of land, property, commercial equipment, merchandise, personal effects, household goods and objects of art." sqref="B119:E119"/>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8:E118"/>
    <dataValidation allowBlank="1" showInputMessage="1" showErrorMessage="1" promptTitle="Description:" prompt="Transfers a spoken or signed language into another spoken or signed language, usually within a limited time frame in the presence of the participants requiring the translation." sqref="B117:E117"/>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6:E116"/>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5:E115"/>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4:E114"/>
    <dataValidation allowBlank="1" showInputMessage="1" showErrorMessage="1" promptTitle="Description:" prompt="Develops, organises and manages library services such as collections of information, recreational resources and reader information services." sqref="B113:E113"/>
    <dataValidation allowBlank="1" showInputMessage="1" showErrorMessage="1" promptTitle="Description:" prompt="Plans and organises a museum or gallery collection by drafting collection policies and arranging acquisitions of pieces." sqref="B112:E112"/>
    <dataValidation allowBlank="1" showInputMessage="1" showErrorMessage="1" promptTitle="Description:" prompt="Provides legal advice, prepares and drafts legal documents and conducts negotiations on behalf of clients on matters associated with the law." sqref="B111:E111"/>
    <dataValidation allowBlank="1" showInputMessage="1" showErrorMessage="1" promptTitle="Description:" prompt="Manages and controls systems and network engineering support service functions, including strategy, support for business development, quality of service and operations.  " sqref="B110:E110"/>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9:E109"/>
    <dataValidation allowBlank="1" showInputMessage="1" showErrorMessage="1" promptTitle="Description:" prompt="Develops, controls ,maintains and supports the optimal performance and security of information technology systems." sqref="B108:E108"/>
    <dataValidation allowBlank="1" showInputMessage="1" showErrorMessage="1" promptTitle="Description:" prompt="Designs, develops, controls, maintains and supports the optimal performance and security of databases." sqref="B107:E107"/>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6:E106"/>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5:E105"/>
    <dataValidation allowBlank="1" showInputMessage="1" showErrorMessage="1" promptTitle="Description:" prompt="Develops and implements communication strategies and campaigns by writing and selecting favourable public material and various communications media." sqref="B103:E103"/>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102:E102"/>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101:E101"/>
    <dataValidation allowBlank="1" showInputMessage="1" showErrorMessage="1" promptTitle="Description:" prompt="Plans, organises and coordinates recreation facilities and programs through organisations such as local governments, schools, church bodies and youth organisations." sqref="B100:E100"/>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9:E99"/>
    <dataValidation allowBlank="1" showInputMessage="1" showErrorMessage="1" promptTitle="Description:" prompt="Provides staffing and personnel administration services in support of an organisation's human resources policies and programs." sqref="B98:E98"/>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7:E97"/>
    <dataValidation allowBlank="1" showInputMessage="1" showErrorMessage="1" promptTitle="Description:" prompt="Advises organisations on assessment processes to determine actual and potential risks pertaining to the organisation as a total entity." sqref="B95:E95"/>
    <dataValidation allowBlank="1" showInputMessage="1" showErrorMessage="1" promptTitle="Description:" prompt="Provides compliance services to assist management to discharge their responsibilities by complying with applicable regulatory requirements." sqref="B94:E94"/>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93:E93"/>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92:E92"/>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91:E91"/>
    <dataValidation allowBlank="1" showInputMessage="1" showErrorMessage="1" promptTitle="Description:" prompt="Collects and analyses information and data to produce intelligence for public or private sector organisations to support planning, operations and human resource functions." sqref="B90:E90"/>
    <dataValidation allowBlank="1" showInputMessage="1" showErrorMessage="1" promptTitle="Description:" prompt="Assists organisations to achieve greater efficiency and solve organisational problems." sqref="B89:E89"/>
    <dataValidation allowBlank="1" showInputMessage="1" showErrorMessage="1" promptTitle="Description:" prompt="Contributes to the development and implementation of the organisation's accounting systems, policies and procedures." sqref="B88:E88"/>
    <dataValidation allowBlank="1" showInputMessage="1" showErrorMessage="1" promptTitle="Description:" prompt="Analyses, reports and provides advice on taxation issues to tax entities, prepares and reviews tax returns and reports and handles disputes." sqref="B87:E87"/>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6:E86"/>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4:E84"/>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83:E83"/>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82:E82"/>
    <dataValidation allowBlank="1" showInputMessage="1" showErrorMessage="1" promptTitle="Description:" prompt="Conducts studies in the use and operation of transportation systems and develops transportation models or simulations." sqref="B80:E80"/>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9:E79"/>
    <dataValidation allowBlank="1" showInputMessage="1" showErrorMessage="1" promptTitle="Description:" prompt="Designs buildings and advises on the procurement of buildings, provides concepts, plans, specifications and detailed drawings, and negotiates with builders. " sqref="B78:E78"/>
    <dataValidation allowBlank="1" showInputMessage="1" showErrorMessage="1" promptTitle="Description:" prompt="Analyses and modifies new and existing electrical engineering technologies and applies them in the testing and implementation of electrical engineering projects." sqref="B77:E77"/>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6:E76"/>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5:E75"/>
    <dataValidation allowBlank="1" showInputMessage="1" showErrorMessage="1" promptTitle="Description:" prompt="Plans, designs, organises and oversees the construction and operation of civil engineering projects such as structural, transportation or hydraulic engineering systems." sqref="B74:E74"/>
    <dataValidation allowBlank="1" showInputMessage="1" showErrorMessage="1" promptTitle="Description:" prompt="Controls state or national parks, scenic areas, historic sites, nature reserves, recreation areas and conservation reserves in accordance with authorised policies and priorities. " sqref="B73:E73"/>
    <dataValidation allowBlank="1" showInputMessage="1" showErrorMessage="1" promptTitle="Description:" prompt="Analyses and develops policies and plans for the control of factors which may produce water pollution. " sqref="B72:E72"/>
    <dataValidation allowBlank="1" showInputMessage="1" showErrorMessage="1" promptTitle="Description:" prompt="Analyses and develops policies and plans for the control of factors which may produce air pollution. " sqref="B71:E71"/>
    <dataValidation allowBlank="1" showInputMessage="1" showErrorMessage="1" promptTitle="Description:" prompt="Studies and develops policies and plans for the control of factors which may produce pollution, imbalance or degradation of the environment. " sqref="B70:E70"/>
    <dataValidation allowBlank="1" showInputMessage="1" showErrorMessage="1" promptTitle="Description:" prompt="Develops and implements programs and regulations for the protection of fish, wildlife and other natural resources. " sqref="B69:E69"/>
    <dataValidation allowBlank="1" showInputMessage="1" showErrorMessage="1" promptTitle="Description:" prompt="Plans, organises, directs, controls and coordinates a primary health organisation which provides a broad range of out-of-hospital health services." sqref="B50:E50"/>
    <dataValidation allowBlank="1" showInputMessage="1" showErrorMessage="1" promptTitle="Description:" prompt="Plans, organises, directs, controls, reviews and oversees the interpretation and implementation of local government policies " sqref="B22:E22"/>
    <dataValidation allowBlank="1" showInputMessage="1" showErrorMessage="1" promptTitle="Description:" prompt="Organises and controls the operations of caravan parks and camping grounds to provide accommodation and leisure services." sqref="B65:E65"/>
    <dataValidation allowBlank="1" showInputMessage="1" showErrorMessage="1" promptTitle="Description:" prompt="Manages the performance of call centre workers, processes and technology against financial and non financial operational targets." sqref="B64:E64"/>
    <dataValidation allowBlank="1" showInputMessage="1" showErrorMessage="1" promptTitle="Description:" prompt="Directs an organisation's security functions, including physical security and safety of employees, facilities, and assets." sqref="B63:E63"/>
    <dataValidation allowBlank="1" showInputMessage="1" showErrorMessage="1" promptTitle="Description:" prompt="Organises, controls and coordinates the strategic and operational management of facilities in a public or private organisation. " sqref="B62:E62"/>
    <dataValidation allowBlank="1" showInputMessage="1" showErrorMessage="1" promptTitle="Description:" prompt="Plans, organises, directs, controls, coordinates and promotes sport and recreational activities, and develops related policies." sqref="B61:E61"/>
    <dataValidation allowBlank="1" showInputMessage="1" showErrorMessage="1" promptTitle="Description:" prompt="Plans, organises, directs, controls, coordinates and promotes artistic and cultural policies, programs, projects and services." sqref="B60:E60"/>
    <dataValidation allowBlank="1" showInputMessage="1" showErrorMessage="1" promptTitle="Description:" prompt="Provides high level management to support the running of a geographical or operational section of a fire and rescue service." sqref="B59:E59"/>
    <dataValidation allowBlank="1" showInputMessage="1" showErrorMessage="1" promptTitle="Description:" prompt="Manage and coordinate the preparation of specimens, such as fossils, skeletal parts, lace, and textiles, for museum collection and exhibits." sqref="B58:E58"/>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7:E57"/>
    <dataValidation allowBlank="1" showInputMessage="1" showErrorMessage="1" promptTitle="Description:" prompt="Manages and directs appraisal, editing, and safekeeping of permanent records and historically valuable documents." sqref="B56:E56"/>
    <dataValidation allowBlank="1" showInputMessage="1" showErrorMessage="1" promptTitle="Description:" prompt="Includes: Chief of Staff_x000d__x000d_Organises and controls the functions and resources of offices such as administrative systems and office personnel._x000d__x000d_" sqref="B55:E55"/>
    <dataValidation allowBlank="1" showInputMessage="1" showErrorMessage="1" promptTitle="Description:" prompt="Plans, organises, directs, controls and coordinates the operations of a research or production laboratory." sqref="B54:E54"/>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53:E53"/>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52:E52"/>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51:E51"/>
    <dataValidation allowBlank="1" showInputMessage="1" showErrorMessage="1" promptTitle="Description:" prompt="Oversees the streamlined operation of the IT department and ensures it aligns with the business objectives of the organization." sqref="B49:E49"/>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8:E48"/>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7:E47"/>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6:E46"/>
    <dataValidation allowBlank="1" showInputMessage="1" showErrorMessage="1" promptTitle="Description:" prompt="Organises the buying, selling and maintenance of vehicles and coordinates the usage thereof." sqref="B45:E45"/>
    <dataValidation allowBlank="1" showInputMessage="1" showErrorMessage="1" promptTitle="Description:" prompt="Plans, administers and reviews the supply, storage and distribution of equipment, materials and goods used and produced by an organisation, enterprise or business." sqref="B44:E44"/>
    <dataValidation allowBlank="1" showInputMessage="1" showErrorMessage="1" promptTitle="Description:" prompt="Plans, organises, directs, controls and coordinates construction of civil engineering and building projects, and the physical and human resources involved in the construction process." sqref="B43:E43"/>
    <dataValidation allowBlank="1" showInputMessage="1" showErrorMessage="1" promptTitle="Description:" prompt="Plans, organises, directs, controls, analyses and coordinates the marketing strategy activities and the organisational integration thereof." sqref="B40:E40"/>
    <dataValidation allowBlank="1" showInputMessage="1" showErrorMessage="1" promptTitle="Description:" prompt="Plans, organises, directs, controls and coordinates the deployment of quality systems and certification processes within an organisation." sqref="B39:E39"/>
    <dataValidation allowBlank="1" showInputMessage="1" showErrorMessage="1" promptTitle="Description:" prompt="Plans, organises, directs, controls and coordinates special programmes or projects." sqref="B38:E38"/>
    <dataValidation allowBlank="1" showInputMessage="1" showErrorMessage="1" promptTitle="Description:" prompt="Plans, organises, directs, controls and coordinates the contractual arrangements related to the implementation of programmes and projects." sqref="B37:E37"/>
    <dataValidation allowBlank="1" showInputMessage="1" showErrorMessage="1" promptTitle="Description:" prompt="Manages physical assets throughout its lifecycle to ensure optimal return on investment." sqref="B36:E36"/>
    <dataValidation allowBlank="1" showInputMessage="1" showErrorMessage="1" promptTitle="Description:" prompt="Includes: Corporate Support Services Manager_x000d__x000d_Plans, organises, directs, controls and coordinates the overall administration of an organisation." sqref="B35:E35"/>
    <dataValidation allowBlank="1" showInputMessage="1" showErrorMessage="1" promptTitle="Description:" prompt="Includes: IDP Manager, LED Manager_x000d__x000d_Plans, develops, organises, directs, controls and coordinates policy advice and strategic planning within organisations." sqref="B34:E34"/>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33:E33"/>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32:E32"/>
    <dataValidation allowBlank="1" showInputMessage="1" showErrorMessage="1" promptTitle="Description" prompt="Manage, plan and evaluate recruitment services of the organisation." sqref="B31:E31"/>
    <dataValidation allowBlank="1" showInputMessage="1" showErrorMessage="1" promptTitle="Description:" prompt="Develops and implements organisation's compensation strategy. " sqref="B30:E30"/>
    <dataValidation allowBlank="1" showInputMessage="1" showErrorMessage="1" promptTitle="Description:" prompt="Plans, directs, organises, controls and coordinates training policy, provides advice, training and administrative support to trainers and learners." sqref="B29:E29"/>
    <dataValidation allowBlank="1" showInputMessage="1" showErrorMessage="1" promptTitle="Description:" prompt="Plans, organises, directs, controls and coordinates human resource and workplace relations activities within an organisation." sqref="B28:E28"/>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7:E27"/>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6:E96"/>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5:E85"/>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6:E26"/>
    <dataValidation allowBlank="1" showInputMessage="1" showErrorMessage="1" promptTitle="Description" prompt="Includes: General/Senior Manager, Strategic Executive Director, Executive Director, Director, Regional Manager_x000d__x000d_Description:_x000d_Plans, organises, directs, controls, reviews and oversees the interpretation and implementation of local government policies " sqref="B21:E21"/>
    <dataValidation allowBlank="1" showInputMessage="1" showErrorMessage="1" promptTitle="Description:" prompt="Manages the payroll budget and directs the activities of payroll staff, monitors the payroll processing objectives including audits and legislative compliance." sqref="B25:E25"/>
    <dataValidation allowBlank="1" showInputMessage="1" showErrorMessage="1" promptTitle="Description:" prompt="Description:_x000d_Plans, organises, directs, controls and coordinates the financial and accounting activities within an organisation." sqref="B24:E24"/>
    <dataValidation allowBlank="1" showInputMessage="1" showErrorMessage="1" promptTitle="Description:" prompt="Plans, organises, directs, controls, reviews and oversees the interpretation and implementation of government policies and legislation." sqref="B23:E23"/>
    <dataValidation allowBlank="1" showInputMessage="1" showErrorMessage="1" promptTitle="Description:" prompt="Performs a variety of legislative, administrative and ceremonial tasks and duties, as determined by the community" sqref="B16:E17"/>
    <dataValidation allowBlank="1" showInputMessage="1" showErrorMessage="1" promptTitle="Description:" prompt="Represents the interests of people in a constituency as their elected member of a government authority." sqref="B12:E14"/>
    <dataValidation allowBlank="1" showInputMessage="1" showErrorMessage="1" promptTitle="Description" prompt="Represents the interests of people in a constituency as their elected member of a government authority." sqref="B11:E11"/>
    <dataValidation allowBlank="1" showInputMessage="1" showErrorMessage="1" promptTitle="Description:" prompt="Patrols and guards industrial and commercial property, railway yards, stations or other facilities." sqref="B201:E201"/>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42:E42"/>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41:E41"/>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20:E20"/>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81:E81"/>
  </dataValidations>
  <hyperlinks>
    <hyperlink ref="B233" location="'Contents Page'!A1" display="BACK TO TABLE OF CONTENTS"/>
  </hyperlinks>
  <pageMargins left="0.25" right="0.25" top="0.59251968503937003" bottom="0.59251968503937003" header="0.30000000000000004" footer="0.30000000000000004"/>
  <pageSetup paperSize="9" orientation="landscape"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BA259"/>
  <sheetViews>
    <sheetView workbookViewId="0">
      <pane ySplit="5" topLeftCell="A210" activePane="bottomLeft" state="frozen"/>
      <selection activeCell="C33" sqref="C33"/>
      <selection pane="bottomLeft" activeCell="J226" sqref="J226"/>
    </sheetView>
  </sheetViews>
  <sheetFormatPr defaultColWidth="11" defaultRowHeight="15.75" x14ac:dyDescent="0.25"/>
  <cols>
    <col min="1" max="1" width="5.375" style="108" customWidth="1"/>
    <col min="2" max="2" width="10.875" style="143"/>
    <col min="3" max="3" width="4.125" style="143" customWidth="1"/>
    <col min="4" max="4" width="1.125" style="143" customWidth="1"/>
    <col min="5" max="5" width="5.125" style="108" hidden="1" customWidth="1"/>
    <col min="6" max="13" width="3.375" style="485" customWidth="1"/>
    <col min="14" max="14" width="4.875" style="491" customWidth="1"/>
    <col min="15" max="17" width="3.625" style="483" customWidth="1"/>
    <col min="18" max="18" width="5.125" style="473" customWidth="1"/>
    <col min="19" max="22" width="3.375" style="483" customWidth="1"/>
    <col min="23" max="23" width="3.625" style="483" customWidth="1"/>
    <col min="24" max="24" width="4" style="483" customWidth="1"/>
    <col min="25" max="28" width="3.625" style="483" customWidth="1"/>
    <col min="29" max="32" width="3.375" style="483" customWidth="1"/>
    <col min="33" max="33" width="4.5" style="494" customWidth="1"/>
    <col min="34" max="34" width="2.625" style="483" customWidth="1"/>
    <col min="35" max="35" width="2.875" style="483" customWidth="1"/>
  </cols>
  <sheetData>
    <row r="1" spans="1:53" ht="18" x14ac:dyDescent="0.25">
      <c r="A1" s="692" t="s">
        <v>486</v>
      </c>
      <c r="B1" s="692"/>
      <c r="C1" s="692"/>
      <c r="D1" s="692"/>
      <c r="E1" s="692"/>
      <c r="F1" s="692"/>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row>
    <row r="2" spans="1:53" s="8" customFormat="1" ht="51.95" customHeight="1" x14ac:dyDescent="0.25">
      <c r="A2" s="670" t="s">
        <v>561</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row>
    <row r="3" spans="1:53" ht="18.95" customHeight="1" x14ac:dyDescent="0.25">
      <c r="A3" s="808" t="s">
        <v>360</v>
      </c>
      <c r="B3" s="810" t="s">
        <v>54</v>
      </c>
      <c r="C3" s="811"/>
      <c r="D3" s="811"/>
      <c r="E3" s="138"/>
      <c r="F3" s="804" t="s">
        <v>55</v>
      </c>
      <c r="G3" s="804"/>
      <c r="H3" s="804"/>
      <c r="I3" s="804"/>
      <c r="J3" s="804" t="s">
        <v>56</v>
      </c>
      <c r="K3" s="804"/>
      <c r="L3" s="804"/>
      <c r="M3" s="804"/>
      <c r="N3" s="838" t="s">
        <v>57</v>
      </c>
      <c r="O3" s="804" t="s">
        <v>59</v>
      </c>
      <c r="P3" s="804"/>
      <c r="Q3" s="804"/>
      <c r="R3" s="817" t="s">
        <v>332</v>
      </c>
      <c r="S3" s="804" t="s">
        <v>146</v>
      </c>
      <c r="T3" s="804"/>
      <c r="U3" s="804"/>
      <c r="V3" s="804"/>
      <c r="W3" s="804"/>
      <c r="X3" s="804"/>
      <c r="Y3" s="804"/>
      <c r="Z3" s="804"/>
      <c r="AA3" s="804"/>
      <c r="AB3" s="804"/>
      <c r="AC3" s="804"/>
      <c r="AD3" s="804"/>
      <c r="AE3" s="804"/>
      <c r="AF3" s="804"/>
      <c r="AG3" s="838" t="s">
        <v>57</v>
      </c>
      <c r="AH3" s="802" t="s">
        <v>58</v>
      </c>
      <c r="AI3" s="802"/>
    </row>
    <row r="4" spans="1:53" ht="21.95" customHeight="1" x14ac:dyDescent="0.25">
      <c r="A4" s="809"/>
      <c r="B4" s="141"/>
      <c r="C4" s="141"/>
      <c r="D4" s="141"/>
      <c r="E4" s="139"/>
      <c r="F4" s="804"/>
      <c r="G4" s="804"/>
      <c r="H4" s="804"/>
      <c r="I4" s="804"/>
      <c r="J4" s="804"/>
      <c r="K4" s="804"/>
      <c r="L4" s="804"/>
      <c r="M4" s="804"/>
      <c r="N4" s="839"/>
      <c r="O4" s="804"/>
      <c r="P4" s="804"/>
      <c r="Q4" s="804"/>
      <c r="R4" s="817"/>
      <c r="S4" s="804" t="s">
        <v>147</v>
      </c>
      <c r="T4" s="804"/>
      <c r="U4" s="804" t="s">
        <v>148</v>
      </c>
      <c r="V4" s="804"/>
      <c r="W4" s="818" t="s">
        <v>149</v>
      </c>
      <c r="X4" s="818"/>
      <c r="Y4" s="802" t="s">
        <v>150</v>
      </c>
      <c r="Z4" s="802"/>
      <c r="AA4" s="804" t="s">
        <v>151</v>
      </c>
      <c r="AB4" s="804"/>
      <c r="AC4" s="804" t="s">
        <v>152</v>
      </c>
      <c r="AD4" s="804"/>
      <c r="AE4" s="802" t="s">
        <v>392</v>
      </c>
      <c r="AF4" s="802"/>
      <c r="AG4" s="839"/>
      <c r="AH4" s="802"/>
      <c r="AI4" s="802"/>
    </row>
    <row r="5" spans="1:53" ht="36" x14ac:dyDescent="0.25">
      <c r="A5" s="137"/>
      <c r="B5" s="142"/>
      <c r="C5" s="142"/>
      <c r="D5" s="142"/>
      <c r="E5" s="140"/>
      <c r="F5" s="403" t="s">
        <v>60</v>
      </c>
      <c r="G5" s="403" t="s">
        <v>61</v>
      </c>
      <c r="H5" s="403" t="s">
        <v>62</v>
      </c>
      <c r="I5" s="403" t="s">
        <v>63</v>
      </c>
      <c r="J5" s="403" t="s">
        <v>60</v>
      </c>
      <c r="K5" s="403" t="s">
        <v>61</v>
      </c>
      <c r="L5" s="403" t="s">
        <v>62</v>
      </c>
      <c r="M5" s="403" t="s">
        <v>63</v>
      </c>
      <c r="N5" s="840"/>
      <c r="O5" s="404" t="s">
        <v>500</v>
      </c>
      <c r="P5" s="403" t="s">
        <v>505</v>
      </c>
      <c r="Q5" s="403" t="s">
        <v>64</v>
      </c>
      <c r="R5" s="817"/>
      <c r="S5" s="404" t="s">
        <v>143</v>
      </c>
      <c r="T5" s="404" t="s">
        <v>144</v>
      </c>
      <c r="U5" s="404" t="s">
        <v>143</v>
      </c>
      <c r="V5" s="404" t="s">
        <v>144</v>
      </c>
      <c r="W5" s="404" t="s">
        <v>143</v>
      </c>
      <c r="X5" s="404" t="s">
        <v>144</v>
      </c>
      <c r="Y5" s="404" t="s">
        <v>143</v>
      </c>
      <c r="Z5" s="404" t="s">
        <v>144</v>
      </c>
      <c r="AA5" s="404" t="s">
        <v>143</v>
      </c>
      <c r="AB5" s="404" t="s">
        <v>144</v>
      </c>
      <c r="AC5" s="404" t="s">
        <v>143</v>
      </c>
      <c r="AD5" s="404" t="s">
        <v>144</v>
      </c>
      <c r="AE5" s="404" t="s">
        <v>143</v>
      </c>
      <c r="AF5" s="404" t="s">
        <v>144</v>
      </c>
      <c r="AG5" s="840"/>
      <c r="AH5" s="402" t="s">
        <v>143</v>
      </c>
      <c r="AI5" s="402" t="s">
        <v>144</v>
      </c>
    </row>
    <row r="6" spans="1:53" x14ac:dyDescent="0.25">
      <c r="A6" s="833" t="s">
        <v>65</v>
      </c>
      <c r="B6" s="834"/>
      <c r="C6" s="834"/>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5"/>
    </row>
    <row r="7" spans="1:53" x14ac:dyDescent="0.25">
      <c r="A7" s="703" t="s">
        <v>66</v>
      </c>
      <c r="B7" s="704"/>
      <c r="C7" s="704"/>
      <c r="D7" s="704"/>
      <c r="E7" s="704"/>
      <c r="F7" s="704"/>
      <c r="G7" s="704"/>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5"/>
    </row>
    <row r="8" spans="1:53" s="6" customFormat="1" x14ac:dyDescent="0.25">
      <c r="A8" s="222">
        <v>111101</v>
      </c>
      <c r="B8" s="815" t="s">
        <v>132</v>
      </c>
      <c r="C8" s="815"/>
      <c r="D8" s="815"/>
      <c r="E8" s="815"/>
      <c r="F8" s="257"/>
      <c r="G8" s="257"/>
      <c r="H8" s="257"/>
      <c r="I8" s="257"/>
      <c r="J8" s="257"/>
      <c r="K8" s="257"/>
      <c r="L8" s="257"/>
      <c r="M8" s="257"/>
      <c r="N8" s="486">
        <f t="shared" ref="N8:N14" si="0">SUM(F8:M8)</f>
        <v>0</v>
      </c>
      <c r="O8" s="474"/>
      <c r="P8" s="474"/>
      <c r="Q8" s="475"/>
      <c r="R8" s="472">
        <f t="shared" ref="R8:R14" si="1">SUM(O8:Q8)</f>
        <v>0</v>
      </c>
      <c r="S8" s="474"/>
      <c r="T8" s="474"/>
      <c r="U8" s="475"/>
      <c r="V8" s="144"/>
      <c r="W8" s="144"/>
      <c r="X8" s="144"/>
      <c r="Y8" s="144"/>
      <c r="Z8" s="144"/>
      <c r="AA8" s="144"/>
      <c r="AB8" s="144"/>
      <c r="AC8" s="476"/>
      <c r="AD8" s="477"/>
      <c r="AE8" s="477"/>
      <c r="AF8" s="477"/>
      <c r="AG8" s="492">
        <f t="shared" ref="AG8:AG14" si="2">SUM(S8:AF8)</f>
        <v>0</v>
      </c>
      <c r="AH8" s="478"/>
      <c r="AI8" s="474"/>
      <c r="AJ8" s="5"/>
      <c r="AK8" s="5"/>
      <c r="AL8" s="5"/>
      <c r="AM8" s="5"/>
      <c r="AN8" s="5"/>
      <c r="AO8" s="5"/>
      <c r="AP8" s="5"/>
      <c r="AQ8" s="5"/>
      <c r="AR8" s="5"/>
      <c r="AS8" s="5"/>
      <c r="AT8" s="5"/>
      <c r="AU8" s="5"/>
      <c r="AV8" s="5"/>
      <c r="AW8" s="5"/>
      <c r="AX8" s="5"/>
      <c r="AY8" s="5"/>
      <c r="AZ8" s="5"/>
      <c r="BA8" s="5"/>
    </row>
    <row r="9" spans="1:53" s="6" customFormat="1" x14ac:dyDescent="0.25">
      <c r="A9" s="222">
        <v>111101</v>
      </c>
      <c r="B9" s="815" t="s">
        <v>267</v>
      </c>
      <c r="C9" s="815"/>
      <c r="D9" s="815"/>
      <c r="E9" s="815"/>
      <c r="F9" s="257"/>
      <c r="G9" s="257"/>
      <c r="H9" s="257"/>
      <c r="I9" s="257"/>
      <c r="J9" s="257"/>
      <c r="K9" s="257"/>
      <c r="L9" s="257"/>
      <c r="M9" s="257"/>
      <c r="N9" s="486">
        <f t="shared" si="0"/>
        <v>0</v>
      </c>
      <c r="O9" s="474"/>
      <c r="P9" s="474"/>
      <c r="Q9" s="475"/>
      <c r="R9" s="472">
        <f t="shared" si="1"/>
        <v>0</v>
      </c>
      <c r="S9" s="474"/>
      <c r="T9" s="474"/>
      <c r="U9" s="475"/>
      <c r="V9" s="144"/>
      <c r="W9" s="144"/>
      <c r="X9" s="144"/>
      <c r="Y9" s="144"/>
      <c r="Z9" s="144"/>
      <c r="AA9" s="144"/>
      <c r="AB9" s="144"/>
      <c r="AC9" s="476"/>
      <c r="AD9" s="477"/>
      <c r="AE9" s="477"/>
      <c r="AF9" s="477"/>
      <c r="AG9" s="492">
        <f t="shared" si="2"/>
        <v>0</v>
      </c>
      <c r="AH9" s="478"/>
      <c r="AI9" s="474"/>
      <c r="AJ9" s="5"/>
      <c r="AK9" s="5"/>
      <c r="AL9" s="5"/>
      <c r="AM9" s="5"/>
      <c r="AN9" s="5"/>
      <c r="AO9" s="5"/>
      <c r="AP9" s="5"/>
      <c r="AQ9" s="5"/>
      <c r="AR9" s="5"/>
      <c r="AS9" s="5"/>
      <c r="AT9" s="5"/>
      <c r="AU9" s="5"/>
      <c r="AV9" s="5"/>
      <c r="AW9" s="5"/>
      <c r="AX9" s="5"/>
      <c r="AY9" s="5"/>
      <c r="AZ9" s="5"/>
      <c r="BA9" s="5"/>
    </row>
    <row r="10" spans="1:53" s="6" customFormat="1" x14ac:dyDescent="0.25">
      <c r="A10" s="223">
        <v>111101</v>
      </c>
      <c r="B10" s="816" t="s">
        <v>269</v>
      </c>
      <c r="C10" s="816"/>
      <c r="D10" s="816"/>
      <c r="E10" s="816"/>
      <c r="F10" s="257"/>
      <c r="G10" s="257"/>
      <c r="H10" s="257"/>
      <c r="I10" s="257"/>
      <c r="J10" s="257"/>
      <c r="K10" s="257"/>
      <c r="L10" s="257"/>
      <c r="M10" s="257"/>
      <c r="N10" s="486">
        <f t="shared" si="0"/>
        <v>0</v>
      </c>
      <c r="O10" s="474"/>
      <c r="P10" s="474"/>
      <c r="Q10" s="475"/>
      <c r="R10" s="472">
        <f t="shared" si="1"/>
        <v>0</v>
      </c>
      <c r="S10" s="474"/>
      <c r="T10" s="474"/>
      <c r="U10" s="475"/>
      <c r="V10" s="144"/>
      <c r="W10" s="144"/>
      <c r="X10" s="144"/>
      <c r="Y10" s="144"/>
      <c r="Z10" s="144"/>
      <c r="AA10" s="144"/>
      <c r="AB10" s="144"/>
      <c r="AC10" s="476"/>
      <c r="AD10" s="477"/>
      <c r="AE10" s="477"/>
      <c r="AF10" s="477"/>
      <c r="AG10" s="492">
        <f t="shared" si="2"/>
        <v>0</v>
      </c>
      <c r="AH10" s="478"/>
      <c r="AI10" s="474"/>
      <c r="AJ10" s="5"/>
      <c r="AK10" s="5"/>
      <c r="AL10" s="5"/>
      <c r="AM10" s="5"/>
      <c r="AN10" s="5"/>
      <c r="AO10" s="5"/>
      <c r="AP10" s="5"/>
      <c r="AQ10" s="5"/>
      <c r="AR10" s="5"/>
      <c r="AS10" s="5"/>
      <c r="AT10" s="5"/>
      <c r="AU10" s="5"/>
      <c r="AV10" s="5"/>
      <c r="AW10" s="5"/>
      <c r="AX10" s="5"/>
      <c r="AY10" s="5"/>
      <c r="AZ10" s="5"/>
      <c r="BA10" s="5"/>
    </row>
    <row r="11" spans="1:53" s="6" customFormat="1" x14ac:dyDescent="0.25">
      <c r="A11" s="223">
        <v>111101</v>
      </c>
      <c r="B11" s="816" t="s">
        <v>268</v>
      </c>
      <c r="C11" s="816"/>
      <c r="D11" s="816"/>
      <c r="E11" s="816"/>
      <c r="F11" s="257"/>
      <c r="G11" s="257"/>
      <c r="H11" s="257"/>
      <c r="I11" s="257"/>
      <c r="J11" s="257"/>
      <c r="K11" s="257"/>
      <c r="L11" s="257"/>
      <c r="M11" s="257"/>
      <c r="N11" s="486">
        <f t="shared" si="0"/>
        <v>0</v>
      </c>
      <c r="O11" s="474"/>
      <c r="P11" s="474"/>
      <c r="Q11" s="475"/>
      <c r="R11" s="472">
        <f t="shared" si="1"/>
        <v>0</v>
      </c>
      <c r="S11" s="474"/>
      <c r="T11" s="474"/>
      <c r="U11" s="475"/>
      <c r="V11" s="145"/>
      <c r="W11" s="145"/>
      <c r="X11" s="145"/>
      <c r="Y11" s="145"/>
      <c r="Z11" s="145"/>
      <c r="AA11" s="145"/>
      <c r="AB11" s="145"/>
      <c r="AC11" s="476"/>
      <c r="AD11" s="477"/>
      <c r="AE11" s="477"/>
      <c r="AF11" s="477"/>
      <c r="AG11" s="492">
        <f t="shared" si="2"/>
        <v>0</v>
      </c>
      <c r="AH11" s="478"/>
      <c r="AI11" s="474"/>
      <c r="AJ11" s="5"/>
      <c r="AK11" s="5"/>
      <c r="AL11" s="5"/>
      <c r="AM11" s="5"/>
      <c r="AN11" s="5"/>
      <c r="AO11" s="5"/>
      <c r="AP11" s="5"/>
      <c r="AQ11" s="5"/>
      <c r="AR11" s="5"/>
      <c r="AS11" s="5"/>
      <c r="AT11" s="5"/>
      <c r="AU11" s="5"/>
      <c r="AV11" s="5"/>
      <c r="AW11" s="5"/>
      <c r="AX11" s="5"/>
      <c r="AY11" s="5"/>
      <c r="AZ11" s="5"/>
      <c r="BA11" s="5"/>
    </row>
    <row r="12" spans="1:53" s="6" customFormat="1" x14ac:dyDescent="0.25">
      <c r="A12" s="223">
        <v>111101</v>
      </c>
      <c r="B12" s="805" t="s">
        <v>546</v>
      </c>
      <c r="C12" s="806"/>
      <c r="D12" s="806"/>
      <c r="E12" s="807"/>
      <c r="F12" s="257"/>
      <c r="G12" s="257"/>
      <c r="H12" s="257"/>
      <c r="I12" s="257"/>
      <c r="J12" s="257"/>
      <c r="K12" s="257"/>
      <c r="L12" s="257"/>
      <c r="M12" s="257"/>
      <c r="N12" s="486">
        <f t="shared" si="0"/>
        <v>0</v>
      </c>
      <c r="O12" s="474"/>
      <c r="P12" s="474"/>
      <c r="Q12" s="475"/>
      <c r="R12" s="472">
        <f t="shared" si="1"/>
        <v>0</v>
      </c>
      <c r="S12" s="474"/>
      <c r="T12" s="474"/>
      <c r="U12" s="475"/>
      <c r="V12" s="145"/>
      <c r="W12" s="145"/>
      <c r="X12" s="145"/>
      <c r="Y12" s="145"/>
      <c r="Z12" s="145"/>
      <c r="AA12" s="145"/>
      <c r="AB12" s="145"/>
      <c r="AC12" s="476"/>
      <c r="AD12" s="477"/>
      <c r="AE12" s="477"/>
      <c r="AF12" s="477"/>
      <c r="AG12" s="492">
        <f t="shared" si="2"/>
        <v>0</v>
      </c>
      <c r="AH12" s="478"/>
      <c r="AI12" s="474"/>
      <c r="AJ12" s="5"/>
      <c r="AK12" s="5"/>
      <c r="AL12" s="5"/>
      <c r="AM12" s="5"/>
      <c r="AN12" s="5"/>
      <c r="AO12" s="5"/>
      <c r="AP12" s="5"/>
      <c r="AQ12" s="5"/>
      <c r="AR12" s="5"/>
      <c r="AS12" s="5"/>
      <c r="AT12" s="5"/>
      <c r="AU12" s="5"/>
      <c r="AV12" s="5"/>
      <c r="AW12" s="5"/>
      <c r="AX12" s="5"/>
      <c r="AY12" s="5"/>
      <c r="AZ12" s="5"/>
      <c r="BA12" s="5"/>
    </row>
    <row r="13" spans="1:53" s="6" customFormat="1" ht="21" customHeight="1" x14ac:dyDescent="0.25">
      <c r="A13" s="223">
        <v>111301</v>
      </c>
      <c r="B13" s="812" t="s">
        <v>457</v>
      </c>
      <c r="C13" s="813"/>
      <c r="D13" s="813"/>
      <c r="E13" s="814"/>
      <c r="F13" s="257"/>
      <c r="G13" s="257"/>
      <c r="H13" s="257"/>
      <c r="I13" s="257"/>
      <c r="J13" s="257"/>
      <c r="K13" s="257"/>
      <c r="L13" s="257"/>
      <c r="M13" s="257"/>
      <c r="N13" s="486">
        <f t="shared" si="0"/>
        <v>0</v>
      </c>
      <c r="O13" s="474"/>
      <c r="P13" s="474"/>
      <c r="Q13" s="475"/>
      <c r="R13" s="472">
        <f t="shared" si="1"/>
        <v>0</v>
      </c>
      <c r="S13" s="474"/>
      <c r="T13" s="474"/>
      <c r="U13" s="475"/>
      <c r="V13" s="145"/>
      <c r="W13" s="145"/>
      <c r="X13" s="145"/>
      <c r="Y13" s="145"/>
      <c r="Z13" s="145"/>
      <c r="AA13" s="145"/>
      <c r="AB13" s="145"/>
      <c r="AC13" s="476"/>
      <c r="AD13" s="477"/>
      <c r="AE13" s="477"/>
      <c r="AF13" s="477"/>
      <c r="AG13" s="492">
        <f t="shared" si="2"/>
        <v>0</v>
      </c>
      <c r="AH13" s="478"/>
      <c r="AI13" s="474"/>
      <c r="AJ13" s="5"/>
      <c r="AK13" s="5"/>
      <c r="AL13" s="5"/>
      <c r="AM13" s="5"/>
      <c r="AN13" s="5"/>
      <c r="AO13" s="5"/>
      <c r="AP13" s="5"/>
      <c r="AQ13" s="5"/>
      <c r="AR13" s="5"/>
      <c r="AS13" s="5"/>
      <c r="AT13" s="5"/>
      <c r="AU13" s="5"/>
      <c r="AV13" s="5"/>
      <c r="AW13" s="5"/>
      <c r="AX13" s="5"/>
      <c r="AY13" s="5"/>
      <c r="AZ13" s="5"/>
      <c r="BA13" s="5"/>
    </row>
    <row r="14" spans="1:53" s="6" customFormat="1" ht="24" customHeight="1" x14ac:dyDescent="0.25">
      <c r="A14" s="223">
        <v>111301</v>
      </c>
      <c r="B14" s="812" t="s">
        <v>458</v>
      </c>
      <c r="C14" s="813"/>
      <c r="D14" s="813"/>
      <c r="E14" s="814"/>
      <c r="F14" s="257"/>
      <c r="G14" s="257"/>
      <c r="H14" s="257"/>
      <c r="I14" s="257"/>
      <c r="J14" s="257"/>
      <c r="K14" s="257"/>
      <c r="L14" s="257"/>
      <c r="M14" s="257"/>
      <c r="N14" s="486">
        <f t="shared" si="0"/>
        <v>0</v>
      </c>
      <c r="O14" s="474"/>
      <c r="P14" s="474"/>
      <c r="Q14" s="475"/>
      <c r="R14" s="472">
        <f t="shared" si="1"/>
        <v>0</v>
      </c>
      <c r="S14" s="474"/>
      <c r="T14" s="474"/>
      <c r="U14" s="475"/>
      <c r="V14" s="145"/>
      <c r="W14" s="145"/>
      <c r="X14" s="145"/>
      <c r="Y14" s="145"/>
      <c r="Z14" s="145"/>
      <c r="AA14" s="145"/>
      <c r="AB14" s="145"/>
      <c r="AC14" s="476"/>
      <c r="AD14" s="477"/>
      <c r="AE14" s="477"/>
      <c r="AF14" s="477"/>
      <c r="AG14" s="492">
        <f t="shared" si="2"/>
        <v>0</v>
      </c>
      <c r="AH14" s="478"/>
      <c r="AI14" s="474"/>
      <c r="AJ14" s="5"/>
      <c r="AK14" s="5"/>
      <c r="AL14" s="5"/>
      <c r="AM14" s="5"/>
      <c r="AN14" s="5"/>
      <c r="AO14" s="5"/>
      <c r="AP14" s="5"/>
      <c r="AQ14" s="5"/>
      <c r="AR14" s="5"/>
      <c r="AS14" s="5"/>
      <c r="AT14" s="5"/>
      <c r="AU14" s="5"/>
      <c r="AV14" s="5"/>
      <c r="AW14" s="5"/>
      <c r="AX14" s="5"/>
      <c r="AY14" s="5"/>
      <c r="AZ14" s="5"/>
      <c r="BA14" s="5"/>
    </row>
    <row r="15" spans="1:53" s="6" customFormat="1" x14ac:dyDescent="0.25">
      <c r="A15" s="710" t="s">
        <v>67</v>
      </c>
      <c r="B15" s="710"/>
      <c r="C15" s="710"/>
      <c r="D15" s="710"/>
      <c r="E15" s="710"/>
      <c r="F15" s="146">
        <f>SUM(F8:F14)</f>
        <v>0</v>
      </c>
      <c r="G15" s="147">
        <f>SUM(G8:G14)</f>
        <v>0</v>
      </c>
      <c r="H15" s="147">
        <f t="shared" ref="H15:AG15" si="3">SUM(H8:H14)</f>
        <v>0</v>
      </c>
      <c r="I15" s="147">
        <f t="shared" si="3"/>
        <v>0</v>
      </c>
      <c r="J15" s="147">
        <f t="shared" si="3"/>
        <v>0</v>
      </c>
      <c r="K15" s="147">
        <f t="shared" si="3"/>
        <v>0</v>
      </c>
      <c r="L15" s="147">
        <f t="shared" si="3"/>
        <v>0</v>
      </c>
      <c r="M15" s="147">
        <f t="shared" si="3"/>
        <v>0</v>
      </c>
      <c r="N15" s="147">
        <f t="shared" si="3"/>
        <v>0</v>
      </c>
      <c r="O15" s="147">
        <f t="shared" si="3"/>
        <v>0</v>
      </c>
      <c r="P15" s="147">
        <f t="shared" si="3"/>
        <v>0</v>
      </c>
      <c r="Q15" s="148">
        <f t="shared" si="3"/>
        <v>0</v>
      </c>
      <c r="R15" s="470">
        <f t="shared" si="3"/>
        <v>0</v>
      </c>
      <c r="S15" s="147">
        <f t="shared" si="3"/>
        <v>0</v>
      </c>
      <c r="T15" s="147">
        <f t="shared" si="3"/>
        <v>0</v>
      </c>
      <c r="U15" s="147">
        <f t="shared" si="3"/>
        <v>0</v>
      </c>
      <c r="V15" s="147">
        <f t="shared" si="3"/>
        <v>0</v>
      </c>
      <c r="W15" s="147">
        <f t="shared" si="3"/>
        <v>0</v>
      </c>
      <c r="X15" s="147">
        <f t="shared" si="3"/>
        <v>0</v>
      </c>
      <c r="Y15" s="147">
        <f t="shared" si="3"/>
        <v>0</v>
      </c>
      <c r="Z15" s="147">
        <f t="shared" si="3"/>
        <v>0</v>
      </c>
      <c r="AA15" s="147">
        <f t="shared" si="3"/>
        <v>0</v>
      </c>
      <c r="AB15" s="147">
        <f t="shared" si="3"/>
        <v>0</v>
      </c>
      <c r="AC15" s="147">
        <f t="shared" si="3"/>
        <v>0</v>
      </c>
      <c r="AD15" s="147">
        <f t="shared" si="3"/>
        <v>0</v>
      </c>
      <c r="AE15" s="147">
        <f t="shared" si="3"/>
        <v>0</v>
      </c>
      <c r="AF15" s="147">
        <f t="shared" si="3"/>
        <v>0</v>
      </c>
      <c r="AG15" s="147">
        <f t="shared" si="3"/>
        <v>0</v>
      </c>
      <c r="AH15" s="147">
        <f>SUM(AH8:AH14)</f>
        <v>0</v>
      </c>
      <c r="AI15" s="147">
        <f>SUM(AI8:AI14)</f>
        <v>0</v>
      </c>
      <c r="AJ15" s="5"/>
      <c r="AK15" s="5"/>
      <c r="AL15" s="5"/>
      <c r="AM15" s="5"/>
      <c r="AN15" s="5"/>
      <c r="AO15" s="5"/>
      <c r="AP15" s="5"/>
      <c r="AQ15" s="5"/>
      <c r="AR15" s="5"/>
      <c r="AS15" s="5"/>
      <c r="AT15" s="5"/>
      <c r="AU15" s="5"/>
      <c r="AV15" s="5"/>
      <c r="AW15" s="5"/>
      <c r="AX15" s="5"/>
      <c r="AY15" s="5"/>
      <c r="AZ15" s="5"/>
      <c r="BA15" s="5"/>
    </row>
    <row r="16" spans="1:53" s="6" customFormat="1" ht="15" customHeight="1" x14ac:dyDescent="0.25">
      <c r="A16" s="706" t="s">
        <v>68</v>
      </c>
      <c r="B16" s="707"/>
      <c r="C16" s="707"/>
      <c r="D16" s="707"/>
      <c r="E16" s="707"/>
      <c r="F16" s="707"/>
      <c r="G16" s="707"/>
      <c r="H16" s="707"/>
      <c r="I16" s="707"/>
      <c r="J16" s="707"/>
      <c r="K16" s="707"/>
      <c r="L16" s="707"/>
      <c r="M16" s="707"/>
      <c r="N16" s="707"/>
      <c r="O16" s="707"/>
      <c r="P16" s="707"/>
      <c r="Q16" s="707"/>
      <c r="R16" s="707"/>
      <c r="S16" s="707"/>
      <c r="T16" s="707"/>
      <c r="U16" s="707"/>
      <c r="V16" s="707"/>
      <c r="W16" s="707"/>
      <c r="X16" s="707"/>
      <c r="Y16" s="707"/>
      <c r="Z16" s="707"/>
      <c r="AA16" s="707"/>
      <c r="AB16" s="707"/>
      <c r="AC16" s="707"/>
      <c r="AD16" s="707"/>
      <c r="AE16" s="707"/>
      <c r="AF16" s="707"/>
      <c r="AG16" s="707"/>
      <c r="AH16" s="707"/>
      <c r="AI16" s="708"/>
      <c r="AJ16" s="5"/>
      <c r="AK16" s="5"/>
      <c r="AL16" s="5"/>
      <c r="AM16" s="5"/>
      <c r="AN16" s="5"/>
      <c r="AO16" s="5"/>
      <c r="AP16" s="5"/>
      <c r="AQ16" s="5"/>
      <c r="AR16" s="5"/>
      <c r="AS16" s="5"/>
      <c r="AT16" s="5"/>
      <c r="AU16" s="5"/>
      <c r="AV16" s="5"/>
      <c r="AW16" s="5"/>
      <c r="AX16" s="5"/>
      <c r="AY16" s="5"/>
      <c r="AZ16" s="5"/>
      <c r="BA16" s="5"/>
    </row>
    <row r="17" spans="1:53" s="6" customFormat="1" x14ac:dyDescent="0.25">
      <c r="A17" s="221">
        <v>111203</v>
      </c>
      <c r="B17" s="803" t="s">
        <v>131</v>
      </c>
      <c r="C17" s="803"/>
      <c r="D17" s="803"/>
      <c r="E17" s="803"/>
      <c r="F17" s="257"/>
      <c r="G17" s="257"/>
      <c r="H17" s="257"/>
      <c r="I17" s="257"/>
      <c r="J17" s="257"/>
      <c r="K17" s="257"/>
      <c r="L17" s="257"/>
      <c r="M17" s="257"/>
      <c r="N17" s="486">
        <f t="shared" ref="N17:N63" si="4">SUM(F17:M17)</f>
        <v>0</v>
      </c>
      <c r="O17" s="474"/>
      <c r="P17" s="474"/>
      <c r="Q17" s="475"/>
      <c r="R17" s="472">
        <f>SUM(O17:Q17)</f>
        <v>0</v>
      </c>
      <c r="S17" s="474"/>
      <c r="T17" s="474"/>
      <c r="U17" s="475"/>
      <c r="V17" s="144"/>
      <c r="W17" s="144"/>
      <c r="X17" s="144"/>
      <c r="Y17" s="144"/>
      <c r="Z17" s="144"/>
      <c r="AA17" s="144"/>
      <c r="AB17" s="145"/>
      <c r="AC17" s="476"/>
      <c r="AD17" s="477"/>
      <c r="AE17" s="477"/>
      <c r="AF17" s="477"/>
      <c r="AG17" s="493">
        <f t="shared" ref="AG17:AG63" si="5">SUM(S17:AF17)</f>
        <v>0</v>
      </c>
      <c r="AH17" s="479"/>
      <c r="AI17" s="474"/>
      <c r="AJ17" s="5"/>
      <c r="AK17" s="5"/>
      <c r="AL17" s="5"/>
      <c r="AM17" s="5"/>
      <c r="AN17" s="5"/>
      <c r="AO17" s="5"/>
      <c r="AP17" s="5"/>
      <c r="AQ17" s="5"/>
      <c r="AR17" s="5"/>
      <c r="AS17" s="5"/>
      <c r="AT17" s="5"/>
      <c r="AU17" s="5"/>
      <c r="AV17" s="5"/>
      <c r="AW17" s="5"/>
      <c r="AX17" s="5"/>
      <c r="AY17" s="5"/>
      <c r="AZ17" s="5"/>
      <c r="BA17" s="5"/>
    </row>
    <row r="18" spans="1:53" s="6" customFormat="1" x14ac:dyDescent="0.25">
      <c r="A18" s="221">
        <v>111203</v>
      </c>
      <c r="B18" s="822" t="s">
        <v>320</v>
      </c>
      <c r="C18" s="822"/>
      <c r="D18" s="822"/>
      <c r="E18" s="822"/>
      <c r="F18" s="257"/>
      <c r="G18" s="257"/>
      <c r="H18" s="257"/>
      <c r="I18" s="257"/>
      <c r="J18" s="257"/>
      <c r="K18" s="257"/>
      <c r="L18" s="257"/>
      <c r="M18" s="257"/>
      <c r="N18" s="486">
        <f t="shared" si="4"/>
        <v>0</v>
      </c>
      <c r="O18" s="474"/>
      <c r="P18" s="474"/>
      <c r="Q18" s="475"/>
      <c r="R18" s="472">
        <f t="shared" ref="R18:R64" si="6">SUM(O18:Q18)</f>
        <v>0</v>
      </c>
      <c r="S18" s="474"/>
      <c r="T18" s="474"/>
      <c r="U18" s="475"/>
      <c r="V18" s="144"/>
      <c r="W18" s="144"/>
      <c r="X18" s="144"/>
      <c r="Y18" s="144"/>
      <c r="Z18" s="144"/>
      <c r="AA18" s="144"/>
      <c r="AB18" s="145"/>
      <c r="AC18" s="476"/>
      <c r="AD18" s="477"/>
      <c r="AE18" s="477"/>
      <c r="AF18" s="477"/>
      <c r="AG18" s="493">
        <f t="shared" si="5"/>
        <v>0</v>
      </c>
      <c r="AH18" s="479"/>
      <c r="AI18" s="474"/>
      <c r="AJ18" s="5"/>
      <c r="AK18" s="5"/>
      <c r="AL18" s="5"/>
      <c r="AM18" s="5"/>
      <c r="AN18" s="5"/>
      <c r="AO18" s="5"/>
      <c r="AP18" s="5"/>
      <c r="AQ18" s="5"/>
      <c r="AR18" s="5"/>
      <c r="AS18" s="5"/>
      <c r="AT18" s="5"/>
      <c r="AU18" s="5"/>
      <c r="AV18" s="5"/>
      <c r="AW18" s="5"/>
      <c r="AX18" s="5"/>
      <c r="AY18" s="5"/>
      <c r="AZ18" s="5"/>
      <c r="BA18" s="5"/>
    </row>
    <row r="19" spans="1:53" s="6" customFormat="1" x14ac:dyDescent="0.25">
      <c r="A19" s="221">
        <v>111203</v>
      </c>
      <c r="B19" s="822" t="s">
        <v>190</v>
      </c>
      <c r="C19" s="822"/>
      <c r="D19" s="822"/>
      <c r="E19" s="822"/>
      <c r="F19" s="257"/>
      <c r="G19" s="257"/>
      <c r="H19" s="257"/>
      <c r="I19" s="257"/>
      <c r="J19" s="257"/>
      <c r="K19" s="257"/>
      <c r="L19" s="257"/>
      <c r="M19" s="257"/>
      <c r="N19" s="486">
        <f t="shared" si="4"/>
        <v>0</v>
      </c>
      <c r="O19" s="474"/>
      <c r="P19" s="474"/>
      <c r="Q19" s="475"/>
      <c r="R19" s="472">
        <f t="shared" si="6"/>
        <v>0</v>
      </c>
      <c r="S19" s="474"/>
      <c r="T19" s="474"/>
      <c r="U19" s="475"/>
      <c r="V19" s="144"/>
      <c r="W19" s="144"/>
      <c r="X19" s="144"/>
      <c r="Y19" s="144"/>
      <c r="Z19" s="144"/>
      <c r="AA19" s="144"/>
      <c r="AB19" s="145"/>
      <c r="AC19" s="476"/>
      <c r="AD19" s="477"/>
      <c r="AE19" s="477"/>
      <c r="AF19" s="477"/>
      <c r="AG19" s="493">
        <f t="shared" si="5"/>
        <v>0</v>
      </c>
      <c r="AH19" s="479"/>
      <c r="AI19" s="474"/>
      <c r="AJ19" s="5"/>
      <c r="AK19" s="5"/>
      <c r="AL19" s="5"/>
      <c r="AM19" s="5"/>
      <c r="AN19" s="5"/>
      <c r="AO19" s="5"/>
      <c r="AP19" s="5"/>
      <c r="AQ19" s="5"/>
      <c r="AR19" s="5"/>
      <c r="AS19" s="5"/>
      <c r="AT19" s="5"/>
      <c r="AU19" s="5"/>
      <c r="AV19" s="5"/>
      <c r="AW19" s="5"/>
      <c r="AX19" s="5"/>
      <c r="AY19" s="5"/>
      <c r="AZ19" s="5"/>
      <c r="BA19" s="5"/>
    </row>
    <row r="20" spans="1:53" s="6" customFormat="1" x14ac:dyDescent="0.25">
      <c r="A20" s="221">
        <v>111204</v>
      </c>
      <c r="B20" s="822" t="s">
        <v>256</v>
      </c>
      <c r="C20" s="822"/>
      <c r="D20" s="822"/>
      <c r="E20" s="822"/>
      <c r="F20" s="257"/>
      <c r="G20" s="257"/>
      <c r="H20" s="257"/>
      <c r="I20" s="257"/>
      <c r="J20" s="257"/>
      <c r="K20" s="257"/>
      <c r="L20" s="257"/>
      <c r="M20" s="257"/>
      <c r="N20" s="486">
        <f t="shared" si="4"/>
        <v>0</v>
      </c>
      <c r="O20" s="474"/>
      <c r="P20" s="474"/>
      <c r="Q20" s="475"/>
      <c r="R20" s="472">
        <f t="shared" si="6"/>
        <v>0</v>
      </c>
      <c r="S20" s="474"/>
      <c r="T20" s="474"/>
      <c r="U20" s="475"/>
      <c r="V20" s="144"/>
      <c r="W20" s="144"/>
      <c r="X20" s="144"/>
      <c r="Y20" s="144"/>
      <c r="Z20" s="144"/>
      <c r="AA20" s="144"/>
      <c r="AB20" s="145"/>
      <c r="AC20" s="476"/>
      <c r="AD20" s="477"/>
      <c r="AE20" s="477"/>
      <c r="AF20" s="477"/>
      <c r="AG20" s="493">
        <f t="shared" si="5"/>
        <v>0</v>
      </c>
      <c r="AH20" s="479"/>
      <c r="AI20" s="474"/>
      <c r="AJ20" s="5"/>
      <c r="AK20" s="5"/>
      <c r="AL20" s="5"/>
      <c r="AM20" s="5"/>
      <c r="AN20" s="5"/>
      <c r="AO20" s="5"/>
      <c r="AP20" s="5"/>
      <c r="AQ20" s="5"/>
      <c r="AR20" s="5"/>
      <c r="AS20" s="5"/>
      <c r="AT20" s="5"/>
      <c r="AU20" s="5"/>
      <c r="AV20" s="5"/>
      <c r="AW20" s="5"/>
      <c r="AX20" s="5"/>
      <c r="AY20" s="5"/>
      <c r="AZ20" s="5"/>
      <c r="BA20" s="5"/>
    </row>
    <row r="21" spans="1:53" s="6" customFormat="1" x14ac:dyDescent="0.25">
      <c r="A21" s="221">
        <v>121101</v>
      </c>
      <c r="B21" s="822" t="s">
        <v>153</v>
      </c>
      <c r="C21" s="822"/>
      <c r="D21" s="822"/>
      <c r="E21" s="822"/>
      <c r="F21" s="257"/>
      <c r="G21" s="257"/>
      <c r="H21" s="257"/>
      <c r="I21" s="257"/>
      <c r="J21" s="257"/>
      <c r="K21" s="257"/>
      <c r="L21" s="257"/>
      <c r="M21" s="257"/>
      <c r="N21" s="486">
        <f t="shared" si="4"/>
        <v>0</v>
      </c>
      <c r="O21" s="474"/>
      <c r="P21" s="474"/>
      <c r="Q21" s="475"/>
      <c r="R21" s="472">
        <f t="shared" si="6"/>
        <v>0</v>
      </c>
      <c r="S21" s="474"/>
      <c r="T21" s="474"/>
      <c r="U21" s="475"/>
      <c r="V21" s="144"/>
      <c r="W21" s="144"/>
      <c r="X21" s="144"/>
      <c r="Y21" s="144"/>
      <c r="Z21" s="144"/>
      <c r="AA21" s="144"/>
      <c r="AB21" s="145"/>
      <c r="AC21" s="476"/>
      <c r="AD21" s="477"/>
      <c r="AE21" s="477"/>
      <c r="AF21" s="477"/>
      <c r="AG21" s="493">
        <f t="shared" si="5"/>
        <v>0</v>
      </c>
      <c r="AH21" s="479"/>
      <c r="AI21" s="474"/>
      <c r="AJ21" s="5"/>
      <c r="AK21" s="5"/>
      <c r="AL21" s="5"/>
      <c r="AM21" s="5"/>
      <c r="AN21" s="5"/>
      <c r="AO21" s="5"/>
      <c r="AP21" s="5"/>
      <c r="AQ21" s="5"/>
      <c r="AR21" s="5"/>
      <c r="AS21" s="5"/>
      <c r="AT21" s="5"/>
      <c r="AU21" s="5"/>
      <c r="AV21" s="5"/>
      <c r="AW21" s="5"/>
      <c r="AX21" s="5"/>
      <c r="AY21" s="5"/>
      <c r="AZ21" s="5"/>
      <c r="BA21" s="5"/>
    </row>
    <row r="22" spans="1:53" s="6" customFormat="1" x14ac:dyDescent="0.25">
      <c r="A22" s="221">
        <v>121102</v>
      </c>
      <c r="B22" s="822" t="s">
        <v>154</v>
      </c>
      <c r="C22" s="822"/>
      <c r="D22" s="822"/>
      <c r="E22" s="822"/>
      <c r="F22" s="257"/>
      <c r="G22" s="257"/>
      <c r="H22" s="257"/>
      <c r="I22" s="257"/>
      <c r="J22" s="257"/>
      <c r="K22" s="257"/>
      <c r="L22" s="257"/>
      <c r="M22" s="257"/>
      <c r="N22" s="486">
        <f t="shared" si="4"/>
        <v>0</v>
      </c>
      <c r="O22" s="474"/>
      <c r="P22" s="474"/>
      <c r="Q22" s="475"/>
      <c r="R22" s="472">
        <f t="shared" si="6"/>
        <v>0</v>
      </c>
      <c r="S22" s="474"/>
      <c r="T22" s="474"/>
      <c r="U22" s="475"/>
      <c r="V22" s="144"/>
      <c r="W22" s="144"/>
      <c r="X22" s="144"/>
      <c r="Y22" s="144"/>
      <c r="Z22" s="144"/>
      <c r="AA22" s="144"/>
      <c r="AB22" s="145"/>
      <c r="AC22" s="476"/>
      <c r="AD22" s="477"/>
      <c r="AE22" s="477"/>
      <c r="AF22" s="477"/>
      <c r="AG22" s="493">
        <f t="shared" si="5"/>
        <v>0</v>
      </c>
      <c r="AH22" s="479"/>
      <c r="AI22" s="474"/>
      <c r="AJ22" s="5"/>
      <c r="AK22" s="5"/>
      <c r="AL22" s="5"/>
      <c r="AM22" s="5"/>
      <c r="AN22" s="5"/>
      <c r="AO22" s="5"/>
      <c r="AP22" s="5"/>
      <c r="AQ22" s="5"/>
      <c r="AR22" s="5"/>
      <c r="AS22" s="5"/>
      <c r="AT22" s="5"/>
      <c r="AU22" s="5"/>
      <c r="AV22" s="5"/>
      <c r="AW22" s="5"/>
      <c r="AX22" s="5"/>
      <c r="AY22" s="5"/>
      <c r="AZ22" s="5"/>
      <c r="BA22" s="5"/>
    </row>
    <row r="23" spans="1:53" s="6" customFormat="1" x14ac:dyDescent="0.25">
      <c r="A23" s="221">
        <v>121103</v>
      </c>
      <c r="B23" s="822" t="s">
        <v>167</v>
      </c>
      <c r="C23" s="822"/>
      <c r="D23" s="822"/>
      <c r="E23" s="822"/>
      <c r="F23" s="257"/>
      <c r="G23" s="257"/>
      <c r="H23" s="257"/>
      <c r="I23" s="257"/>
      <c r="J23" s="257"/>
      <c r="K23" s="257"/>
      <c r="L23" s="257"/>
      <c r="M23" s="257"/>
      <c r="N23" s="486">
        <f t="shared" si="4"/>
        <v>0</v>
      </c>
      <c r="O23" s="474"/>
      <c r="P23" s="474"/>
      <c r="Q23" s="475"/>
      <c r="R23" s="472">
        <f t="shared" si="6"/>
        <v>0</v>
      </c>
      <c r="S23" s="474"/>
      <c r="T23" s="474"/>
      <c r="U23" s="475"/>
      <c r="V23" s="144"/>
      <c r="W23" s="144"/>
      <c r="X23" s="144"/>
      <c r="Y23" s="144"/>
      <c r="Z23" s="144"/>
      <c r="AA23" s="144"/>
      <c r="AB23" s="145"/>
      <c r="AC23" s="476"/>
      <c r="AD23" s="477"/>
      <c r="AE23" s="477"/>
      <c r="AF23" s="477"/>
      <c r="AG23" s="493">
        <f t="shared" si="5"/>
        <v>0</v>
      </c>
      <c r="AH23" s="479"/>
      <c r="AI23" s="474"/>
      <c r="AJ23" s="5"/>
      <c r="AK23" s="5"/>
      <c r="AL23" s="5"/>
      <c r="AM23" s="5"/>
      <c r="AN23" s="5"/>
      <c r="AO23" s="5"/>
      <c r="AP23" s="5"/>
      <c r="AQ23" s="5"/>
      <c r="AR23" s="5"/>
      <c r="AS23" s="5"/>
      <c r="AT23" s="5"/>
      <c r="AU23" s="5"/>
      <c r="AV23" s="5"/>
      <c r="AW23" s="5"/>
      <c r="AX23" s="5"/>
      <c r="AY23" s="5"/>
      <c r="AZ23" s="5"/>
      <c r="BA23" s="5"/>
    </row>
    <row r="24" spans="1:53" s="6" customFormat="1" x14ac:dyDescent="0.25">
      <c r="A24" s="221">
        <v>121104</v>
      </c>
      <c r="B24" s="822" t="s">
        <v>155</v>
      </c>
      <c r="C24" s="822"/>
      <c r="D24" s="822"/>
      <c r="E24" s="822"/>
      <c r="F24" s="257"/>
      <c r="G24" s="257"/>
      <c r="H24" s="257"/>
      <c r="I24" s="257"/>
      <c r="J24" s="257"/>
      <c r="K24" s="257"/>
      <c r="L24" s="257"/>
      <c r="M24" s="257"/>
      <c r="N24" s="486">
        <f t="shared" si="4"/>
        <v>0</v>
      </c>
      <c r="O24" s="474"/>
      <c r="P24" s="474"/>
      <c r="Q24" s="475"/>
      <c r="R24" s="472">
        <f t="shared" si="6"/>
        <v>0</v>
      </c>
      <c r="S24" s="474"/>
      <c r="T24" s="474"/>
      <c r="U24" s="475"/>
      <c r="V24" s="144"/>
      <c r="W24" s="144"/>
      <c r="X24" s="144"/>
      <c r="Y24" s="144"/>
      <c r="Z24" s="144"/>
      <c r="AA24" s="144"/>
      <c r="AB24" s="145"/>
      <c r="AC24" s="476"/>
      <c r="AD24" s="477"/>
      <c r="AE24" s="477"/>
      <c r="AF24" s="477"/>
      <c r="AG24" s="493">
        <f t="shared" si="5"/>
        <v>0</v>
      </c>
      <c r="AH24" s="479"/>
      <c r="AI24" s="474"/>
      <c r="AJ24" s="5"/>
      <c r="AK24" s="5"/>
      <c r="AL24" s="5"/>
      <c r="AM24" s="5"/>
      <c r="AN24" s="5"/>
      <c r="AO24" s="5"/>
      <c r="AP24" s="5"/>
      <c r="AQ24" s="5"/>
      <c r="AR24" s="5"/>
      <c r="AS24" s="5"/>
      <c r="AT24" s="5"/>
      <c r="AU24" s="5"/>
      <c r="AV24" s="5"/>
      <c r="AW24" s="5"/>
      <c r="AX24" s="5"/>
      <c r="AY24" s="5"/>
      <c r="AZ24" s="5"/>
      <c r="BA24" s="5"/>
    </row>
    <row r="25" spans="1:53" s="6" customFormat="1" ht="21" customHeight="1" x14ac:dyDescent="0.25">
      <c r="A25" s="221">
        <v>121201</v>
      </c>
      <c r="B25" s="823" t="s">
        <v>69</v>
      </c>
      <c r="C25" s="824"/>
      <c r="D25" s="824"/>
      <c r="E25" s="825"/>
      <c r="F25" s="257"/>
      <c r="G25" s="257"/>
      <c r="H25" s="257"/>
      <c r="I25" s="257"/>
      <c r="J25" s="257"/>
      <c r="K25" s="257"/>
      <c r="L25" s="257"/>
      <c r="M25" s="257"/>
      <c r="N25" s="486">
        <f t="shared" si="4"/>
        <v>0</v>
      </c>
      <c r="O25" s="474"/>
      <c r="P25" s="474"/>
      <c r="Q25" s="475"/>
      <c r="R25" s="472">
        <f t="shared" si="6"/>
        <v>0</v>
      </c>
      <c r="S25" s="474"/>
      <c r="T25" s="474"/>
      <c r="U25" s="475"/>
      <c r="V25" s="144"/>
      <c r="W25" s="144"/>
      <c r="X25" s="144"/>
      <c r="Y25" s="144"/>
      <c r="Z25" s="144"/>
      <c r="AA25" s="144"/>
      <c r="AB25" s="145"/>
      <c r="AC25" s="476"/>
      <c r="AD25" s="477"/>
      <c r="AE25" s="477"/>
      <c r="AF25" s="477"/>
      <c r="AG25" s="493">
        <f t="shared" si="5"/>
        <v>0</v>
      </c>
      <c r="AH25" s="479"/>
      <c r="AI25" s="474"/>
      <c r="AJ25" s="5"/>
      <c r="AK25" s="5"/>
      <c r="AL25" s="5"/>
      <c r="AM25" s="5"/>
      <c r="AN25" s="5"/>
      <c r="AO25" s="5"/>
      <c r="AP25" s="5"/>
      <c r="AQ25" s="5"/>
      <c r="AR25" s="5"/>
      <c r="AS25" s="5"/>
      <c r="AT25" s="5"/>
      <c r="AU25" s="5"/>
      <c r="AV25" s="5"/>
      <c r="AW25" s="5"/>
      <c r="AX25" s="5"/>
      <c r="AY25" s="5"/>
      <c r="AZ25" s="5"/>
      <c r="BA25" s="5"/>
    </row>
    <row r="26" spans="1:53" s="6" customFormat="1" ht="21.95" customHeight="1" x14ac:dyDescent="0.25">
      <c r="A26" s="221">
        <v>121202</v>
      </c>
      <c r="B26" s="819" t="s">
        <v>156</v>
      </c>
      <c r="C26" s="820"/>
      <c r="D26" s="820"/>
      <c r="E26" s="821"/>
      <c r="F26" s="257"/>
      <c r="G26" s="257"/>
      <c r="H26" s="257"/>
      <c r="I26" s="257"/>
      <c r="J26" s="257"/>
      <c r="K26" s="257"/>
      <c r="L26" s="257"/>
      <c r="M26" s="257"/>
      <c r="N26" s="486">
        <f t="shared" si="4"/>
        <v>0</v>
      </c>
      <c r="O26" s="474"/>
      <c r="P26" s="474"/>
      <c r="Q26" s="475"/>
      <c r="R26" s="472">
        <f t="shared" si="6"/>
        <v>0</v>
      </c>
      <c r="S26" s="474"/>
      <c r="T26" s="474"/>
      <c r="U26" s="475"/>
      <c r="V26" s="144"/>
      <c r="W26" s="144"/>
      <c r="X26" s="144"/>
      <c r="Y26" s="144"/>
      <c r="Z26" s="144"/>
      <c r="AA26" s="144"/>
      <c r="AB26" s="145"/>
      <c r="AC26" s="476"/>
      <c r="AD26" s="477"/>
      <c r="AE26" s="477"/>
      <c r="AF26" s="477"/>
      <c r="AG26" s="493">
        <f t="shared" si="5"/>
        <v>0</v>
      </c>
      <c r="AH26" s="479"/>
      <c r="AI26" s="474"/>
      <c r="AJ26" s="5"/>
      <c r="AK26" s="5"/>
      <c r="AL26" s="5"/>
      <c r="AM26" s="5"/>
      <c r="AN26" s="5"/>
      <c r="AO26" s="5"/>
      <c r="AP26" s="5"/>
      <c r="AQ26" s="5"/>
      <c r="AR26" s="5"/>
      <c r="AS26" s="5"/>
      <c r="AT26" s="5"/>
      <c r="AU26" s="5"/>
      <c r="AV26" s="5"/>
      <c r="AW26" s="5"/>
      <c r="AX26" s="5"/>
      <c r="AY26" s="5"/>
      <c r="AZ26" s="5"/>
      <c r="BA26" s="5"/>
    </row>
    <row r="27" spans="1:53" s="6" customFormat="1" ht="24.95" customHeight="1" x14ac:dyDescent="0.25">
      <c r="A27" s="221">
        <v>121203</v>
      </c>
      <c r="B27" s="819" t="s">
        <v>282</v>
      </c>
      <c r="C27" s="820"/>
      <c r="D27" s="820"/>
      <c r="E27" s="821"/>
      <c r="F27" s="257"/>
      <c r="G27" s="257"/>
      <c r="H27" s="257"/>
      <c r="I27" s="257"/>
      <c r="J27" s="257"/>
      <c r="K27" s="257"/>
      <c r="L27" s="257"/>
      <c r="M27" s="257"/>
      <c r="N27" s="486">
        <f t="shared" si="4"/>
        <v>0</v>
      </c>
      <c r="O27" s="474"/>
      <c r="P27" s="474"/>
      <c r="Q27" s="475"/>
      <c r="R27" s="472">
        <f t="shared" si="6"/>
        <v>0</v>
      </c>
      <c r="S27" s="474"/>
      <c r="T27" s="474"/>
      <c r="U27" s="475"/>
      <c r="V27" s="144"/>
      <c r="W27" s="144"/>
      <c r="X27" s="144"/>
      <c r="Y27" s="144"/>
      <c r="Z27" s="144"/>
      <c r="AA27" s="144"/>
      <c r="AB27" s="145"/>
      <c r="AC27" s="476"/>
      <c r="AD27" s="477"/>
      <c r="AE27" s="477"/>
      <c r="AF27" s="477"/>
      <c r="AG27" s="493">
        <f t="shared" si="5"/>
        <v>0</v>
      </c>
      <c r="AH27" s="479"/>
      <c r="AI27" s="474"/>
      <c r="AJ27" s="5"/>
      <c r="AK27" s="5"/>
      <c r="AL27" s="5"/>
      <c r="AM27" s="5"/>
      <c r="AN27" s="5"/>
      <c r="AO27" s="5"/>
      <c r="AP27" s="5"/>
      <c r="AQ27" s="5"/>
      <c r="AR27" s="5"/>
      <c r="AS27" s="5"/>
      <c r="AT27" s="5"/>
      <c r="AU27" s="5"/>
      <c r="AV27" s="5"/>
      <c r="AW27" s="5"/>
      <c r="AX27" s="5"/>
      <c r="AY27" s="5"/>
      <c r="AZ27" s="5"/>
      <c r="BA27" s="5"/>
    </row>
    <row r="28" spans="1:53" s="6" customFormat="1" x14ac:dyDescent="0.25">
      <c r="A28" s="221">
        <v>121204</v>
      </c>
      <c r="B28" s="822" t="s">
        <v>281</v>
      </c>
      <c r="C28" s="822"/>
      <c r="D28" s="822"/>
      <c r="E28" s="822"/>
      <c r="F28" s="257"/>
      <c r="G28" s="257"/>
      <c r="H28" s="257"/>
      <c r="I28" s="257"/>
      <c r="J28" s="257"/>
      <c r="K28" s="257"/>
      <c r="L28" s="257"/>
      <c r="M28" s="257"/>
      <c r="N28" s="486">
        <f t="shared" si="4"/>
        <v>0</v>
      </c>
      <c r="O28" s="474"/>
      <c r="P28" s="474"/>
      <c r="Q28" s="475"/>
      <c r="R28" s="472">
        <f t="shared" si="6"/>
        <v>0</v>
      </c>
      <c r="S28" s="474"/>
      <c r="T28" s="474"/>
      <c r="U28" s="475"/>
      <c r="V28" s="144"/>
      <c r="W28" s="144"/>
      <c r="X28" s="144"/>
      <c r="Y28" s="144"/>
      <c r="Z28" s="144"/>
      <c r="AA28" s="144"/>
      <c r="AB28" s="145"/>
      <c r="AC28" s="476"/>
      <c r="AD28" s="477"/>
      <c r="AE28" s="477"/>
      <c r="AF28" s="477"/>
      <c r="AG28" s="493">
        <f t="shared" si="5"/>
        <v>0</v>
      </c>
      <c r="AH28" s="479"/>
      <c r="AI28" s="474"/>
      <c r="AJ28" s="5"/>
      <c r="AK28" s="5"/>
      <c r="AL28" s="5"/>
      <c r="AM28" s="5"/>
      <c r="AN28" s="5"/>
      <c r="AO28" s="5"/>
      <c r="AP28" s="5"/>
      <c r="AQ28" s="5"/>
      <c r="AR28" s="5"/>
      <c r="AS28" s="5"/>
      <c r="AT28" s="5"/>
      <c r="AU28" s="5"/>
      <c r="AV28" s="5"/>
      <c r="AW28" s="5"/>
      <c r="AX28" s="5"/>
      <c r="AY28" s="5"/>
      <c r="AZ28" s="5"/>
      <c r="BA28" s="5"/>
    </row>
    <row r="29" spans="1:53" s="6" customFormat="1" x14ac:dyDescent="0.25">
      <c r="A29" s="221">
        <v>121205</v>
      </c>
      <c r="B29" s="822" t="s">
        <v>157</v>
      </c>
      <c r="C29" s="822"/>
      <c r="D29" s="822"/>
      <c r="E29" s="822"/>
      <c r="F29" s="257"/>
      <c r="G29" s="257"/>
      <c r="H29" s="257"/>
      <c r="I29" s="257"/>
      <c r="J29" s="257"/>
      <c r="K29" s="257"/>
      <c r="L29" s="257"/>
      <c r="M29" s="257"/>
      <c r="N29" s="486">
        <f t="shared" si="4"/>
        <v>0</v>
      </c>
      <c r="O29" s="474"/>
      <c r="P29" s="474"/>
      <c r="Q29" s="475"/>
      <c r="R29" s="472">
        <f t="shared" si="6"/>
        <v>0</v>
      </c>
      <c r="S29" s="474"/>
      <c r="T29" s="474"/>
      <c r="U29" s="475"/>
      <c r="V29" s="144"/>
      <c r="W29" s="144"/>
      <c r="X29" s="144"/>
      <c r="Y29" s="144"/>
      <c r="Z29" s="144"/>
      <c r="AA29" s="144"/>
      <c r="AB29" s="145"/>
      <c r="AC29" s="476"/>
      <c r="AD29" s="477"/>
      <c r="AE29" s="477"/>
      <c r="AF29" s="477"/>
      <c r="AG29" s="493">
        <f t="shared" si="5"/>
        <v>0</v>
      </c>
      <c r="AH29" s="479"/>
      <c r="AI29" s="474"/>
      <c r="AJ29" s="5"/>
      <c r="AK29" s="5"/>
      <c r="AL29" s="5"/>
      <c r="AM29" s="5"/>
      <c r="AN29" s="5"/>
      <c r="AO29" s="5"/>
      <c r="AP29" s="5"/>
      <c r="AQ29" s="5"/>
      <c r="AR29" s="5"/>
      <c r="AS29" s="5"/>
      <c r="AT29" s="5"/>
      <c r="AU29" s="5"/>
      <c r="AV29" s="5"/>
      <c r="AW29" s="5"/>
      <c r="AX29" s="5"/>
      <c r="AY29" s="5"/>
      <c r="AZ29" s="5"/>
      <c r="BA29" s="5"/>
    </row>
    <row r="30" spans="1:53" s="6" customFormat="1" x14ac:dyDescent="0.25">
      <c r="A30" s="221">
        <v>121206</v>
      </c>
      <c r="B30" s="822" t="s">
        <v>280</v>
      </c>
      <c r="C30" s="822"/>
      <c r="D30" s="822"/>
      <c r="E30" s="822"/>
      <c r="F30" s="257"/>
      <c r="G30" s="257"/>
      <c r="H30" s="257"/>
      <c r="I30" s="257"/>
      <c r="J30" s="257"/>
      <c r="K30" s="257"/>
      <c r="L30" s="257"/>
      <c r="M30" s="257"/>
      <c r="N30" s="486">
        <f t="shared" si="4"/>
        <v>0</v>
      </c>
      <c r="O30" s="474"/>
      <c r="P30" s="474"/>
      <c r="Q30" s="475"/>
      <c r="R30" s="472">
        <f t="shared" si="6"/>
        <v>0</v>
      </c>
      <c r="S30" s="474"/>
      <c r="T30" s="474"/>
      <c r="U30" s="475"/>
      <c r="V30" s="144"/>
      <c r="W30" s="144"/>
      <c r="X30" s="144"/>
      <c r="Y30" s="144"/>
      <c r="Z30" s="144"/>
      <c r="AA30" s="144"/>
      <c r="AB30" s="145"/>
      <c r="AC30" s="476"/>
      <c r="AD30" s="477"/>
      <c r="AE30" s="477"/>
      <c r="AF30" s="477"/>
      <c r="AG30" s="493">
        <f t="shared" si="5"/>
        <v>0</v>
      </c>
      <c r="AH30" s="479"/>
      <c r="AI30" s="474"/>
      <c r="AJ30" s="5"/>
      <c r="AK30" s="5"/>
      <c r="AL30" s="5"/>
      <c r="AM30" s="5"/>
      <c r="AN30" s="5"/>
      <c r="AO30" s="5"/>
      <c r="AP30" s="5"/>
      <c r="AQ30" s="5"/>
      <c r="AR30" s="5"/>
      <c r="AS30" s="5"/>
      <c r="AT30" s="5"/>
      <c r="AU30" s="5"/>
      <c r="AV30" s="5"/>
      <c r="AW30" s="5"/>
      <c r="AX30" s="5"/>
      <c r="AY30" s="5"/>
      <c r="AZ30" s="5"/>
      <c r="BA30" s="5"/>
    </row>
    <row r="31" spans="1:53" s="6" customFormat="1" x14ac:dyDescent="0.25">
      <c r="A31" s="221">
        <v>121301</v>
      </c>
      <c r="B31" s="822" t="s">
        <v>322</v>
      </c>
      <c r="C31" s="822"/>
      <c r="D31" s="822"/>
      <c r="E31" s="822"/>
      <c r="F31" s="257"/>
      <c r="G31" s="257"/>
      <c r="H31" s="257"/>
      <c r="I31" s="257"/>
      <c r="J31" s="257"/>
      <c r="K31" s="257"/>
      <c r="L31" s="257"/>
      <c r="M31" s="257"/>
      <c r="N31" s="486">
        <f t="shared" si="4"/>
        <v>0</v>
      </c>
      <c r="O31" s="474"/>
      <c r="P31" s="474"/>
      <c r="Q31" s="475"/>
      <c r="R31" s="472">
        <f t="shared" si="6"/>
        <v>0</v>
      </c>
      <c r="S31" s="474"/>
      <c r="T31" s="474"/>
      <c r="U31" s="475"/>
      <c r="V31" s="144"/>
      <c r="W31" s="144"/>
      <c r="X31" s="144"/>
      <c r="Y31" s="144"/>
      <c r="Z31" s="144"/>
      <c r="AA31" s="144"/>
      <c r="AB31" s="145"/>
      <c r="AC31" s="476"/>
      <c r="AD31" s="477"/>
      <c r="AE31" s="477"/>
      <c r="AF31" s="477"/>
      <c r="AG31" s="493">
        <f t="shared" si="5"/>
        <v>0</v>
      </c>
      <c r="AH31" s="479"/>
      <c r="AI31" s="474"/>
      <c r="AJ31" s="5"/>
      <c r="AK31" s="5"/>
      <c r="AL31" s="5"/>
      <c r="AM31" s="5"/>
      <c r="AN31" s="5"/>
      <c r="AO31" s="5"/>
      <c r="AP31" s="5"/>
      <c r="AQ31" s="5"/>
      <c r="AR31" s="5"/>
      <c r="AS31" s="5"/>
      <c r="AT31" s="5"/>
      <c r="AU31" s="5"/>
      <c r="AV31" s="5"/>
      <c r="AW31" s="5"/>
      <c r="AX31" s="5"/>
      <c r="AY31" s="5"/>
      <c r="AZ31" s="5"/>
      <c r="BA31" s="5"/>
    </row>
    <row r="32" spans="1:53" s="6" customFormat="1" x14ac:dyDescent="0.25">
      <c r="A32" s="221">
        <v>121902</v>
      </c>
      <c r="B32" s="803" t="s">
        <v>70</v>
      </c>
      <c r="C32" s="803"/>
      <c r="D32" s="803"/>
      <c r="E32" s="803"/>
      <c r="F32" s="257"/>
      <c r="G32" s="257"/>
      <c r="H32" s="257"/>
      <c r="I32" s="257"/>
      <c r="J32" s="257"/>
      <c r="K32" s="257"/>
      <c r="L32" s="257"/>
      <c r="M32" s="257"/>
      <c r="N32" s="486">
        <f t="shared" si="4"/>
        <v>0</v>
      </c>
      <c r="O32" s="474"/>
      <c r="P32" s="474"/>
      <c r="Q32" s="475"/>
      <c r="R32" s="472">
        <f t="shared" si="6"/>
        <v>0</v>
      </c>
      <c r="S32" s="474"/>
      <c r="T32" s="474"/>
      <c r="U32" s="475"/>
      <c r="V32" s="144"/>
      <c r="W32" s="144"/>
      <c r="X32" s="144"/>
      <c r="Y32" s="144"/>
      <c r="Z32" s="144"/>
      <c r="AA32" s="144"/>
      <c r="AB32" s="145"/>
      <c r="AC32" s="476"/>
      <c r="AD32" s="477"/>
      <c r="AE32" s="477"/>
      <c r="AF32" s="477"/>
      <c r="AG32" s="493">
        <f t="shared" si="5"/>
        <v>0</v>
      </c>
      <c r="AH32" s="479"/>
      <c r="AI32" s="474"/>
      <c r="AJ32" s="5"/>
      <c r="AK32" s="5"/>
      <c r="AL32" s="5"/>
      <c r="AM32" s="5"/>
      <c r="AN32" s="5"/>
      <c r="AO32" s="5"/>
      <c r="AP32" s="5"/>
      <c r="AQ32" s="5"/>
      <c r="AR32" s="5"/>
      <c r="AS32" s="5"/>
      <c r="AT32" s="5"/>
      <c r="AU32" s="5"/>
      <c r="AV32" s="5"/>
      <c r="AW32" s="5"/>
      <c r="AX32" s="5"/>
      <c r="AY32" s="5"/>
      <c r="AZ32" s="5"/>
      <c r="BA32" s="5"/>
    </row>
    <row r="33" spans="1:53" s="6" customFormat="1" x14ac:dyDescent="0.25">
      <c r="A33" s="221">
        <v>121903</v>
      </c>
      <c r="B33" s="803" t="s">
        <v>260</v>
      </c>
      <c r="C33" s="803"/>
      <c r="D33" s="803"/>
      <c r="E33" s="803"/>
      <c r="F33" s="257"/>
      <c r="G33" s="257"/>
      <c r="H33" s="257"/>
      <c r="I33" s="257"/>
      <c r="J33" s="257"/>
      <c r="K33" s="257"/>
      <c r="L33" s="257"/>
      <c r="M33" s="257"/>
      <c r="N33" s="486">
        <f t="shared" si="4"/>
        <v>0</v>
      </c>
      <c r="O33" s="474"/>
      <c r="P33" s="474"/>
      <c r="Q33" s="475"/>
      <c r="R33" s="472">
        <f t="shared" si="6"/>
        <v>0</v>
      </c>
      <c r="S33" s="474"/>
      <c r="T33" s="474"/>
      <c r="U33" s="475"/>
      <c r="V33" s="144"/>
      <c r="W33" s="144"/>
      <c r="X33" s="144"/>
      <c r="Y33" s="144"/>
      <c r="Z33" s="144"/>
      <c r="AA33" s="144"/>
      <c r="AB33" s="145"/>
      <c r="AC33" s="476"/>
      <c r="AD33" s="477"/>
      <c r="AE33" s="477"/>
      <c r="AF33" s="477"/>
      <c r="AG33" s="493">
        <f t="shared" si="5"/>
        <v>0</v>
      </c>
      <c r="AH33" s="479"/>
      <c r="AI33" s="474"/>
      <c r="AJ33" s="5"/>
      <c r="AK33" s="5"/>
      <c r="AL33" s="5"/>
      <c r="AM33" s="5"/>
      <c r="AN33" s="5"/>
      <c r="AO33" s="5"/>
      <c r="AP33" s="5"/>
      <c r="AQ33" s="5"/>
      <c r="AR33" s="5"/>
      <c r="AS33" s="5"/>
      <c r="AT33" s="5"/>
      <c r="AU33" s="5"/>
      <c r="AV33" s="5"/>
      <c r="AW33" s="5"/>
      <c r="AX33" s="5"/>
      <c r="AY33" s="5"/>
      <c r="AZ33" s="5"/>
      <c r="BA33" s="5"/>
    </row>
    <row r="34" spans="1:53" s="6" customFormat="1" x14ac:dyDescent="0.25">
      <c r="A34" s="221">
        <v>121904</v>
      </c>
      <c r="B34" s="803" t="s">
        <v>283</v>
      </c>
      <c r="C34" s="803"/>
      <c r="D34" s="803"/>
      <c r="E34" s="803"/>
      <c r="F34" s="257"/>
      <c r="G34" s="257"/>
      <c r="H34" s="257"/>
      <c r="I34" s="257"/>
      <c r="J34" s="257"/>
      <c r="K34" s="257"/>
      <c r="L34" s="257"/>
      <c r="M34" s="257"/>
      <c r="N34" s="486">
        <f t="shared" si="4"/>
        <v>0</v>
      </c>
      <c r="O34" s="474"/>
      <c r="P34" s="474"/>
      <c r="Q34" s="475"/>
      <c r="R34" s="472">
        <f t="shared" si="6"/>
        <v>0</v>
      </c>
      <c r="S34" s="474"/>
      <c r="T34" s="474"/>
      <c r="U34" s="475"/>
      <c r="V34" s="144"/>
      <c r="W34" s="144"/>
      <c r="X34" s="144"/>
      <c r="Y34" s="144"/>
      <c r="Z34" s="144"/>
      <c r="AA34" s="144"/>
      <c r="AB34" s="145"/>
      <c r="AC34" s="476"/>
      <c r="AD34" s="477"/>
      <c r="AE34" s="477"/>
      <c r="AF34" s="477"/>
      <c r="AG34" s="493">
        <f t="shared" si="5"/>
        <v>0</v>
      </c>
      <c r="AH34" s="479"/>
      <c r="AI34" s="474"/>
      <c r="AJ34" s="5"/>
      <c r="AK34" s="5"/>
      <c r="AL34" s="5"/>
      <c r="AM34" s="5"/>
      <c r="AN34" s="5"/>
      <c r="AO34" s="5"/>
      <c r="AP34" s="5"/>
      <c r="AQ34" s="5"/>
      <c r="AR34" s="5"/>
      <c r="AS34" s="5"/>
      <c r="AT34" s="5"/>
      <c r="AU34" s="5"/>
      <c r="AV34" s="5"/>
      <c r="AW34" s="5"/>
      <c r="AX34" s="5"/>
      <c r="AY34" s="5"/>
      <c r="AZ34" s="5"/>
      <c r="BA34" s="5"/>
    </row>
    <row r="35" spans="1:53" s="6" customFormat="1" x14ac:dyDescent="0.25">
      <c r="A35" s="221">
        <v>121905</v>
      </c>
      <c r="B35" s="803" t="s">
        <v>158</v>
      </c>
      <c r="C35" s="803"/>
      <c r="D35" s="803"/>
      <c r="E35" s="803"/>
      <c r="F35" s="257"/>
      <c r="G35" s="257"/>
      <c r="H35" s="257"/>
      <c r="I35" s="257"/>
      <c r="J35" s="257"/>
      <c r="K35" s="257"/>
      <c r="L35" s="257"/>
      <c r="M35" s="257"/>
      <c r="N35" s="486">
        <f t="shared" si="4"/>
        <v>0</v>
      </c>
      <c r="O35" s="474"/>
      <c r="P35" s="474"/>
      <c r="Q35" s="475"/>
      <c r="R35" s="472">
        <f t="shared" si="6"/>
        <v>0</v>
      </c>
      <c r="S35" s="474"/>
      <c r="T35" s="474"/>
      <c r="U35" s="475"/>
      <c r="V35" s="144"/>
      <c r="W35" s="144"/>
      <c r="X35" s="144"/>
      <c r="Y35" s="144"/>
      <c r="Z35" s="144"/>
      <c r="AA35" s="144"/>
      <c r="AB35" s="145"/>
      <c r="AC35" s="476"/>
      <c r="AD35" s="477"/>
      <c r="AE35" s="477"/>
      <c r="AF35" s="477"/>
      <c r="AG35" s="493">
        <f t="shared" si="5"/>
        <v>0</v>
      </c>
      <c r="AH35" s="479"/>
      <c r="AI35" s="474"/>
      <c r="AJ35" s="5"/>
      <c r="AK35" s="5"/>
      <c r="AL35" s="5"/>
      <c r="AM35" s="5"/>
      <c r="AN35" s="5"/>
      <c r="AO35" s="5"/>
      <c r="AP35" s="5"/>
      <c r="AQ35" s="5"/>
      <c r="AR35" s="5"/>
      <c r="AS35" s="5"/>
      <c r="AT35" s="5"/>
      <c r="AU35" s="5"/>
      <c r="AV35" s="5"/>
      <c r="AW35" s="5"/>
      <c r="AX35" s="5"/>
      <c r="AY35" s="5"/>
      <c r="AZ35" s="5"/>
      <c r="BA35" s="5"/>
    </row>
    <row r="36" spans="1:53" s="6" customFormat="1" x14ac:dyDescent="0.25">
      <c r="A36" s="221">
        <v>121908</v>
      </c>
      <c r="B36" s="803" t="s">
        <v>159</v>
      </c>
      <c r="C36" s="803"/>
      <c r="D36" s="803"/>
      <c r="E36" s="803"/>
      <c r="F36" s="257"/>
      <c r="G36" s="257"/>
      <c r="H36" s="257"/>
      <c r="I36" s="257"/>
      <c r="J36" s="257"/>
      <c r="K36" s="257"/>
      <c r="L36" s="257"/>
      <c r="M36" s="257"/>
      <c r="N36" s="486">
        <f t="shared" si="4"/>
        <v>0</v>
      </c>
      <c r="O36" s="474"/>
      <c r="P36" s="474"/>
      <c r="Q36" s="475"/>
      <c r="R36" s="472">
        <f t="shared" si="6"/>
        <v>0</v>
      </c>
      <c r="S36" s="474"/>
      <c r="T36" s="474"/>
      <c r="U36" s="475"/>
      <c r="V36" s="144"/>
      <c r="W36" s="144"/>
      <c r="X36" s="144"/>
      <c r="Y36" s="144"/>
      <c r="Z36" s="144"/>
      <c r="AA36" s="144"/>
      <c r="AB36" s="145"/>
      <c r="AC36" s="476"/>
      <c r="AD36" s="477"/>
      <c r="AE36" s="477"/>
      <c r="AF36" s="477"/>
      <c r="AG36" s="493">
        <f t="shared" si="5"/>
        <v>0</v>
      </c>
      <c r="AH36" s="479"/>
      <c r="AI36" s="474"/>
      <c r="AJ36" s="5"/>
      <c r="AK36" s="5"/>
      <c r="AL36" s="5"/>
      <c r="AM36" s="5"/>
      <c r="AN36" s="5"/>
      <c r="AO36" s="5"/>
      <c r="AP36" s="5"/>
      <c r="AQ36" s="5"/>
      <c r="AR36" s="5"/>
      <c r="AS36" s="5"/>
      <c r="AT36" s="5"/>
      <c r="AU36" s="5"/>
      <c r="AV36" s="5"/>
      <c r="AW36" s="5"/>
      <c r="AX36" s="5"/>
      <c r="AY36" s="5"/>
      <c r="AZ36" s="5"/>
      <c r="BA36" s="5"/>
    </row>
    <row r="37" spans="1:53" s="6" customFormat="1" x14ac:dyDescent="0.25">
      <c r="A37" s="221">
        <v>122103</v>
      </c>
      <c r="B37" s="803" t="s">
        <v>160</v>
      </c>
      <c r="C37" s="803"/>
      <c r="D37" s="803"/>
      <c r="E37" s="803"/>
      <c r="F37" s="257"/>
      <c r="G37" s="257"/>
      <c r="H37" s="257"/>
      <c r="I37" s="257"/>
      <c r="J37" s="257"/>
      <c r="K37" s="257"/>
      <c r="L37" s="257"/>
      <c r="M37" s="257"/>
      <c r="N37" s="486">
        <f t="shared" si="4"/>
        <v>0</v>
      </c>
      <c r="O37" s="474"/>
      <c r="P37" s="474"/>
      <c r="Q37" s="475"/>
      <c r="R37" s="472">
        <f t="shared" si="6"/>
        <v>0</v>
      </c>
      <c r="S37" s="474"/>
      <c r="T37" s="474"/>
      <c r="U37" s="475"/>
      <c r="V37" s="144"/>
      <c r="W37" s="144"/>
      <c r="X37" s="144"/>
      <c r="Y37" s="144"/>
      <c r="Z37" s="144"/>
      <c r="AA37" s="144"/>
      <c r="AB37" s="145"/>
      <c r="AC37" s="476"/>
      <c r="AD37" s="477"/>
      <c r="AE37" s="477"/>
      <c r="AF37" s="477"/>
      <c r="AG37" s="493">
        <f t="shared" si="5"/>
        <v>0</v>
      </c>
      <c r="AH37" s="479"/>
      <c r="AI37" s="474"/>
      <c r="AJ37" s="5"/>
      <c r="AK37" s="5"/>
      <c r="AL37" s="5"/>
      <c r="AM37" s="5"/>
      <c r="AN37" s="5"/>
      <c r="AO37" s="5"/>
      <c r="AP37" s="5"/>
      <c r="AQ37" s="5"/>
      <c r="AR37" s="5"/>
      <c r="AS37" s="5"/>
      <c r="AT37" s="5"/>
      <c r="AU37" s="5"/>
      <c r="AV37" s="5"/>
      <c r="AW37" s="5"/>
      <c r="AX37" s="5"/>
      <c r="AY37" s="5"/>
      <c r="AZ37" s="5"/>
      <c r="BA37" s="5"/>
    </row>
    <row r="38" spans="1:53" s="6" customFormat="1" x14ac:dyDescent="0.25">
      <c r="A38" s="221">
        <v>122201</v>
      </c>
      <c r="B38" s="826" t="s">
        <v>258</v>
      </c>
      <c r="C38" s="826"/>
      <c r="D38" s="826"/>
      <c r="E38" s="826"/>
      <c r="F38" s="257"/>
      <c r="G38" s="257"/>
      <c r="H38" s="257"/>
      <c r="I38" s="257"/>
      <c r="J38" s="257"/>
      <c r="K38" s="257"/>
      <c r="L38" s="257"/>
      <c r="M38" s="257"/>
      <c r="N38" s="486">
        <f t="shared" si="4"/>
        <v>0</v>
      </c>
      <c r="O38" s="474"/>
      <c r="P38" s="474"/>
      <c r="Q38" s="475"/>
      <c r="R38" s="472">
        <f t="shared" si="6"/>
        <v>0</v>
      </c>
      <c r="S38" s="474"/>
      <c r="T38" s="474"/>
      <c r="U38" s="475"/>
      <c r="V38" s="144"/>
      <c r="W38" s="144"/>
      <c r="X38" s="144"/>
      <c r="Y38" s="144"/>
      <c r="Z38" s="144"/>
      <c r="AA38" s="144"/>
      <c r="AB38" s="145"/>
      <c r="AC38" s="476"/>
      <c r="AD38" s="477"/>
      <c r="AE38" s="477"/>
      <c r="AF38" s="477"/>
      <c r="AG38" s="493">
        <f t="shared" si="5"/>
        <v>0</v>
      </c>
      <c r="AH38" s="479"/>
      <c r="AI38" s="474"/>
      <c r="AJ38" s="5"/>
      <c r="AK38" s="5"/>
      <c r="AL38" s="5"/>
      <c r="AM38" s="5"/>
      <c r="AN38" s="5"/>
      <c r="AO38" s="5"/>
      <c r="AP38" s="5"/>
      <c r="AQ38" s="5"/>
      <c r="AR38" s="5"/>
      <c r="AS38" s="5"/>
      <c r="AT38" s="5"/>
      <c r="AU38" s="5"/>
      <c r="AV38" s="5"/>
      <c r="AW38" s="5"/>
      <c r="AX38" s="5"/>
      <c r="AY38" s="5"/>
      <c r="AZ38" s="5"/>
      <c r="BA38" s="5"/>
    </row>
    <row r="39" spans="1:53" s="6" customFormat="1" x14ac:dyDescent="0.25">
      <c r="A39" s="221">
        <v>122301</v>
      </c>
      <c r="B39" s="826" t="s">
        <v>259</v>
      </c>
      <c r="C39" s="826"/>
      <c r="D39" s="826"/>
      <c r="E39" s="826"/>
      <c r="F39" s="257"/>
      <c r="G39" s="257"/>
      <c r="H39" s="257"/>
      <c r="I39" s="257"/>
      <c r="J39" s="257"/>
      <c r="K39" s="257"/>
      <c r="L39" s="257"/>
      <c r="M39" s="257"/>
      <c r="N39" s="486">
        <f t="shared" si="4"/>
        <v>0</v>
      </c>
      <c r="O39" s="474"/>
      <c r="P39" s="474"/>
      <c r="Q39" s="475"/>
      <c r="R39" s="472">
        <f t="shared" si="6"/>
        <v>0</v>
      </c>
      <c r="S39" s="474"/>
      <c r="T39" s="474"/>
      <c r="U39" s="475"/>
      <c r="V39" s="144"/>
      <c r="W39" s="144"/>
      <c r="X39" s="144"/>
      <c r="Y39" s="144"/>
      <c r="Z39" s="144"/>
      <c r="AA39" s="144"/>
      <c r="AB39" s="145"/>
      <c r="AC39" s="476"/>
      <c r="AD39" s="477"/>
      <c r="AE39" s="477"/>
      <c r="AF39" s="477"/>
      <c r="AG39" s="493">
        <f t="shared" si="5"/>
        <v>0</v>
      </c>
      <c r="AH39" s="479"/>
      <c r="AI39" s="474"/>
      <c r="AJ39" s="5"/>
      <c r="AK39" s="5"/>
      <c r="AL39" s="5"/>
      <c r="AM39" s="5"/>
      <c r="AN39" s="5"/>
      <c r="AO39" s="5"/>
      <c r="AP39" s="5"/>
      <c r="AQ39" s="5"/>
      <c r="AR39" s="5"/>
      <c r="AS39" s="5"/>
      <c r="AT39" s="5"/>
      <c r="AU39" s="5"/>
      <c r="AV39" s="5"/>
      <c r="AW39" s="5"/>
      <c r="AX39" s="5"/>
      <c r="AY39" s="5"/>
      <c r="AZ39" s="5"/>
      <c r="BA39" s="5"/>
    </row>
    <row r="40" spans="1:53" s="6" customFormat="1" x14ac:dyDescent="0.25">
      <c r="A40" s="221">
        <v>132301</v>
      </c>
      <c r="B40" s="803" t="s">
        <v>71</v>
      </c>
      <c r="C40" s="803"/>
      <c r="D40" s="803"/>
      <c r="E40" s="803"/>
      <c r="F40" s="257"/>
      <c r="G40" s="257"/>
      <c r="H40" s="257"/>
      <c r="I40" s="257"/>
      <c r="J40" s="257"/>
      <c r="K40" s="257"/>
      <c r="L40" s="257"/>
      <c r="M40" s="257"/>
      <c r="N40" s="486">
        <f t="shared" si="4"/>
        <v>0</v>
      </c>
      <c r="O40" s="474"/>
      <c r="P40" s="474"/>
      <c r="Q40" s="475"/>
      <c r="R40" s="472">
        <f t="shared" si="6"/>
        <v>0</v>
      </c>
      <c r="S40" s="474"/>
      <c r="T40" s="474"/>
      <c r="U40" s="475"/>
      <c r="V40" s="144"/>
      <c r="W40" s="144"/>
      <c r="X40" s="144"/>
      <c r="Y40" s="144"/>
      <c r="Z40" s="144"/>
      <c r="AA40" s="144"/>
      <c r="AB40" s="145"/>
      <c r="AC40" s="476"/>
      <c r="AD40" s="477"/>
      <c r="AE40" s="477"/>
      <c r="AF40" s="477"/>
      <c r="AG40" s="493">
        <f t="shared" si="5"/>
        <v>0</v>
      </c>
      <c r="AH40" s="479"/>
      <c r="AI40" s="474"/>
      <c r="AJ40" s="5"/>
      <c r="AK40" s="5"/>
      <c r="AL40" s="5"/>
      <c r="AM40" s="5"/>
      <c r="AN40" s="5"/>
      <c r="AO40" s="5"/>
      <c r="AP40" s="5"/>
      <c r="AQ40" s="5"/>
      <c r="AR40" s="5"/>
      <c r="AS40" s="5"/>
      <c r="AT40" s="5"/>
      <c r="AU40" s="5"/>
      <c r="AV40" s="5"/>
      <c r="AW40" s="5"/>
      <c r="AX40" s="5"/>
      <c r="AY40" s="5"/>
      <c r="AZ40" s="5"/>
      <c r="BA40" s="5"/>
    </row>
    <row r="41" spans="1:53" s="6" customFormat="1" x14ac:dyDescent="0.25">
      <c r="A41" s="221">
        <v>132401</v>
      </c>
      <c r="B41" s="803" t="s">
        <v>284</v>
      </c>
      <c r="C41" s="803"/>
      <c r="D41" s="803"/>
      <c r="E41" s="803"/>
      <c r="F41" s="257"/>
      <c r="G41" s="257"/>
      <c r="H41" s="257"/>
      <c r="I41" s="257"/>
      <c r="J41" s="257"/>
      <c r="K41" s="257"/>
      <c r="L41" s="257"/>
      <c r="M41" s="257"/>
      <c r="N41" s="486">
        <f t="shared" si="4"/>
        <v>0</v>
      </c>
      <c r="O41" s="474"/>
      <c r="P41" s="474"/>
      <c r="Q41" s="475"/>
      <c r="R41" s="472">
        <f t="shared" si="6"/>
        <v>0</v>
      </c>
      <c r="S41" s="474"/>
      <c r="T41" s="474"/>
      <c r="U41" s="475"/>
      <c r="V41" s="144"/>
      <c r="W41" s="144"/>
      <c r="X41" s="144"/>
      <c r="Y41" s="144"/>
      <c r="Z41" s="144"/>
      <c r="AA41" s="144"/>
      <c r="AB41" s="145"/>
      <c r="AC41" s="476"/>
      <c r="AD41" s="477"/>
      <c r="AE41" s="477"/>
      <c r="AF41" s="477"/>
      <c r="AG41" s="493">
        <f t="shared" si="5"/>
        <v>0</v>
      </c>
      <c r="AH41" s="479"/>
      <c r="AI41" s="474"/>
      <c r="AJ41" s="5"/>
      <c r="AK41" s="5"/>
      <c r="AL41" s="5"/>
      <c r="AM41" s="5"/>
      <c r="AN41" s="5"/>
      <c r="AO41" s="5"/>
      <c r="AP41" s="5"/>
      <c r="AQ41" s="5"/>
      <c r="AR41" s="5"/>
      <c r="AS41" s="5"/>
      <c r="AT41" s="5"/>
      <c r="AU41" s="5"/>
      <c r="AV41" s="5"/>
      <c r="AW41" s="5"/>
      <c r="AX41" s="5"/>
      <c r="AY41" s="5"/>
      <c r="AZ41" s="5"/>
      <c r="BA41" s="5"/>
    </row>
    <row r="42" spans="1:53" s="6" customFormat="1" x14ac:dyDescent="0.25">
      <c r="A42" s="221">
        <v>132405</v>
      </c>
      <c r="B42" s="803" t="s">
        <v>285</v>
      </c>
      <c r="C42" s="803"/>
      <c r="D42" s="803"/>
      <c r="E42" s="803"/>
      <c r="F42" s="257"/>
      <c r="G42" s="257"/>
      <c r="H42" s="257"/>
      <c r="I42" s="257"/>
      <c r="J42" s="257"/>
      <c r="K42" s="257"/>
      <c r="L42" s="257"/>
      <c r="M42" s="257"/>
      <c r="N42" s="486">
        <f t="shared" si="4"/>
        <v>0</v>
      </c>
      <c r="O42" s="474"/>
      <c r="P42" s="474"/>
      <c r="Q42" s="475"/>
      <c r="R42" s="472">
        <f t="shared" si="6"/>
        <v>0</v>
      </c>
      <c r="S42" s="474"/>
      <c r="T42" s="474"/>
      <c r="U42" s="475"/>
      <c r="V42" s="144"/>
      <c r="W42" s="144"/>
      <c r="X42" s="144"/>
      <c r="Y42" s="144"/>
      <c r="Z42" s="144"/>
      <c r="AA42" s="144"/>
      <c r="AB42" s="145"/>
      <c r="AC42" s="476"/>
      <c r="AD42" s="477"/>
      <c r="AE42" s="477"/>
      <c r="AF42" s="477"/>
      <c r="AG42" s="493">
        <f t="shared" si="5"/>
        <v>0</v>
      </c>
      <c r="AH42" s="479"/>
      <c r="AI42" s="474"/>
      <c r="AJ42" s="5"/>
      <c r="AK42" s="5"/>
      <c r="AL42" s="5"/>
      <c r="AM42" s="5"/>
      <c r="AN42" s="5"/>
      <c r="AO42" s="5"/>
      <c r="AP42" s="5"/>
      <c r="AQ42" s="5"/>
      <c r="AR42" s="5"/>
      <c r="AS42" s="5"/>
      <c r="AT42" s="5"/>
      <c r="AU42" s="5"/>
      <c r="AV42" s="5"/>
      <c r="AW42" s="5"/>
      <c r="AX42" s="5"/>
      <c r="AY42" s="5"/>
      <c r="AZ42" s="5"/>
      <c r="BA42" s="5"/>
    </row>
    <row r="43" spans="1:53" s="6" customFormat="1" x14ac:dyDescent="0.25">
      <c r="A43" s="221">
        <v>133101</v>
      </c>
      <c r="B43" s="803" t="s">
        <v>161</v>
      </c>
      <c r="C43" s="803"/>
      <c r="D43" s="803"/>
      <c r="E43" s="803"/>
      <c r="F43" s="257"/>
      <c r="G43" s="257"/>
      <c r="H43" s="257"/>
      <c r="I43" s="257"/>
      <c r="J43" s="257"/>
      <c r="K43" s="257"/>
      <c r="L43" s="257"/>
      <c r="M43" s="257"/>
      <c r="N43" s="486">
        <f t="shared" si="4"/>
        <v>0</v>
      </c>
      <c r="O43" s="474"/>
      <c r="P43" s="474"/>
      <c r="Q43" s="475"/>
      <c r="R43" s="472">
        <f t="shared" si="6"/>
        <v>0</v>
      </c>
      <c r="S43" s="474"/>
      <c r="T43" s="474"/>
      <c r="U43" s="475"/>
      <c r="V43" s="144"/>
      <c r="W43" s="144"/>
      <c r="X43" s="144"/>
      <c r="Y43" s="144"/>
      <c r="Z43" s="144"/>
      <c r="AA43" s="144"/>
      <c r="AB43" s="145"/>
      <c r="AC43" s="476"/>
      <c r="AD43" s="477"/>
      <c r="AE43" s="477"/>
      <c r="AF43" s="477"/>
      <c r="AG43" s="493">
        <f t="shared" si="5"/>
        <v>0</v>
      </c>
      <c r="AH43" s="479"/>
      <c r="AI43" s="474"/>
      <c r="AJ43" s="5"/>
      <c r="AK43" s="5"/>
      <c r="AL43" s="5"/>
      <c r="AM43" s="5"/>
      <c r="AN43" s="5"/>
      <c r="AO43" s="5"/>
      <c r="AP43" s="5"/>
      <c r="AQ43" s="5"/>
      <c r="AR43" s="5"/>
      <c r="AS43" s="5"/>
      <c r="AT43" s="5"/>
      <c r="AU43" s="5"/>
      <c r="AV43" s="5"/>
      <c r="AW43" s="5"/>
      <c r="AX43" s="5"/>
      <c r="AY43" s="5"/>
      <c r="AZ43" s="5"/>
      <c r="BA43" s="5"/>
    </row>
    <row r="44" spans="1:53" s="6" customFormat="1" x14ac:dyDescent="0.25">
      <c r="A44" s="221">
        <v>133102</v>
      </c>
      <c r="B44" s="803" t="s">
        <v>255</v>
      </c>
      <c r="C44" s="803"/>
      <c r="D44" s="803"/>
      <c r="E44" s="803"/>
      <c r="F44" s="257"/>
      <c r="G44" s="257"/>
      <c r="H44" s="257"/>
      <c r="I44" s="257"/>
      <c r="J44" s="257"/>
      <c r="K44" s="257"/>
      <c r="L44" s="257"/>
      <c r="M44" s="257"/>
      <c r="N44" s="486">
        <f t="shared" si="4"/>
        <v>0</v>
      </c>
      <c r="O44" s="474"/>
      <c r="P44" s="474"/>
      <c r="Q44" s="475"/>
      <c r="R44" s="472">
        <f t="shared" si="6"/>
        <v>0</v>
      </c>
      <c r="S44" s="474"/>
      <c r="T44" s="474"/>
      <c r="U44" s="475"/>
      <c r="V44" s="144"/>
      <c r="W44" s="144"/>
      <c r="X44" s="144"/>
      <c r="Y44" s="144"/>
      <c r="Z44" s="144"/>
      <c r="AA44" s="144"/>
      <c r="AB44" s="145"/>
      <c r="AC44" s="476"/>
      <c r="AD44" s="477"/>
      <c r="AE44" s="477"/>
      <c r="AF44" s="477"/>
      <c r="AG44" s="493">
        <f t="shared" si="5"/>
        <v>0</v>
      </c>
      <c r="AH44" s="479"/>
      <c r="AI44" s="474"/>
      <c r="AJ44" s="5"/>
      <c r="AK44" s="5"/>
      <c r="AL44" s="5"/>
      <c r="AM44" s="5"/>
      <c r="AN44" s="5"/>
      <c r="AO44" s="5"/>
      <c r="AP44" s="5"/>
      <c r="AQ44" s="5"/>
      <c r="AR44" s="5"/>
      <c r="AS44" s="5"/>
      <c r="AT44" s="5"/>
      <c r="AU44" s="5"/>
      <c r="AV44" s="5"/>
      <c r="AW44" s="5"/>
      <c r="AX44" s="5"/>
      <c r="AY44" s="5"/>
      <c r="AZ44" s="5"/>
      <c r="BA44" s="5"/>
    </row>
    <row r="45" spans="1:53" s="6" customFormat="1" ht="20.100000000000001" customHeight="1" x14ac:dyDescent="0.25">
      <c r="A45" s="221">
        <v>133105</v>
      </c>
      <c r="B45" s="823" t="s">
        <v>162</v>
      </c>
      <c r="C45" s="824"/>
      <c r="D45" s="824"/>
      <c r="E45" s="825"/>
      <c r="F45" s="257"/>
      <c r="G45" s="257"/>
      <c r="H45" s="257"/>
      <c r="I45" s="257"/>
      <c r="J45" s="257"/>
      <c r="K45" s="257"/>
      <c r="L45" s="257"/>
      <c r="M45" s="257"/>
      <c r="N45" s="486">
        <f t="shared" si="4"/>
        <v>0</v>
      </c>
      <c r="O45" s="474"/>
      <c r="P45" s="474"/>
      <c r="Q45" s="475"/>
      <c r="R45" s="472">
        <f t="shared" si="6"/>
        <v>0</v>
      </c>
      <c r="S45" s="474"/>
      <c r="T45" s="474"/>
      <c r="U45" s="475"/>
      <c r="V45" s="144"/>
      <c r="W45" s="144"/>
      <c r="X45" s="144"/>
      <c r="Y45" s="144"/>
      <c r="Z45" s="144"/>
      <c r="AA45" s="144"/>
      <c r="AB45" s="145"/>
      <c r="AC45" s="476"/>
      <c r="AD45" s="477"/>
      <c r="AE45" s="477"/>
      <c r="AF45" s="477"/>
      <c r="AG45" s="493">
        <f t="shared" si="5"/>
        <v>0</v>
      </c>
      <c r="AH45" s="479"/>
      <c r="AI45" s="474"/>
      <c r="AJ45" s="5"/>
      <c r="AK45" s="5"/>
      <c r="AL45" s="5"/>
      <c r="AM45" s="5"/>
      <c r="AN45" s="5"/>
      <c r="AO45" s="5"/>
      <c r="AP45" s="5"/>
      <c r="AQ45" s="5"/>
      <c r="AR45" s="5"/>
      <c r="AS45" s="5"/>
      <c r="AT45" s="5"/>
      <c r="AU45" s="5"/>
      <c r="AV45" s="5"/>
      <c r="AW45" s="5"/>
      <c r="AX45" s="5"/>
      <c r="AY45" s="5"/>
      <c r="AZ45" s="5"/>
      <c r="BA45" s="5"/>
    </row>
    <row r="46" spans="1:53" s="6" customFormat="1" x14ac:dyDescent="0.25">
      <c r="A46" s="221">
        <v>133106</v>
      </c>
      <c r="B46" s="803" t="s">
        <v>163</v>
      </c>
      <c r="C46" s="803"/>
      <c r="D46" s="803"/>
      <c r="E46" s="803"/>
      <c r="F46" s="257"/>
      <c r="G46" s="257"/>
      <c r="H46" s="257"/>
      <c r="I46" s="257"/>
      <c r="J46" s="257"/>
      <c r="K46" s="257"/>
      <c r="L46" s="257"/>
      <c r="M46" s="257"/>
      <c r="N46" s="486">
        <f t="shared" si="4"/>
        <v>0</v>
      </c>
      <c r="O46" s="474"/>
      <c r="P46" s="474"/>
      <c r="Q46" s="475"/>
      <c r="R46" s="472">
        <f t="shared" si="6"/>
        <v>0</v>
      </c>
      <c r="S46" s="474"/>
      <c r="T46" s="474"/>
      <c r="U46" s="475"/>
      <c r="V46" s="144"/>
      <c r="W46" s="144"/>
      <c r="X46" s="144"/>
      <c r="Y46" s="144"/>
      <c r="Z46" s="144"/>
      <c r="AA46" s="144"/>
      <c r="AB46" s="145"/>
      <c r="AC46" s="476"/>
      <c r="AD46" s="477"/>
      <c r="AE46" s="477"/>
      <c r="AF46" s="477"/>
      <c r="AG46" s="493">
        <f t="shared" si="5"/>
        <v>0</v>
      </c>
      <c r="AH46" s="479"/>
      <c r="AI46" s="474"/>
      <c r="AJ46" s="5"/>
      <c r="AK46" s="5"/>
      <c r="AL46" s="5"/>
      <c r="AM46" s="5"/>
      <c r="AN46" s="5"/>
      <c r="AO46" s="5"/>
      <c r="AP46" s="5"/>
      <c r="AQ46" s="5"/>
      <c r="AR46" s="5"/>
      <c r="AS46" s="5"/>
      <c r="AT46" s="5"/>
      <c r="AU46" s="5"/>
      <c r="AV46" s="5"/>
      <c r="AW46" s="5"/>
      <c r="AX46" s="5"/>
      <c r="AY46" s="5"/>
      <c r="AZ46" s="5"/>
      <c r="BA46" s="5"/>
    </row>
    <row r="47" spans="1:53" s="6" customFormat="1" ht="21.95" customHeight="1" x14ac:dyDescent="0.25">
      <c r="A47" s="221">
        <v>134203</v>
      </c>
      <c r="B47" s="823" t="s">
        <v>323</v>
      </c>
      <c r="C47" s="824"/>
      <c r="D47" s="824"/>
      <c r="E47" s="825"/>
      <c r="F47" s="257"/>
      <c r="G47" s="257"/>
      <c r="H47" s="257"/>
      <c r="I47" s="257"/>
      <c r="J47" s="257"/>
      <c r="K47" s="257"/>
      <c r="L47" s="257"/>
      <c r="M47" s="257"/>
      <c r="N47" s="486">
        <f t="shared" si="4"/>
        <v>0</v>
      </c>
      <c r="O47" s="474"/>
      <c r="P47" s="474"/>
      <c r="Q47" s="475"/>
      <c r="R47" s="472">
        <f t="shared" si="6"/>
        <v>0</v>
      </c>
      <c r="S47" s="474"/>
      <c r="T47" s="474"/>
      <c r="U47" s="475"/>
      <c r="V47" s="144"/>
      <c r="W47" s="144"/>
      <c r="X47" s="144"/>
      <c r="Y47" s="144"/>
      <c r="Z47" s="144"/>
      <c r="AA47" s="144"/>
      <c r="AB47" s="145"/>
      <c r="AC47" s="476"/>
      <c r="AD47" s="477"/>
      <c r="AE47" s="477"/>
      <c r="AF47" s="477"/>
      <c r="AG47" s="493">
        <f t="shared" si="5"/>
        <v>0</v>
      </c>
      <c r="AH47" s="479"/>
      <c r="AI47" s="474"/>
      <c r="AJ47" s="5"/>
      <c r="AK47" s="5"/>
      <c r="AL47" s="5"/>
      <c r="AM47" s="5"/>
      <c r="AN47" s="5"/>
      <c r="AO47" s="5"/>
      <c r="AP47" s="5"/>
      <c r="AQ47" s="5"/>
      <c r="AR47" s="5"/>
      <c r="AS47" s="5"/>
      <c r="AT47" s="5"/>
      <c r="AU47" s="5"/>
      <c r="AV47" s="5"/>
      <c r="AW47" s="5"/>
      <c r="AX47" s="5"/>
      <c r="AY47" s="5"/>
      <c r="AZ47" s="5"/>
      <c r="BA47" s="5"/>
    </row>
    <row r="48" spans="1:53" s="6" customFormat="1" x14ac:dyDescent="0.25">
      <c r="A48" s="221">
        <v>134401</v>
      </c>
      <c r="B48" s="803" t="s">
        <v>164</v>
      </c>
      <c r="C48" s="803"/>
      <c r="D48" s="803"/>
      <c r="E48" s="803"/>
      <c r="F48" s="257"/>
      <c r="G48" s="257"/>
      <c r="H48" s="257"/>
      <c r="I48" s="257"/>
      <c r="J48" s="257"/>
      <c r="K48" s="257"/>
      <c r="L48" s="257"/>
      <c r="M48" s="257"/>
      <c r="N48" s="486">
        <f t="shared" si="4"/>
        <v>0</v>
      </c>
      <c r="O48" s="474"/>
      <c r="P48" s="474"/>
      <c r="Q48" s="475"/>
      <c r="R48" s="472">
        <f t="shared" si="6"/>
        <v>0</v>
      </c>
      <c r="S48" s="474"/>
      <c r="T48" s="474"/>
      <c r="U48" s="475"/>
      <c r="V48" s="144"/>
      <c r="W48" s="144"/>
      <c r="X48" s="144"/>
      <c r="Y48" s="144"/>
      <c r="Z48" s="144"/>
      <c r="AA48" s="144"/>
      <c r="AB48" s="145"/>
      <c r="AC48" s="476"/>
      <c r="AD48" s="477"/>
      <c r="AE48" s="477"/>
      <c r="AF48" s="477"/>
      <c r="AG48" s="493">
        <f t="shared" si="5"/>
        <v>0</v>
      </c>
      <c r="AH48" s="479"/>
      <c r="AI48" s="474"/>
      <c r="AJ48" s="5"/>
      <c r="AK48" s="5"/>
      <c r="AL48" s="5"/>
      <c r="AM48" s="5"/>
      <c r="AN48" s="5"/>
      <c r="AO48" s="5"/>
      <c r="AP48" s="5"/>
      <c r="AQ48" s="5"/>
      <c r="AR48" s="5"/>
      <c r="AS48" s="5"/>
      <c r="AT48" s="5"/>
      <c r="AU48" s="5"/>
      <c r="AV48" s="5"/>
      <c r="AW48" s="5"/>
      <c r="AX48" s="5"/>
      <c r="AY48" s="5"/>
      <c r="AZ48" s="5"/>
      <c r="BA48" s="5"/>
    </row>
    <row r="49" spans="1:53" s="6" customFormat="1" ht="21" customHeight="1" x14ac:dyDescent="0.25">
      <c r="A49" s="221">
        <v>134402</v>
      </c>
      <c r="B49" s="823" t="s">
        <v>165</v>
      </c>
      <c r="C49" s="824"/>
      <c r="D49" s="824"/>
      <c r="E49" s="825"/>
      <c r="F49" s="257"/>
      <c r="G49" s="257"/>
      <c r="H49" s="257"/>
      <c r="I49" s="257"/>
      <c r="J49" s="257"/>
      <c r="K49" s="257"/>
      <c r="L49" s="257"/>
      <c r="M49" s="257"/>
      <c r="N49" s="486">
        <f t="shared" si="4"/>
        <v>0</v>
      </c>
      <c r="O49" s="474"/>
      <c r="P49" s="474"/>
      <c r="Q49" s="475"/>
      <c r="R49" s="472">
        <f t="shared" si="6"/>
        <v>0</v>
      </c>
      <c r="S49" s="474"/>
      <c r="T49" s="474"/>
      <c r="U49" s="475"/>
      <c r="V49" s="144"/>
      <c r="W49" s="144"/>
      <c r="X49" s="144"/>
      <c r="Y49" s="144"/>
      <c r="Z49" s="144"/>
      <c r="AA49" s="144"/>
      <c r="AB49" s="145"/>
      <c r="AC49" s="476"/>
      <c r="AD49" s="477"/>
      <c r="AE49" s="477"/>
      <c r="AF49" s="477"/>
      <c r="AG49" s="493">
        <f t="shared" si="5"/>
        <v>0</v>
      </c>
      <c r="AH49" s="479"/>
      <c r="AI49" s="474"/>
      <c r="AJ49" s="5"/>
      <c r="AK49" s="5"/>
      <c r="AL49" s="5"/>
      <c r="AM49" s="5"/>
      <c r="AN49" s="5"/>
      <c r="AO49" s="5"/>
      <c r="AP49" s="5"/>
      <c r="AQ49" s="5"/>
      <c r="AR49" s="5"/>
      <c r="AS49" s="5"/>
      <c r="AT49" s="5"/>
      <c r="AU49" s="5"/>
      <c r="AV49" s="5"/>
      <c r="AW49" s="5"/>
      <c r="AX49" s="5"/>
      <c r="AY49" s="5"/>
      <c r="AZ49" s="5"/>
      <c r="BA49" s="5"/>
    </row>
    <row r="50" spans="1:53" s="6" customFormat="1" x14ac:dyDescent="0.25">
      <c r="A50" s="221">
        <v>134901</v>
      </c>
      <c r="B50" s="803" t="s">
        <v>72</v>
      </c>
      <c r="C50" s="803"/>
      <c r="D50" s="803"/>
      <c r="E50" s="803"/>
      <c r="F50" s="257"/>
      <c r="G50" s="257"/>
      <c r="H50" s="257"/>
      <c r="I50" s="257"/>
      <c r="J50" s="257"/>
      <c r="K50" s="257"/>
      <c r="L50" s="257"/>
      <c r="M50" s="257"/>
      <c r="N50" s="486">
        <f t="shared" si="4"/>
        <v>0</v>
      </c>
      <c r="O50" s="474"/>
      <c r="P50" s="474"/>
      <c r="Q50" s="475"/>
      <c r="R50" s="472">
        <f t="shared" si="6"/>
        <v>0</v>
      </c>
      <c r="S50" s="474"/>
      <c r="T50" s="474"/>
      <c r="U50" s="475"/>
      <c r="V50" s="144"/>
      <c r="W50" s="144"/>
      <c r="X50" s="144"/>
      <c r="Y50" s="144"/>
      <c r="Z50" s="144"/>
      <c r="AA50" s="144"/>
      <c r="AB50" s="145"/>
      <c r="AC50" s="476"/>
      <c r="AD50" s="477"/>
      <c r="AE50" s="477"/>
      <c r="AF50" s="477"/>
      <c r="AG50" s="493">
        <f t="shared" si="5"/>
        <v>0</v>
      </c>
      <c r="AH50" s="479"/>
      <c r="AI50" s="474"/>
      <c r="AJ50" s="5"/>
      <c r="AK50" s="5"/>
      <c r="AL50" s="5"/>
      <c r="AM50" s="5"/>
      <c r="AN50" s="5"/>
      <c r="AO50" s="5"/>
      <c r="AP50" s="5"/>
      <c r="AQ50" s="5"/>
      <c r="AR50" s="5"/>
      <c r="AS50" s="5"/>
      <c r="AT50" s="5"/>
      <c r="AU50" s="5"/>
      <c r="AV50" s="5"/>
      <c r="AW50" s="5"/>
      <c r="AX50" s="5"/>
      <c r="AY50" s="5"/>
      <c r="AZ50" s="5"/>
      <c r="BA50" s="5"/>
    </row>
    <row r="51" spans="1:53" s="6" customFormat="1" ht="12" customHeight="1" x14ac:dyDescent="0.25">
      <c r="A51" s="221">
        <v>134902</v>
      </c>
      <c r="B51" s="803" t="s">
        <v>274</v>
      </c>
      <c r="C51" s="803"/>
      <c r="D51" s="803"/>
      <c r="E51" s="803"/>
      <c r="F51" s="257"/>
      <c r="G51" s="257"/>
      <c r="H51" s="257"/>
      <c r="I51" s="257"/>
      <c r="J51" s="257"/>
      <c r="K51" s="257"/>
      <c r="L51" s="257"/>
      <c r="M51" s="257"/>
      <c r="N51" s="486">
        <f t="shared" si="4"/>
        <v>0</v>
      </c>
      <c r="O51" s="474"/>
      <c r="P51" s="474"/>
      <c r="Q51" s="475"/>
      <c r="R51" s="472">
        <f t="shared" si="6"/>
        <v>0</v>
      </c>
      <c r="S51" s="474"/>
      <c r="T51" s="474"/>
      <c r="U51" s="475"/>
      <c r="V51" s="144"/>
      <c r="W51" s="144"/>
      <c r="X51" s="144"/>
      <c r="Y51" s="144"/>
      <c r="Z51" s="144"/>
      <c r="AA51" s="144"/>
      <c r="AB51" s="145"/>
      <c r="AC51" s="476"/>
      <c r="AD51" s="477"/>
      <c r="AE51" s="477"/>
      <c r="AF51" s="477"/>
      <c r="AG51" s="493">
        <f t="shared" si="5"/>
        <v>0</v>
      </c>
      <c r="AH51" s="479"/>
      <c r="AI51" s="474"/>
      <c r="AJ51" s="5"/>
      <c r="AK51" s="5"/>
      <c r="AL51" s="5"/>
      <c r="AM51" s="5"/>
      <c r="AN51" s="5"/>
      <c r="AO51" s="5"/>
      <c r="AP51" s="5"/>
      <c r="AQ51" s="5"/>
      <c r="AR51" s="5"/>
      <c r="AS51" s="5"/>
      <c r="AT51" s="5"/>
      <c r="AU51" s="5"/>
      <c r="AV51" s="5"/>
      <c r="AW51" s="5"/>
      <c r="AX51" s="5"/>
      <c r="AY51" s="5"/>
      <c r="AZ51" s="5"/>
      <c r="BA51" s="5"/>
    </row>
    <row r="52" spans="1:53" s="6" customFormat="1" x14ac:dyDescent="0.25">
      <c r="A52" s="221">
        <v>134904</v>
      </c>
      <c r="B52" s="803" t="s">
        <v>166</v>
      </c>
      <c r="C52" s="803"/>
      <c r="D52" s="803"/>
      <c r="E52" s="803"/>
      <c r="F52" s="257"/>
      <c r="G52" s="257"/>
      <c r="H52" s="257"/>
      <c r="I52" s="257"/>
      <c r="J52" s="257"/>
      <c r="K52" s="257"/>
      <c r="L52" s="257"/>
      <c r="M52" s="257"/>
      <c r="N52" s="486">
        <f t="shared" si="4"/>
        <v>0</v>
      </c>
      <c r="O52" s="474"/>
      <c r="P52" s="474"/>
      <c r="Q52" s="475"/>
      <c r="R52" s="472">
        <f t="shared" si="6"/>
        <v>0</v>
      </c>
      <c r="S52" s="474"/>
      <c r="T52" s="474"/>
      <c r="U52" s="475"/>
      <c r="V52" s="144"/>
      <c r="W52" s="144"/>
      <c r="X52" s="144"/>
      <c r="Y52" s="144"/>
      <c r="Z52" s="144"/>
      <c r="AA52" s="144"/>
      <c r="AB52" s="145"/>
      <c r="AC52" s="476"/>
      <c r="AD52" s="477"/>
      <c r="AE52" s="477"/>
      <c r="AF52" s="477"/>
      <c r="AG52" s="493">
        <f t="shared" si="5"/>
        <v>0</v>
      </c>
      <c r="AH52" s="479"/>
      <c r="AI52" s="474"/>
      <c r="AJ52" s="5"/>
      <c r="AK52" s="5"/>
      <c r="AL52" s="5"/>
      <c r="AM52" s="5"/>
      <c r="AN52" s="5"/>
      <c r="AO52" s="5"/>
      <c r="AP52" s="5"/>
      <c r="AQ52" s="5"/>
      <c r="AR52" s="5"/>
      <c r="AS52" s="5"/>
      <c r="AT52" s="5"/>
      <c r="AU52" s="5"/>
      <c r="AV52" s="5"/>
      <c r="AW52" s="5"/>
      <c r="AX52" s="5"/>
      <c r="AY52" s="5"/>
      <c r="AZ52" s="5"/>
      <c r="BA52" s="5"/>
    </row>
    <row r="53" spans="1:53" s="6" customFormat="1" ht="21.95" customHeight="1" x14ac:dyDescent="0.25">
      <c r="A53" s="221">
        <v>134907</v>
      </c>
      <c r="B53" s="823" t="s">
        <v>286</v>
      </c>
      <c r="C53" s="824"/>
      <c r="D53" s="824"/>
      <c r="E53" s="825"/>
      <c r="F53" s="257"/>
      <c r="G53" s="257"/>
      <c r="H53" s="257"/>
      <c r="I53" s="257"/>
      <c r="J53" s="257"/>
      <c r="K53" s="257"/>
      <c r="L53" s="257"/>
      <c r="M53" s="257"/>
      <c r="N53" s="486">
        <f t="shared" si="4"/>
        <v>0</v>
      </c>
      <c r="O53" s="474"/>
      <c r="P53" s="474"/>
      <c r="Q53" s="475"/>
      <c r="R53" s="472">
        <f t="shared" si="6"/>
        <v>0</v>
      </c>
      <c r="S53" s="474"/>
      <c r="T53" s="474"/>
      <c r="U53" s="475"/>
      <c r="V53" s="144"/>
      <c r="W53" s="144"/>
      <c r="X53" s="144"/>
      <c r="Y53" s="144"/>
      <c r="Z53" s="144"/>
      <c r="AA53" s="144"/>
      <c r="AB53" s="145"/>
      <c r="AC53" s="476"/>
      <c r="AD53" s="477"/>
      <c r="AE53" s="477"/>
      <c r="AF53" s="477"/>
      <c r="AG53" s="493">
        <f t="shared" si="5"/>
        <v>0</v>
      </c>
      <c r="AH53" s="479"/>
      <c r="AI53" s="474"/>
      <c r="AJ53" s="5"/>
      <c r="AK53" s="5"/>
      <c r="AL53" s="5"/>
      <c r="AM53" s="5"/>
      <c r="AN53" s="5"/>
      <c r="AO53" s="5"/>
      <c r="AP53" s="5"/>
      <c r="AQ53" s="5"/>
      <c r="AR53" s="5"/>
      <c r="AS53" s="5"/>
      <c r="AT53" s="5"/>
      <c r="AU53" s="5"/>
      <c r="AV53" s="5"/>
      <c r="AW53" s="5"/>
      <c r="AX53" s="5"/>
      <c r="AY53" s="5"/>
      <c r="AZ53" s="5"/>
      <c r="BA53" s="5"/>
    </row>
    <row r="54" spans="1:53" s="6" customFormat="1" x14ac:dyDescent="0.25">
      <c r="A54" s="221">
        <v>134908</v>
      </c>
      <c r="B54" s="803" t="s">
        <v>169</v>
      </c>
      <c r="C54" s="803"/>
      <c r="D54" s="803"/>
      <c r="E54" s="803"/>
      <c r="F54" s="257"/>
      <c r="G54" s="257"/>
      <c r="H54" s="257"/>
      <c r="I54" s="257"/>
      <c r="J54" s="257"/>
      <c r="K54" s="257"/>
      <c r="L54" s="257"/>
      <c r="M54" s="257"/>
      <c r="N54" s="486">
        <f t="shared" si="4"/>
        <v>0</v>
      </c>
      <c r="O54" s="474"/>
      <c r="P54" s="474"/>
      <c r="Q54" s="475"/>
      <c r="R54" s="472">
        <f t="shared" si="6"/>
        <v>0</v>
      </c>
      <c r="S54" s="474"/>
      <c r="T54" s="474"/>
      <c r="U54" s="475"/>
      <c r="V54" s="144"/>
      <c r="W54" s="144"/>
      <c r="X54" s="144"/>
      <c r="Y54" s="144"/>
      <c r="Z54" s="144"/>
      <c r="AA54" s="144"/>
      <c r="AB54" s="145"/>
      <c r="AC54" s="476"/>
      <c r="AD54" s="477"/>
      <c r="AE54" s="477"/>
      <c r="AF54" s="477"/>
      <c r="AG54" s="493">
        <f t="shared" si="5"/>
        <v>0</v>
      </c>
      <c r="AH54" s="479"/>
      <c r="AI54" s="474"/>
      <c r="AJ54" s="5"/>
      <c r="AK54" s="5"/>
      <c r="AL54" s="5"/>
      <c r="AM54" s="5"/>
      <c r="AN54" s="5"/>
      <c r="AO54" s="5"/>
      <c r="AP54" s="5"/>
      <c r="AQ54" s="5"/>
      <c r="AR54" s="5"/>
      <c r="AS54" s="5"/>
      <c r="AT54" s="5"/>
      <c r="AU54" s="5"/>
      <c r="AV54" s="5"/>
      <c r="AW54" s="5"/>
      <c r="AX54" s="5"/>
      <c r="AY54" s="5"/>
      <c r="AZ54" s="5"/>
      <c r="BA54" s="5"/>
    </row>
    <row r="55" spans="1:53" s="6" customFormat="1" x14ac:dyDescent="0.25">
      <c r="A55" s="221">
        <v>134909</v>
      </c>
      <c r="B55" s="803" t="s">
        <v>168</v>
      </c>
      <c r="C55" s="803"/>
      <c r="D55" s="803"/>
      <c r="E55" s="803"/>
      <c r="F55" s="257"/>
      <c r="G55" s="257"/>
      <c r="H55" s="257"/>
      <c r="I55" s="257"/>
      <c r="J55" s="257"/>
      <c r="K55" s="257"/>
      <c r="L55" s="257"/>
      <c r="M55" s="257"/>
      <c r="N55" s="486">
        <f t="shared" si="4"/>
        <v>0</v>
      </c>
      <c r="O55" s="474"/>
      <c r="P55" s="474"/>
      <c r="Q55" s="475"/>
      <c r="R55" s="472">
        <f t="shared" si="6"/>
        <v>0</v>
      </c>
      <c r="S55" s="474"/>
      <c r="T55" s="474"/>
      <c r="U55" s="475"/>
      <c r="V55" s="144"/>
      <c r="W55" s="144"/>
      <c r="X55" s="144"/>
      <c r="Y55" s="144"/>
      <c r="Z55" s="144"/>
      <c r="AA55" s="144"/>
      <c r="AB55" s="145"/>
      <c r="AC55" s="476"/>
      <c r="AD55" s="477"/>
      <c r="AE55" s="477"/>
      <c r="AF55" s="477"/>
      <c r="AG55" s="493">
        <f t="shared" si="5"/>
        <v>0</v>
      </c>
      <c r="AH55" s="479"/>
      <c r="AI55" s="474"/>
      <c r="AJ55" s="5"/>
      <c r="AK55" s="5"/>
      <c r="AL55" s="5"/>
      <c r="AM55" s="5"/>
      <c r="AN55" s="5"/>
      <c r="AO55" s="5"/>
      <c r="AP55" s="5"/>
      <c r="AQ55" s="5"/>
      <c r="AR55" s="5"/>
      <c r="AS55" s="5"/>
      <c r="AT55" s="5"/>
      <c r="AU55" s="5"/>
      <c r="AV55" s="5"/>
      <c r="AW55" s="5"/>
      <c r="AX55" s="5"/>
      <c r="AY55" s="5"/>
      <c r="AZ55" s="5"/>
      <c r="BA55" s="5"/>
    </row>
    <row r="56" spans="1:53" s="6" customFormat="1" ht="21.95" customHeight="1" x14ac:dyDescent="0.25">
      <c r="A56" s="221">
        <v>134912</v>
      </c>
      <c r="B56" s="823" t="s">
        <v>73</v>
      </c>
      <c r="C56" s="824"/>
      <c r="D56" s="824"/>
      <c r="E56" s="825"/>
      <c r="F56" s="257"/>
      <c r="G56" s="257"/>
      <c r="H56" s="257"/>
      <c r="I56" s="257"/>
      <c r="J56" s="257"/>
      <c r="K56" s="257"/>
      <c r="L56" s="257"/>
      <c r="M56" s="257"/>
      <c r="N56" s="486">
        <f t="shared" si="4"/>
        <v>0</v>
      </c>
      <c r="O56" s="474"/>
      <c r="P56" s="474"/>
      <c r="Q56" s="475"/>
      <c r="R56" s="472">
        <f t="shared" si="6"/>
        <v>0</v>
      </c>
      <c r="S56" s="474"/>
      <c r="T56" s="474"/>
      <c r="U56" s="475"/>
      <c r="V56" s="144"/>
      <c r="W56" s="144"/>
      <c r="X56" s="144"/>
      <c r="Y56" s="144"/>
      <c r="Z56" s="144"/>
      <c r="AA56" s="144"/>
      <c r="AB56" s="145"/>
      <c r="AC56" s="476"/>
      <c r="AD56" s="477"/>
      <c r="AE56" s="477"/>
      <c r="AF56" s="477"/>
      <c r="AG56" s="493">
        <f t="shared" si="5"/>
        <v>0</v>
      </c>
      <c r="AH56" s="479"/>
      <c r="AI56" s="474"/>
      <c r="AJ56" s="5"/>
      <c r="AK56" s="5"/>
      <c r="AL56" s="5"/>
      <c r="AM56" s="5"/>
      <c r="AN56" s="5"/>
      <c r="AO56" s="5"/>
      <c r="AP56" s="5"/>
      <c r="AQ56" s="5"/>
      <c r="AR56" s="5"/>
      <c r="AS56" s="5"/>
      <c r="AT56" s="5"/>
      <c r="AU56" s="5"/>
      <c r="AV56" s="5"/>
      <c r="AW56" s="5"/>
      <c r="AX56" s="5"/>
      <c r="AY56" s="5"/>
      <c r="AZ56" s="5"/>
      <c r="BA56" s="5"/>
    </row>
    <row r="57" spans="1:53" s="6" customFormat="1" x14ac:dyDescent="0.25">
      <c r="A57" s="221">
        <v>143104</v>
      </c>
      <c r="B57" s="803" t="s">
        <v>74</v>
      </c>
      <c r="C57" s="803"/>
      <c r="D57" s="803"/>
      <c r="E57" s="803"/>
      <c r="F57" s="257"/>
      <c r="G57" s="257"/>
      <c r="H57" s="257"/>
      <c r="I57" s="257"/>
      <c r="J57" s="257"/>
      <c r="K57" s="257"/>
      <c r="L57" s="257"/>
      <c r="M57" s="257"/>
      <c r="N57" s="486">
        <f t="shared" si="4"/>
        <v>0</v>
      </c>
      <c r="O57" s="474"/>
      <c r="P57" s="474"/>
      <c r="Q57" s="475"/>
      <c r="R57" s="472">
        <f t="shared" si="6"/>
        <v>0</v>
      </c>
      <c r="S57" s="474"/>
      <c r="T57" s="474"/>
      <c r="U57" s="475"/>
      <c r="V57" s="144"/>
      <c r="W57" s="144"/>
      <c r="X57" s="144"/>
      <c r="Y57" s="144"/>
      <c r="Z57" s="144"/>
      <c r="AA57" s="144"/>
      <c r="AB57" s="145"/>
      <c r="AC57" s="476"/>
      <c r="AD57" s="477"/>
      <c r="AE57" s="477"/>
      <c r="AF57" s="477"/>
      <c r="AG57" s="493">
        <f t="shared" si="5"/>
        <v>0</v>
      </c>
      <c r="AH57" s="479"/>
      <c r="AI57" s="474"/>
      <c r="AJ57" s="5"/>
      <c r="AK57" s="5"/>
      <c r="AL57" s="5"/>
      <c r="AM57" s="5"/>
      <c r="AN57" s="5"/>
      <c r="AO57" s="5"/>
      <c r="AP57" s="5"/>
      <c r="AQ57" s="5"/>
      <c r="AR57" s="5"/>
      <c r="AS57" s="5"/>
      <c r="AT57" s="5"/>
      <c r="AU57" s="5"/>
      <c r="AV57" s="5"/>
      <c r="AW57" s="5"/>
      <c r="AX57" s="5"/>
      <c r="AY57" s="5"/>
      <c r="AZ57" s="5"/>
      <c r="BA57" s="5"/>
    </row>
    <row r="58" spans="1:53" s="6" customFormat="1" x14ac:dyDescent="0.25">
      <c r="A58" s="221">
        <v>143105</v>
      </c>
      <c r="B58" s="826" t="s">
        <v>75</v>
      </c>
      <c r="C58" s="826"/>
      <c r="D58" s="826"/>
      <c r="E58" s="826"/>
      <c r="F58" s="257"/>
      <c r="G58" s="257"/>
      <c r="H58" s="257"/>
      <c r="I58" s="257"/>
      <c r="J58" s="257"/>
      <c r="K58" s="257"/>
      <c r="L58" s="257"/>
      <c r="M58" s="257"/>
      <c r="N58" s="486">
        <f t="shared" si="4"/>
        <v>0</v>
      </c>
      <c r="O58" s="474"/>
      <c r="P58" s="474"/>
      <c r="Q58" s="475"/>
      <c r="R58" s="472">
        <f t="shared" si="6"/>
        <v>0</v>
      </c>
      <c r="S58" s="474"/>
      <c r="T58" s="474"/>
      <c r="U58" s="475"/>
      <c r="V58" s="144"/>
      <c r="W58" s="144"/>
      <c r="X58" s="144"/>
      <c r="Y58" s="144"/>
      <c r="Z58" s="144"/>
      <c r="AA58" s="144"/>
      <c r="AB58" s="145"/>
      <c r="AC58" s="476"/>
      <c r="AD58" s="477"/>
      <c r="AE58" s="477"/>
      <c r="AF58" s="477"/>
      <c r="AG58" s="493">
        <f t="shared" si="5"/>
        <v>0</v>
      </c>
      <c r="AH58" s="479"/>
      <c r="AI58" s="474"/>
      <c r="AJ58" s="5"/>
      <c r="AK58" s="5"/>
      <c r="AL58" s="5"/>
      <c r="AM58" s="5"/>
      <c r="AN58" s="5"/>
      <c r="AO58" s="5"/>
      <c r="AP58" s="5"/>
      <c r="AQ58" s="5"/>
      <c r="AR58" s="5"/>
      <c r="AS58" s="5"/>
      <c r="AT58" s="5"/>
      <c r="AU58" s="5"/>
      <c r="AV58" s="5"/>
      <c r="AW58" s="5"/>
      <c r="AX58" s="5"/>
      <c r="AY58" s="5"/>
      <c r="AZ58" s="5"/>
      <c r="BA58" s="5"/>
    </row>
    <row r="59" spans="1:53" s="6" customFormat="1" x14ac:dyDescent="0.25">
      <c r="A59" s="221">
        <v>143901</v>
      </c>
      <c r="B59" s="826" t="s">
        <v>170</v>
      </c>
      <c r="C59" s="826"/>
      <c r="D59" s="826"/>
      <c r="E59" s="826"/>
      <c r="F59" s="257"/>
      <c r="G59" s="257"/>
      <c r="H59" s="257"/>
      <c r="I59" s="257"/>
      <c r="J59" s="257"/>
      <c r="K59" s="257"/>
      <c r="L59" s="257"/>
      <c r="M59" s="257"/>
      <c r="N59" s="486">
        <f t="shared" si="4"/>
        <v>0</v>
      </c>
      <c r="O59" s="474"/>
      <c r="P59" s="474"/>
      <c r="Q59" s="475"/>
      <c r="R59" s="472">
        <f t="shared" si="6"/>
        <v>0</v>
      </c>
      <c r="S59" s="474"/>
      <c r="T59" s="474"/>
      <c r="U59" s="475"/>
      <c r="V59" s="144"/>
      <c r="W59" s="144"/>
      <c r="X59" s="144"/>
      <c r="Y59" s="144"/>
      <c r="Z59" s="144"/>
      <c r="AA59" s="144"/>
      <c r="AB59" s="145"/>
      <c r="AC59" s="476"/>
      <c r="AD59" s="477"/>
      <c r="AE59" s="477"/>
      <c r="AF59" s="477"/>
      <c r="AG59" s="493">
        <f t="shared" si="5"/>
        <v>0</v>
      </c>
      <c r="AH59" s="479"/>
      <c r="AI59" s="474"/>
      <c r="AJ59" s="5"/>
      <c r="AK59" s="5"/>
      <c r="AL59" s="5"/>
      <c r="AM59" s="5"/>
      <c r="AN59" s="5"/>
      <c r="AO59" s="5"/>
      <c r="AP59" s="5"/>
      <c r="AQ59" s="5"/>
      <c r="AR59" s="5"/>
      <c r="AS59" s="5"/>
      <c r="AT59" s="5"/>
      <c r="AU59" s="5"/>
      <c r="AV59" s="5"/>
      <c r="AW59" s="5"/>
      <c r="AX59" s="5"/>
      <c r="AY59" s="5"/>
      <c r="AZ59" s="5"/>
      <c r="BA59" s="5"/>
    </row>
    <row r="60" spans="1:53" s="6" customFormat="1" x14ac:dyDescent="0.25">
      <c r="A60" s="221">
        <v>143904</v>
      </c>
      <c r="B60" s="826" t="s">
        <v>171</v>
      </c>
      <c r="C60" s="826"/>
      <c r="D60" s="826"/>
      <c r="E60" s="826"/>
      <c r="F60" s="257"/>
      <c r="G60" s="257"/>
      <c r="H60" s="257"/>
      <c r="I60" s="257"/>
      <c r="J60" s="257"/>
      <c r="K60" s="257"/>
      <c r="L60" s="257"/>
      <c r="M60" s="257"/>
      <c r="N60" s="486">
        <f t="shared" si="4"/>
        <v>0</v>
      </c>
      <c r="O60" s="474"/>
      <c r="P60" s="474"/>
      <c r="Q60" s="475"/>
      <c r="R60" s="472">
        <f t="shared" si="6"/>
        <v>0</v>
      </c>
      <c r="S60" s="474"/>
      <c r="T60" s="474"/>
      <c r="U60" s="475"/>
      <c r="V60" s="144"/>
      <c r="W60" s="144"/>
      <c r="X60" s="144"/>
      <c r="Y60" s="144"/>
      <c r="Z60" s="144"/>
      <c r="AA60" s="144"/>
      <c r="AB60" s="145"/>
      <c r="AC60" s="476"/>
      <c r="AD60" s="477"/>
      <c r="AE60" s="477"/>
      <c r="AF60" s="477"/>
      <c r="AG60" s="493">
        <f t="shared" si="5"/>
        <v>0</v>
      </c>
      <c r="AH60" s="479"/>
      <c r="AI60" s="474"/>
      <c r="AJ60" s="5"/>
      <c r="AK60" s="5"/>
      <c r="AL60" s="5"/>
      <c r="AM60" s="5"/>
      <c r="AN60" s="5"/>
      <c r="AO60" s="5"/>
      <c r="AP60" s="5"/>
      <c r="AQ60" s="5"/>
      <c r="AR60" s="5"/>
      <c r="AS60" s="5"/>
      <c r="AT60" s="5"/>
      <c r="AU60" s="5"/>
      <c r="AV60" s="5"/>
      <c r="AW60" s="5"/>
      <c r="AX60" s="5"/>
      <c r="AY60" s="5"/>
      <c r="AZ60" s="5"/>
      <c r="BA60" s="5"/>
    </row>
    <row r="61" spans="1:53" s="6" customFormat="1" ht="12.95" customHeight="1" x14ac:dyDescent="0.25">
      <c r="A61" s="221">
        <v>143905</v>
      </c>
      <c r="B61" s="827" t="s">
        <v>172</v>
      </c>
      <c r="C61" s="827"/>
      <c r="D61" s="827"/>
      <c r="E61" s="827"/>
      <c r="F61" s="257"/>
      <c r="G61" s="257"/>
      <c r="H61" s="257"/>
      <c r="I61" s="257"/>
      <c r="J61" s="257"/>
      <c r="K61" s="257"/>
      <c r="L61" s="257"/>
      <c r="M61" s="257"/>
      <c r="N61" s="486">
        <f t="shared" si="4"/>
        <v>0</v>
      </c>
      <c r="O61" s="474"/>
      <c r="P61" s="474"/>
      <c r="Q61" s="475"/>
      <c r="R61" s="472">
        <f t="shared" si="6"/>
        <v>0</v>
      </c>
      <c r="S61" s="474"/>
      <c r="T61" s="474"/>
      <c r="U61" s="475"/>
      <c r="V61" s="144"/>
      <c r="W61" s="144"/>
      <c r="X61" s="144"/>
      <c r="Y61" s="144"/>
      <c r="Z61" s="144"/>
      <c r="AA61" s="144"/>
      <c r="AB61" s="145"/>
      <c r="AC61" s="476"/>
      <c r="AD61" s="477"/>
      <c r="AE61" s="477"/>
      <c r="AF61" s="477"/>
      <c r="AG61" s="493">
        <f t="shared" si="5"/>
        <v>0</v>
      </c>
      <c r="AH61" s="479"/>
      <c r="AI61" s="474"/>
      <c r="AJ61" s="5"/>
      <c r="AK61" s="5"/>
      <c r="AL61" s="5"/>
      <c r="AM61" s="5"/>
      <c r="AN61" s="5"/>
      <c r="AO61" s="5"/>
      <c r="AP61" s="5"/>
      <c r="AQ61" s="5"/>
      <c r="AR61" s="5"/>
      <c r="AS61" s="5"/>
      <c r="AT61" s="5"/>
      <c r="AU61" s="5"/>
      <c r="AV61" s="5"/>
      <c r="AW61" s="5"/>
      <c r="AX61" s="5"/>
      <c r="AY61" s="5"/>
      <c r="AZ61" s="5"/>
      <c r="BA61" s="5"/>
    </row>
    <row r="62" spans="1:53" s="6" customFormat="1" ht="21.95" customHeight="1" x14ac:dyDescent="0.25">
      <c r="A62" s="221">
        <v>143906</v>
      </c>
      <c r="B62" s="827" t="s">
        <v>287</v>
      </c>
      <c r="C62" s="827"/>
      <c r="D62" s="827"/>
      <c r="E62" s="827"/>
      <c r="F62" s="257"/>
      <c r="G62" s="257"/>
      <c r="H62" s="257"/>
      <c r="I62" s="257"/>
      <c r="J62" s="257"/>
      <c r="K62" s="257"/>
      <c r="L62" s="257"/>
      <c r="M62" s="257"/>
      <c r="N62" s="486">
        <f t="shared" si="4"/>
        <v>0</v>
      </c>
      <c r="O62" s="474"/>
      <c r="P62" s="474"/>
      <c r="Q62" s="475"/>
      <c r="R62" s="472">
        <f t="shared" si="6"/>
        <v>0</v>
      </c>
      <c r="S62" s="474"/>
      <c r="T62" s="474"/>
      <c r="U62" s="475"/>
      <c r="V62" s="144"/>
      <c r="W62" s="144"/>
      <c r="X62" s="144"/>
      <c r="Y62" s="144"/>
      <c r="Z62" s="144"/>
      <c r="AA62" s="144"/>
      <c r="AB62" s="145"/>
      <c r="AC62" s="476"/>
      <c r="AD62" s="477"/>
      <c r="AE62" s="477"/>
      <c r="AF62" s="477"/>
      <c r="AG62" s="493">
        <f t="shared" si="5"/>
        <v>0</v>
      </c>
      <c r="AH62" s="479"/>
      <c r="AI62" s="474"/>
      <c r="AJ62" s="5"/>
      <c r="AK62" s="5"/>
      <c r="AL62" s="5"/>
      <c r="AM62" s="5"/>
      <c r="AN62" s="5"/>
      <c r="AO62" s="5"/>
      <c r="AP62" s="5"/>
      <c r="AQ62" s="5"/>
      <c r="AR62" s="5"/>
      <c r="AS62" s="5"/>
      <c r="AT62" s="5"/>
      <c r="AU62" s="5"/>
      <c r="AV62" s="5"/>
      <c r="AW62" s="5"/>
      <c r="AX62" s="5"/>
      <c r="AY62" s="5"/>
      <c r="AZ62" s="5"/>
      <c r="BA62" s="5"/>
    </row>
    <row r="63" spans="1:53" s="6" customFormat="1" ht="15.95" customHeight="1" x14ac:dyDescent="0.25">
      <c r="A63" s="221">
        <v>134999</v>
      </c>
      <c r="B63" s="827" t="s">
        <v>253</v>
      </c>
      <c r="C63" s="827"/>
      <c r="D63" s="827"/>
      <c r="E63" s="827"/>
      <c r="F63" s="257"/>
      <c r="G63" s="257"/>
      <c r="H63" s="257"/>
      <c r="I63" s="257"/>
      <c r="J63" s="257"/>
      <c r="K63" s="257"/>
      <c r="L63" s="257"/>
      <c r="M63" s="257"/>
      <c r="N63" s="486">
        <f t="shared" si="4"/>
        <v>0</v>
      </c>
      <c r="O63" s="474"/>
      <c r="P63" s="474"/>
      <c r="Q63" s="475"/>
      <c r="R63" s="472">
        <f t="shared" si="6"/>
        <v>0</v>
      </c>
      <c r="S63" s="474"/>
      <c r="T63" s="474"/>
      <c r="U63" s="475"/>
      <c r="V63" s="144"/>
      <c r="W63" s="144"/>
      <c r="X63" s="144"/>
      <c r="Y63" s="144"/>
      <c r="Z63" s="144"/>
      <c r="AA63" s="144"/>
      <c r="AB63" s="145"/>
      <c r="AC63" s="476"/>
      <c r="AD63" s="477"/>
      <c r="AE63" s="477"/>
      <c r="AF63" s="477"/>
      <c r="AG63" s="493">
        <f t="shared" si="5"/>
        <v>0</v>
      </c>
      <c r="AH63" s="479"/>
      <c r="AI63" s="474"/>
      <c r="AJ63" s="5"/>
      <c r="AK63" s="5"/>
      <c r="AL63" s="5"/>
      <c r="AM63" s="5"/>
      <c r="AN63" s="5"/>
      <c r="AO63" s="5"/>
      <c r="AP63" s="5"/>
      <c r="AQ63" s="5"/>
      <c r="AR63" s="5"/>
      <c r="AS63" s="5"/>
      <c r="AT63" s="5"/>
      <c r="AU63" s="5"/>
      <c r="AV63" s="5"/>
      <c r="AW63" s="5"/>
      <c r="AX63" s="5"/>
      <c r="AY63" s="5"/>
      <c r="AZ63" s="5"/>
      <c r="BA63" s="5"/>
    </row>
    <row r="64" spans="1:53" s="6" customFormat="1" x14ac:dyDescent="0.25">
      <c r="A64" s="734" t="s">
        <v>76</v>
      </c>
      <c r="B64" s="734"/>
      <c r="C64" s="734"/>
      <c r="D64" s="734"/>
      <c r="E64" s="734"/>
      <c r="F64" s="402">
        <f>SUM(F17:F63)</f>
        <v>0</v>
      </c>
      <c r="G64" s="151">
        <f>SUM(G17:G63)</f>
        <v>0</v>
      </c>
      <c r="H64" s="151">
        <f t="shared" ref="H64:AG64" si="7">SUM(H17:H63)</f>
        <v>0</v>
      </c>
      <c r="I64" s="151">
        <f t="shared" si="7"/>
        <v>0</v>
      </c>
      <c r="J64" s="151">
        <f t="shared" si="7"/>
        <v>0</v>
      </c>
      <c r="K64" s="151">
        <f t="shared" si="7"/>
        <v>0</v>
      </c>
      <c r="L64" s="151">
        <f t="shared" si="7"/>
        <v>0</v>
      </c>
      <c r="M64" s="151">
        <f t="shared" si="7"/>
        <v>0</v>
      </c>
      <c r="N64" s="151">
        <f t="shared" si="7"/>
        <v>0</v>
      </c>
      <c r="O64" s="151">
        <f>SUM(O17:O63)</f>
        <v>0</v>
      </c>
      <c r="P64" s="151">
        <f>SUM(P17:P63)</f>
        <v>0</v>
      </c>
      <c r="Q64" s="151">
        <f>SUM(Q17:Q63)</f>
        <v>0</v>
      </c>
      <c r="R64" s="470">
        <f t="shared" si="6"/>
        <v>0</v>
      </c>
      <c r="S64" s="151">
        <f t="shared" si="7"/>
        <v>0</v>
      </c>
      <c r="T64" s="151">
        <f t="shared" si="7"/>
        <v>0</v>
      </c>
      <c r="U64" s="151">
        <f t="shared" si="7"/>
        <v>0</v>
      </c>
      <c r="V64" s="151">
        <f t="shared" si="7"/>
        <v>0</v>
      </c>
      <c r="W64" s="151">
        <f t="shared" si="7"/>
        <v>0</v>
      </c>
      <c r="X64" s="151">
        <f t="shared" si="7"/>
        <v>0</v>
      </c>
      <c r="Y64" s="151">
        <f t="shared" si="7"/>
        <v>0</v>
      </c>
      <c r="Z64" s="151">
        <f t="shared" si="7"/>
        <v>0</v>
      </c>
      <c r="AA64" s="151">
        <f t="shared" si="7"/>
        <v>0</v>
      </c>
      <c r="AB64" s="151">
        <f t="shared" si="7"/>
        <v>0</v>
      </c>
      <c r="AC64" s="151">
        <f t="shared" si="7"/>
        <v>0</v>
      </c>
      <c r="AD64" s="151">
        <f t="shared" si="7"/>
        <v>0</v>
      </c>
      <c r="AE64" s="151">
        <f t="shared" si="7"/>
        <v>0</v>
      </c>
      <c r="AF64" s="151">
        <f t="shared" si="7"/>
        <v>0</v>
      </c>
      <c r="AG64" s="151">
        <f t="shared" si="7"/>
        <v>0</v>
      </c>
      <c r="AH64" s="151">
        <f>SUM(AH17:AH63)</f>
        <v>0</v>
      </c>
      <c r="AI64" s="151">
        <f>SUM(AI17:AI63)</f>
        <v>0</v>
      </c>
      <c r="AJ64" s="5"/>
      <c r="AK64" s="5"/>
      <c r="AL64" s="5"/>
      <c r="AM64" s="5"/>
      <c r="AN64" s="5"/>
      <c r="AO64" s="5"/>
      <c r="AP64" s="5"/>
      <c r="AQ64" s="5"/>
      <c r="AR64" s="5"/>
      <c r="AS64" s="5"/>
      <c r="AT64" s="5"/>
      <c r="AU64" s="5"/>
      <c r="AV64" s="5"/>
      <c r="AW64" s="5"/>
      <c r="AX64" s="5"/>
      <c r="AY64" s="5"/>
      <c r="AZ64" s="5"/>
      <c r="BA64" s="5"/>
    </row>
    <row r="65" spans="1:53" s="6" customFormat="1" ht="15" customHeight="1" x14ac:dyDescent="0.25">
      <c r="A65" s="735" t="s">
        <v>77</v>
      </c>
      <c r="B65" s="736"/>
      <c r="C65" s="736"/>
      <c r="D65" s="736"/>
      <c r="E65" s="736"/>
      <c r="F65" s="736"/>
      <c r="G65" s="736"/>
      <c r="H65" s="736"/>
      <c r="I65" s="736"/>
      <c r="J65" s="736"/>
      <c r="K65" s="736"/>
      <c r="L65" s="736"/>
      <c r="M65" s="736"/>
      <c r="N65" s="736"/>
      <c r="O65" s="736"/>
      <c r="P65" s="736"/>
      <c r="Q65" s="736"/>
      <c r="R65" s="736"/>
      <c r="S65" s="736"/>
      <c r="T65" s="736"/>
      <c r="U65" s="736"/>
      <c r="V65" s="736"/>
      <c r="W65" s="736"/>
      <c r="X65" s="736"/>
      <c r="Y65" s="736"/>
      <c r="Z65" s="736"/>
      <c r="AA65" s="736"/>
      <c r="AB65" s="736"/>
      <c r="AC65" s="736"/>
      <c r="AD65" s="736"/>
      <c r="AE65" s="736"/>
      <c r="AF65" s="736"/>
      <c r="AG65" s="736"/>
      <c r="AH65" s="736"/>
      <c r="AI65" s="737"/>
      <c r="AJ65" s="5"/>
      <c r="AK65" s="5"/>
      <c r="AL65" s="5"/>
      <c r="AM65" s="5"/>
      <c r="AN65" s="5"/>
      <c r="AO65" s="5"/>
      <c r="AP65" s="5"/>
      <c r="AQ65" s="5"/>
      <c r="AR65" s="5"/>
      <c r="AS65" s="5"/>
      <c r="AT65" s="5"/>
      <c r="AU65" s="5"/>
      <c r="AV65" s="5"/>
      <c r="AW65" s="5"/>
      <c r="AX65" s="5"/>
      <c r="AY65" s="5"/>
      <c r="AZ65" s="5"/>
      <c r="BA65" s="5"/>
    </row>
    <row r="66" spans="1:53" s="6" customFormat="1" x14ac:dyDescent="0.25">
      <c r="A66" s="221">
        <v>213301</v>
      </c>
      <c r="B66" s="822" t="s">
        <v>84</v>
      </c>
      <c r="C66" s="822"/>
      <c r="D66" s="822"/>
      <c r="E66" s="822"/>
      <c r="F66" s="257"/>
      <c r="G66" s="257"/>
      <c r="H66" s="257"/>
      <c r="I66" s="257"/>
      <c r="J66" s="257"/>
      <c r="K66" s="257"/>
      <c r="L66" s="257"/>
      <c r="M66" s="257"/>
      <c r="N66" s="487">
        <f t="shared" ref="N66:N118" si="8">SUM(F66:M66)</f>
        <v>0</v>
      </c>
      <c r="O66" s="474"/>
      <c r="P66" s="474"/>
      <c r="Q66" s="475"/>
      <c r="R66" s="472">
        <f t="shared" ref="R66:R119" si="9">SUM(O66:Q66)</f>
        <v>0</v>
      </c>
      <c r="S66" s="474"/>
      <c r="T66" s="474"/>
      <c r="U66" s="475"/>
      <c r="V66" s="145"/>
      <c r="W66" s="145"/>
      <c r="X66" s="145"/>
      <c r="Y66" s="145"/>
      <c r="Z66" s="145"/>
      <c r="AA66" s="145"/>
      <c r="AB66" s="145"/>
      <c r="AC66" s="476"/>
      <c r="AD66" s="477"/>
      <c r="AE66" s="477"/>
      <c r="AF66" s="477"/>
      <c r="AG66" s="472">
        <f>SUM(S66:AF66)</f>
        <v>0</v>
      </c>
      <c r="AH66" s="479"/>
      <c r="AI66" s="474"/>
      <c r="AJ66" s="5"/>
      <c r="AK66" s="5"/>
      <c r="AL66" s="5"/>
      <c r="AM66" s="5"/>
      <c r="AN66" s="5"/>
      <c r="AO66" s="5"/>
      <c r="AP66" s="5"/>
      <c r="AQ66" s="5"/>
      <c r="AR66" s="5"/>
      <c r="AS66" s="5"/>
      <c r="AT66" s="5"/>
      <c r="AU66" s="5"/>
      <c r="AV66" s="5"/>
      <c r="AW66" s="5"/>
      <c r="AX66" s="5"/>
      <c r="AY66" s="5"/>
      <c r="AZ66" s="5"/>
      <c r="BA66" s="5"/>
    </row>
    <row r="67" spans="1:53" s="6" customFormat="1" x14ac:dyDescent="0.25">
      <c r="A67" s="221">
        <v>213302</v>
      </c>
      <c r="B67" s="822" t="s">
        <v>220</v>
      </c>
      <c r="C67" s="822"/>
      <c r="D67" s="822"/>
      <c r="E67" s="822"/>
      <c r="F67" s="257"/>
      <c r="G67" s="257"/>
      <c r="H67" s="257"/>
      <c r="I67" s="257"/>
      <c r="J67" s="257"/>
      <c r="K67" s="257"/>
      <c r="L67" s="257"/>
      <c r="M67" s="257"/>
      <c r="N67" s="487">
        <f t="shared" si="8"/>
        <v>0</v>
      </c>
      <c r="O67" s="474"/>
      <c r="P67" s="474"/>
      <c r="Q67" s="475"/>
      <c r="R67" s="472">
        <f t="shared" si="9"/>
        <v>0</v>
      </c>
      <c r="S67" s="474"/>
      <c r="T67" s="474"/>
      <c r="U67" s="475"/>
      <c r="V67" s="145"/>
      <c r="W67" s="145"/>
      <c r="X67" s="145"/>
      <c r="Y67" s="145"/>
      <c r="Z67" s="145"/>
      <c r="AA67" s="145"/>
      <c r="AB67" s="145"/>
      <c r="AC67" s="476"/>
      <c r="AD67" s="477"/>
      <c r="AE67" s="477"/>
      <c r="AF67" s="477"/>
      <c r="AG67" s="472">
        <f t="shared" ref="AG67:AG119" si="10">SUM(S67:AF67)</f>
        <v>0</v>
      </c>
      <c r="AH67" s="479"/>
      <c r="AI67" s="474"/>
      <c r="AJ67" s="5"/>
      <c r="AK67" s="5"/>
      <c r="AL67" s="5"/>
      <c r="AM67" s="5"/>
      <c r="AN67" s="5"/>
      <c r="AO67" s="5"/>
      <c r="AP67" s="5"/>
      <c r="AQ67" s="5"/>
      <c r="AR67" s="5"/>
      <c r="AS67" s="5"/>
      <c r="AT67" s="5"/>
      <c r="AU67" s="5"/>
      <c r="AV67" s="5"/>
      <c r="AW67" s="5"/>
      <c r="AX67" s="5"/>
      <c r="AY67" s="5"/>
      <c r="AZ67" s="5"/>
      <c r="BA67" s="5"/>
    </row>
    <row r="68" spans="1:53" s="6" customFormat="1" x14ac:dyDescent="0.25">
      <c r="A68" s="221">
        <v>213305</v>
      </c>
      <c r="B68" s="822" t="s">
        <v>221</v>
      </c>
      <c r="C68" s="822"/>
      <c r="D68" s="822"/>
      <c r="E68" s="822"/>
      <c r="F68" s="257"/>
      <c r="G68" s="257"/>
      <c r="H68" s="257"/>
      <c r="I68" s="257"/>
      <c r="J68" s="257"/>
      <c r="K68" s="257"/>
      <c r="L68" s="257"/>
      <c r="M68" s="257"/>
      <c r="N68" s="487">
        <f t="shared" si="8"/>
        <v>0</v>
      </c>
      <c r="O68" s="474"/>
      <c r="P68" s="474"/>
      <c r="Q68" s="475"/>
      <c r="R68" s="472">
        <f t="shared" si="9"/>
        <v>0</v>
      </c>
      <c r="S68" s="474"/>
      <c r="T68" s="474"/>
      <c r="U68" s="475"/>
      <c r="V68" s="145"/>
      <c r="W68" s="145"/>
      <c r="X68" s="145"/>
      <c r="Y68" s="145"/>
      <c r="Z68" s="145"/>
      <c r="AA68" s="145"/>
      <c r="AB68" s="145"/>
      <c r="AC68" s="476"/>
      <c r="AD68" s="477"/>
      <c r="AE68" s="477"/>
      <c r="AF68" s="477"/>
      <c r="AG68" s="472">
        <f t="shared" si="10"/>
        <v>0</v>
      </c>
      <c r="AH68" s="479"/>
      <c r="AI68" s="474"/>
      <c r="AJ68" s="5"/>
      <c r="AK68" s="5"/>
      <c r="AL68" s="5"/>
      <c r="AM68" s="5"/>
      <c r="AN68" s="5"/>
      <c r="AO68" s="5"/>
      <c r="AP68" s="5"/>
      <c r="AQ68" s="5"/>
      <c r="AR68" s="5"/>
      <c r="AS68" s="5"/>
      <c r="AT68" s="5"/>
      <c r="AU68" s="5"/>
      <c r="AV68" s="5"/>
      <c r="AW68" s="5"/>
      <c r="AX68" s="5"/>
      <c r="AY68" s="5"/>
      <c r="AZ68" s="5"/>
      <c r="BA68" s="5"/>
    </row>
    <row r="69" spans="1:53" s="6" customFormat="1" x14ac:dyDescent="0.25">
      <c r="A69" s="221">
        <v>213306</v>
      </c>
      <c r="B69" s="822" t="s">
        <v>222</v>
      </c>
      <c r="C69" s="822"/>
      <c r="D69" s="822"/>
      <c r="E69" s="822"/>
      <c r="F69" s="257"/>
      <c r="G69" s="257"/>
      <c r="H69" s="257"/>
      <c r="I69" s="257"/>
      <c r="J69" s="257"/>
      <c r="K69" s="257"/>
      <c r="L69" s="257"/>
      <c r="M69" s="257"/>
      <c r="N69" s="487">
        <f t="shared" si="8"/>
        <v>0</v>
      </c>
      <c r="O69" s="474"/>
      <c r="P69" s="474"/>
      <c r="Q69" s="475"/>
      <c r="R69" s="472">
        <f t="shared" si="9"/>
        <v>0</v>
      </c>
      <c r="S69" s="474"/>
      <c r="T69" s="474"/>
      <c r="U69" s="475"/>
      <c r="V69" s="145"/>
      <c r="W69" s="145"/>
      <c r="X69" s="145"/>
      <c r="Y69" s="145"/>
      <c r="Z69" s="145"/>
      <c r="AA69" s="145"/>
      <c r="AB69" s="145"/>
      <c r="AC69" s="476"/>
      <c r="AD69" s="477"/>
      <c r="AE69" s="477"/>
      <c r="AF69" s="477"/>
      <c r="AG69" s="472">
        <f t="shared" si="10"/>
        <v>0</v>
      </c>
      <c r="AH69" s="479"/>
      <c r="AI69" s="474"/>
      <c r="AJ69" s="5"/>
      <c r="AK69" s="5"/>
      <c r="AL69" s="5"/>
      <c r="AM69" s="5"/>
      <c r="AN69" s="5"/>
      <c r="AO69" s="5"/>
      <c r="AP69" s="5"/>
      <c r="AQ69" s="5"/>
      <c r="AR69" s="5"/>
      <c r="AS69" s="5"/>
      <c r="AT69" s="5"/>
      <c r="AU69" s="5"/>
      <c r="AV69" s="5"/>
      <c r="AW69" s="5"/>
      <c r="AX69" s="5"/>
      <c r="AY69" s="5"/>
      <c r="AZ69" s="5"/>
      <c r="BA69" s="5"/>
    </row>
    <row r="70" spans="1:53" s="6" customFormat="1" x14ac:dyDescent="0.25">
      <c r="A70" s="221">
        <v>213307</v>
      </c>
      <c r="B70" s="822" t="s">
        <v>257</v>
      </c>
      <c r="C70" s="822"/>
      <c r="D70" s="822"/>
      <c r="E70" s="822"/>
      <c r="F70" s="257"/>
      <c r="G70" s="257"/>
      <c r="H70" s="257"/>
      <c r="I70" s="257"/>
      <c r="J70" s="257"/>
      <c r="K70" s="257"/>
      <c r="L70" s="257"/>
      <c r="M70" s="257"/>
      <c r="N70" s="487">
        <f t="shared" si="8"/>
        <v>0</v>
      </c>
      <c r="O70" s="474"/>
      <c r="P70" s="474"/>
      <c r="Q70" s="475"/>
      <c r="R70" s="472">
        <f t="shared" si="9"/>
        <v>0</v>
      </c>
      <c r="S70" s="474"/>
      <c r="T70" s="474"/>
      <c r="U70" s="475"/>
      <c r="V70" s="145"/>
      <c r="W70" s="145"/>
      <c r="X70" s="145"/>
      <c r="Y70" s="145"/>
      <c r="Z70" s="145"/>
      <c r="AA70" s="145"/>
      <c r="AB70" s="145"/>
      <c r="AC70" s="476"/>
      <c r="AD70" s="477"/>
      <c r="AE70" s="477"/>
      <c r="AF70" s="477"/>
      <c r="AG70" s="472">
        <f t="shared" si="10"/>
        <v>0</v>
      </c>
      <c r="AH70" s="479"/>
      <c r="AI70" s="474"/>
      <c r="AJ70" s="5"/>
      <c r="AK70" s="5"/>
      <c r="AL70" s="5"/>
      <c r="AM70" s="5"/>
      <c r="AN70" s="5"/>
      <c r="AO70" s="5"/>
      <c r="AP70" s="5"/>
      <c r="AQ70" s="5"/>
      <c r="AR70" s="5"/>
      <c r="AS70" s="5"/>
      <c r="AT70" s="5"/>
      <c r="AU70" s="5"/>
      <c r="AV70" s="5"/>
      <c r="AW70" s="5"/>
      <c r="AX70" s="5"/>
      <c r="AY70" s="5"/>
      <c r="AZ70" s="5"/>
      <c r="BA70" s="5"/>
    </row>
    <row r="71" spans="1:53" s="6" customFormat="1" x14ac:dyDescent="0.25">
      <c r="A71" s="221">
        <v>214201</v>
      </c>
      <c r="B71" s="803" t="s">
        <v>78</v>
      </c>
      <c r="C71" s="803"/>
      <c r="D71" s="803"/>
      <c r="E71" s="803"/>
      <c r="F71" s="257"/>
      <c r="G71" s="257"/>
      <c r="H71" s="257"/>
      <c r="I71" s="257"/>
      <c r="J71" s="257"/>
      <c r="K71" s="257"/>
      <c r="L71" s="257"/>
      <c r="M71" s="257"/>
      <c r="N71" s="487">
        <f t="shared" si="8"/>
        <v>0</v>
      </c>
      <c r="O71" s="474"/>
      <c r="P71" s="474"/>
      <c r="Q71" s="475"/>
      <c r="R71" s="472">
        <f t="shared" si="9"/>
        <v>0</v>
      </c>
      <c r="S71" s="474"/>
      <c r="T71" s="474"/>
      <c r="U71" s="475"/>
      <c r="V71" s="145"/>
      <c r="W71" s="145"/>
      <c r="X71" s="145"/>
      <c r="Y71" s="145"/>
      <c r="Z71" s="145"/>
      <c r="AA71" s="145"/>
      <c r="AB71" s="145"/>
      <c r="AC71" s="476"/>
      <c r="AD71" s="477"/>
      <c r="AE71" s="477"/>
      <c r="AF71" s="477"/>
      <c r="AG71" s="472">
        <f t="shared" si="10"/>
        <v>0</v>
      </c>
      <c r="AH71" s="479"/>
      <c r="AI71" s="474"/>
      <c r="AJ71" s="5"/>
      <c r="AK71" s="5"/>
      <c r="AL71" s="5"/>
      <c r="AM71" s="5"/>
      <c r="AN71" s="5"/>
      <c r="AO71" s="5"/>
      <c r="AP71" s="5"/>
      <c r="AQ71" s="5"/>
      <c r="AR71" s="5"/>
      <c r="AS71" s="5"/>
      <c r="AT71" s="5"/>
      <c r="AU71" s="5"/>
      <c r="AV71" s="5"/>
      <c r="AW71" s="5"/>
      <c r="AX71" s="5"/>
      <c r="AY71" s="5"/>
      <c r="AZ71" s="5"/>
      <c r="BA71" s="5"/>
    </row>
    <row r="72" spans="1:53" s="6" customFormat="1" x14ac:dyDescent="0.25">
      <c r="A72" s="221">
        <v>214202</v>
      </c>
      <c r="B72" s="803" t="s">
        <v>79</v>
      </c>
      <c r="C72" s="803"/>
      <c r="D72" s="803"/>
      <c r="E72" s="803"/>
      <c r="F72" s="257"/>
      <c r="G72" s="257"/>
      <c r="H72" s="257"/>
      <c r="I72" s="257"/>
      <c r="J72" s="257"/>
      <c r="K72" s="257"/>
      <c r="L72" s="257"/>
      <c r="M72" s="257"/>
      <c r="N72" s="487">
        <f t="shared" si="8"/>
        <v>0</v>
      </c>
      <c r="O72" s="474"/>
      <c r="P72" s="474"/>
      <c r="Q72" s="475"/>
      <c r="R72" s="472">
        <f t="shared" si="9"/>
        <v>0</v>
      </c>
      <c r="S72" s="474"/>
      <c r="T72" s="474"/>
      <c r="U72" s="475"/>
      <c r="V72" s="145"/>
      <c r="W72" s="145"/>
      <c r="X72" s="145"/>
      <c r="Y72" s="145"/>
      <c r="Z72" s="145"/>
      <c r="AA72" s="145"/>
      <c r="AB72" s="145"/>
      <c r="AC72" s="476"/>
      <c r="AD72" s="477"/>
      <c r="AE72" s="477"/>
      <c r="AF72" s="477"/>
      <c r="AG72" s="472">
        <f t="shared" si="10"/>
        <v>0</v>
      </c>
      <c r="AH72" s="479"/>
      <c r="AI72" s="474"/>
      <c r="AJ72" s="5"/>
      <c r="AK72" s="5"/>
      <c r="AL72" s="5"/>
      <c r="AM72" s="5"/>
      <c r="AN72" s="5"/>
      <c r="AO72" s="5"/>
      <c r="AP72" s="5"/>
      <c r="AQ72" s="5"/>
      <c r="AR72" s="5"/>
      <c r="AS72" s="5"/>
      <c r="AT72" s="5"/>
      <c r="AU72" s="5"/>
      <c r="AV72" s="5"/>
      <c r="AW72" s="5"/>
      <c r="AX72" s="5"/>
      <c r="AY72" s="5"/>
      <c r="AZ72" s="5"/>
      <c r="BA72" s="5"/>
    </row>
    <row r="73" spans="1:53" s="6" customFormat="1" x14ac:dyDescent="0.25">
      <c r="A73" s="221">
        <v>215101</v>
      </c>
      <c r="B73" s="803" t="s">
        <v>173</v>
      </c>
      <c r="C73" s="803"/>
      <c r="D73" s="803"/>
      <c r="E73" s="803"/>
      <c r="F73" s="257"/>
      <c r="G73" s="257"/>
      <c r="H73" s="257"/>
      <c r="I73" s="257"/>
      <c r="J73" s="257"/>
      <c r="K73" s="257"/>
      <c r="L73" s="257"/>
      <c r="M73" s="257"/>
      <c r="N73" s="487">
        <f t="shared" si="8"/>
        <v>0</v>
      </c>
      <c r="O73" s="474"/>
      <c r="P73" s="474"/>
      <c r="Q73" s="475"/>
      <c r="R73" s="472">
        <f t="shared" si="9"/>
        <v>0</v>
      </c>
      <c r="S73" s="474"/>
      <c r="T73" s="474"/>
      <c r="U73" s="475"/>
      <c r="V73" s="145"/>
      <c r="W73" s="145"/>
      <c r="X73" s="145"/>
      <c r="Y73" s="145"/>
      <c r="Z73" s="145"/>
      <c r="AA73" s="145"/>
      <c r="AB73" s="145"/>
      <c r="AC73" s="476"/>
      <c r="AD73" s="477"/>
      <c r="AE73" s="477"/>
      <c r="AF73" s="477"/>
      <c r="AG73" s="472">
        <f t="shared" si="10"/>
        <v>0</v>
      </c>
      <c r="AH73" s="479"/>
      <c r="AI73" s="474"/>
      <c r="AJ73" s="5"/>
      <c r="AK73" s="5"/>
      <c r="AL73" s="5"/>
      <c r="AM73" s="5"/>
      <c r="AN73" s="5"/>
      <c r="AO73" s="5"/>
      <c r="AP73" s="5"/>
      <c r="AQ73" s="5"/>
      <c r="AR73" s="5"/>
      <c r="AS73" s="5"/>
      <c r="AT73" s="5"/>
      <c r="AU73" s="5"/>
      <c r="AV73" s="5"/>
      <c r="AW73" s="5"/>
      <c r="AX73" s="5"/>
      <c r="AY73" s="5"/>
      <c r="AZ73" s="5"/>
      <c r="BA73" s="5"/>
    </row>
    <row r="74" spans="1:53" s="6" customFormat="1" ht="15.95" customHeight="1" x14ac:dyDescent="0.25">
      <c r="A74" s="221">
        <v>215102</v>
      </c>
      <c r="B74" s="803" t="s">
        <v>174</v>
      </c>
      <c r="C74" s="803"/>
      <c r="D74" s="803"/>
      <c r="E74" s="803"/>
      <c r="F74" s="257"/>
      <c r="G74" s="257"/>
      <c r="H74" s="257"/>
      <c r="I74" s="257"/>
      <c r="J74" s="257"/>
      <c r="K74" s="257"/>
      <c r="L74" s="257"/>
      <c r="M74" s="257"/>
      <c r="N74" s="487">
        <f t="shared" si="8"/>
        <v>0</v>
      </c>
      <c r="O74" s="474"/>
      <c r="P74" s="474"/>
      <c r="Q74" s="475"/>
      <c r="R74" s="472">
        <f t="shared" si="9"/>
        <v>0</v>
      </c>
      <c r="S74" s="474"/>
      <c r="T74" s="474"/>
      <c r="U74" s="475"/>
      <c r="V74" s="145"/>
      <c r="W74" s="145"/>
      <c r="X74" s="145"/>
      <c r="Y74" s="145"/>
      <c r="Z74" s="145"/>
      <c r="AA74" s="145"/>
      <c r="AB74" s="145"/>
      <c r="AC74" s="476"/>
      <c r="AD74" s="477"/>
      <c r="AE74" s="477"/>
      <c r="AF74" s="477"/>
      <c r="AG74" s="472">
        <f t="shared" si="10"/>
        <v>0</v>
      </c>
      <c r="AH74" s="479"/>
      <c r="AI74" s="474"/>
      <c r="AJ74" s="5"/>
      <c r="AK74" s="5"/>
      <c r="AL74" s="5"/>
      <c r="AM74" s="5"/>
      <c r="AN74" s="5"/>
      <c r="AO74" s="5"/>
      <c r="AP74" s="5"/>
      <c r="AQ74" s="5"/>
      <c r="AR74" s="5"/>
      <c r="AS74" s="5"/>
      <c r="AT74" s="5"/>
      <c r="AU74" s="5"/>
      <c r="AV74" s="5"/>
      <c r="AW74" s="5"/>
      <c r="AX74" s="5"/>
      <c r="AY74" s="5"/>
      <c r="AZ74" s="5"/>
      <c r="BA74" s="5"/>
    </row>
    <row r="75" spans="1:53" s="6" customFormat="1" x14ac:dyDescent="0.25">
      <c r="A75" s="221">
        <v>216101</v>
      </c>
      <c r="B75" s="803" t="s">
        <v>80</v>
      </c>
      <c r="C75" s="803"/>
      <c r="D75" s="803"/>
      <c r="E75" s="803"/>
      <c r="F75" s="257"/>
      <c r="G75" s="257"/>
      <c r="H75" s="257"/>
      <c r="I75" s="257"/>
      <c r="J75" s="257"/>
      <c r="K75" s="257"/>
      <c r="L75" s="257"/>
      <c r="M75" s="257"/>
      <c r="N75" s="487">
        <f t="shared" si="8"/>
        <v>0</v>
      </c>
      <c r="O75" s="474"/>
      <c r="P75" s="474"/>
      <c r="Q75" s="475"/>
      <c r="R75" s="472">
        <f t="shared" si="9"/>
        <v>0</v>
      </c>
      <c r="S75" s="474"/>
      <c r="T75" s="474"/>
      <c r="U75" s="475"/>
      <c r="V75" s="145"/>
      <c r="W75" s="145"/>
      <c r="X75" s="145"/>
      <c r="Y75" s="145"/>
      <c r="Z75" s="145"/>
      <c r="AA75" s="145"/>
      <c r="AB75" s="145"/>
      <c r="AC75" s="476"/>
      <c r="AD75" s="477"/>
      <c r="AE75" s="477"/>
      <c r="AF75" s="477"/>
      <c r="AG75" s="472">
        <f t="shared" si="10"/>
        <v>0</v>
      </c>
      <c r="AH75" s="479"/>
      <c r="AI75" s="474"/>
      <c r="AJ75" s="5"/>
      <c r="AK75" s="5"/>
      <c r="AL75" s="5"/>
      <c r="AM75" s="5"/>
      <c r="AN75" s="5"/>
      <c r="AO75" s="5"/>
      <c r="AP75" s="5"/>
      <c r="AQ75" s="5"/>
      <c r="AR75" s="5"/>
      <c r="AS75" s="5"/>
      <c r="AT75" s="5"/>
      <c r="AU75" s="5"/>
      <c r="AV75" s="5"/>
      <c r="AW75" s="5"/>
      <c r="AX75" s="5"/>
      <c r="AY75" s="5"/>
      <c r="AZ75" s="5"/>
      <c r="BA75" s="5"/>
    </row>
    <row r="76" spans="1:53" s="6" customFormat="1" x14ac:dyDescent="0.25">
      <c r="A76" s="221">
        <v>216401</v>
      </c>
      <c r="B76" s="803" t="s">
        <v>325</v>
      </c>
      <c r="C76" s="803"/>
      <c r="D76" s="803"/>
      <c r="E76" s="803"/>
      <c r="F76" s="257"/>
      <c r="G76" s="257"/>
      <c r="H76" s="257"/>
      <c r="I76" s="257"/>
      <c r="J76" s="257"/>
      <c r="K76" s="257"/>
      <c r="L76" s="257"/>
      <c r="M76" s="257"/>
      <c r="N76" s="487">
        <f t="shared" si="8"/>
        <v>0</v>
      </c>
      <c r="O76" s="474"/>
      <c r="P76" s="474"/>
      <c r="Q76" s="475"/>
      <c r="R76" s="472">
        <f t="shared" si="9"/>
        <v>0</v>
      </c>
      <c r="S76" s="474"/>
      <c r="T76" s="474"/>
      <c r="U76" s="475"/>
      <c r="V76" s="145"/>
      <c r="W76" s="145"/>
      <c r="X76" s="145"/>
      <c r="Y76" s="145"/>
      <c r="Z76" s="145"/>
      <c r="AA76" s="145"/>
      <c r="AB76" s="145"/>
      <c r="AC76" s="476"/>
      <c r="AD76" s="477"/>
      <c r="AE76" s="477"/>
      <c r="AF76" s="477"/>
      <c r="AG76" s="472">
        <f t="shared" si="10"/>
        <v>0</v>
      </c>
      <c r="AH76" s="479"/>
      <c r="AI76" s="474"/>
      <c r="AJ76" s="5"/>
      <c r="AK76" s="5"/>
      <c r="AL76" s="5"/>
      <c r="AM76" s="5"/>
      <c r="AN76" s="5"/>
      <c r="AO76" s="5"/>
      <c r="AP76" s="5"/>
      <c r="AQ76" s="5"/>
      <c r="AR76" s="5"/>
      <c r="AS76" s="5"/>
      <c r="AT76" s="5"/>
      <c r="AU76" s="5"/>
      <c r="AV76" s="5"/>
      <c r="AW76" s="5"/>
      <c r="AX76" s="5"/>
      <c r="AY76" s="5"/>
      <c r="AZ76" s="5"/>
      <c r="BA76" s="5"/>
    </row>
    <row r="77" spans="1:53" s="6" customFormat="1" x14ac:dyDescent="0.25">
      <c r="A77" s="221">
        <v>216402</v>
      </c>
      <c r="B77" s="803" t="s">
        <v>175</v>
      </c>
      <c r="C77" s="803"/>
      <c r="D77" s="803"/>
      <c r="E77" s="803"/>
      <c r="F77" s="257"/>
      <c r="G77" s="257"/>
      <c r="H77" s="257"/>
      <c r="I77" s="257"/>
      <c r="J77" s="257"/>
      <c r="K77" s="257"/>
      <c r="L77" s="257"/>
      <c r="M77" s="257"/>
      <c r="N77" s="487">
        <f t="shared" si="8"/>
        <v>0</v>
      </c>
      <c r="O77" s="474"/>
      <c r="P77" s="474"/>
      <c r="Q77" s="475"/>
      <c r="R77" s="472">
        <f t="shared" si="9"/>
        <v>0</v>
      </c>
      <c r="S77" s="474"/>
      <c r="T77" s="474"/>
      <c r="U77" s="475"/>
      <c r="V77" s="145"/>
      <c r="W77" s="145"/>
      <c r="X77" s="145"/>
      <c r="Y77" s="145"/>
      <c r="Z77" s="145"/>
      <c r="AA77" s="145"/>
      <c r="AB77" s="145"/>
      <c r="AC77" s="476"/>
      <c r="AD77" s="477"/>
      <c r="AE77" s="477"/>
      <c r="AF77" s="477"/>
      <c r="AG77" s="472">
        <f t="shared" si="10"/>
        <v>0</v>
      </c>
      <c r="AH77" s="479"/>
      <c r="AI77" s="474"/>
      <c r="AJ77" s="5"/>
      <c r="AK77" s="5"/>
      <c r="AL77" s="5"/>
      <c r="AM77" s="5"/>
      <c r="AN77" s="5"/>
      <c r="AO77" s="5"/>
      <c r="AP77" s="5"/>
      <c r="AQ77" s="5"/>
      <c r="AR77" s="5"/>
      <c r="AS77" s="5"/>
      <c r="AT77" s="5"/>
      <c r="AU77" s="5"/>
      <c r="AV77" s="5"/>
      <c r="AW77" s="5"/>
      <c r="AX77" s="5"/>
      <c r="AY77" s="5"/>
      <c r="AZ77" s="5"/>
      <c r="BA77" s="5"/>
    </row>
    <row r="78" spans="1:53" s="6" customFormat="1" x14ac:dyDescent="0.25">
      <c r="A78" s="221">
        <v>222104</v>
      </c>
      <c r="B78" s="803" t="s">
        <v>176</v>
      </c>
      <c r="C78" s="803"/>
      <c r="D78" s="803"/>
      <c r="E78" s="803"/>
      <c r="F78" s="257"/>
      <c r="G78" s="257"/>
      <c r="H78" s="257"/>
      <c r="I78" s="257"/>
      <c r="J78" s="257"/>
      <c r="K78" s="257"/>
      <c r="L78" s="257"/>
      <c r="M78" s="257"/>
      <c r="N78" s="487">
        <f t="shared" si="8"/>
        <v>0</v>
      </c>
      <c r="O78" s="474"/>
      <c r="P78" s="474"/>
      <c r="Q78" s="475"/>
      <c r="R78" s="472">
        <f t="shared" si="9"/>
        <v>0</v>
      </c>
      <c r="S78" s="474"/>
      <c r="T78" s="474"/>
      <c r="U78" s="475"/>
      <c r="V78" s="145"/>
      <c r="W78" s="145"/>
      <c r="X78" s="145"/>
      <c r="Y78" s="145"/>
      <c r="Z78" s="145"/>
      <c r="AA78" s="145"/>
      <c r="AB78" s="145"/>
      <c r="AC78" s="476"/>
      <c r="AD78" s="477"/>
      <c r="AE78" s="477"/>
      <c r="AF78" s="477"/>
      <c r="AG78" s="472">
        <f t="shared" si="10"/>
        <v>0</v>
      </c>
      <c r="AH78" s="479"/>
      <c r="AI78" s="474"/>
      <c r="AJ78" s="5"/>
      <c r="AK78" s="5"/>
      <c r="AL78" s="5"/>
      <c r="AM78" s="5"/>
      <c r="AN78" s="5"/>
      <c r="AO78" s="5"/>
      <c r="AP78" s="5"/>
      <c r="AQ78" s="5"/>
      <c r="AR78" s="5"/>
      <c r="AS78" s="5"/>
      <c r="AT78" s="5"/>
      <c r="AU78" s="5"/>
      <c r="AV78" s="5"/>
      <c r="AW78" s="5"/>
      <c r="AX78" s="5"/>
      <c r="AY78" s="5"/>
      <c r="AZ78" s="5"/>
      <c r="BA78" s="5"/>
    </row>
    <row r="79" spans="1:53" s="6" customFormat="1" x14ac:dyDescent="0.25">
      <c r="A79" s="221">
        <v>222116</v>
      </c>
      <c r="B79" s="803" t="s">
        <v>81</v>
      </c>
      <c r="C79" s="803"/>
      <c r="D79" s="803"/>
      <c r="E79" s="803"/>
      <c r="F79" s="257"/>
      <c r="G79" s="257"/>
      <c r="H79" s="257"/>
      <c r="I79" s="257"/>
      <c r="J79" s="257"/>
      <c r="K79" s="257"/>
      <c r="L79" s="257"/>
      <c r="M79" s="257"/>
      <c r="N79" s="487">
        <f t="shared" si="8"/>
        <v>0</v>
      </c>
      <c r="O79" s="474"/>
      <c r="P79" s="474"/>
      <c r="Q79" s="475"/>
      <c r="R79" s="472">
        <f t="shared" si="9"/>
        <v>0</v>
      </c>
      <c r="S79" s="474"/>
      <c r="T79" s="474"/>
      <c r="U79" s="475"/>
      <c r="V79" s="145"/>
      <c r="W79" s="145"/>
      <c r="X79" s="145"/>
      <c r="Y79" s="145"/>
      <c r="Z79" s="145"/>
      <c r="AA79" s="145"/>
      <c r="AB79" s="145"/>
      <c r="AC79" s="476"/>
      <c r="AD79" s="477"/>
      <c r="AE79" s="477"/>
      <c r="AF79" s="477"/>
      <c r="AG79" s="472">
        <f t="shared" si="10"/>
        <v>0</v>
      </c>
      <c r="AH79" s="479"/>
      <c r="AI79" s="474"/>
      <c r="AJ79" s="5"/>
      <c r="AK79" s="5"/>
      <c r="AL79" s="5"/>
      <c r="AM79" s="5"/>
      <c r="AN79" s="5"/>
      <c r="AO79" s="5"/>
      <c r="AP79" s="5"/>
      <c r="AQ79" s="5"/>
      <c r="AR79" s="5"/>
      <c r="AS79" s="5"/>
      <c r="AT79" s="5"/>
      <c r="AU79" s="5"/>
      <c r="AV79" s="5"/>
      <c r="AW79" s="5"/>
      <c r="AX79" s="5"/>
      <c r="AY79" s="5"/>
      <c r="AZ79" s="5"/>
      <c r="BA79" s="5"/>
    </row>
    <row r="80" spans="1:53" s="6" customFormat="1" x14ac:dyDescent="0.25">
      <c r="A80" s="221">
        <v>226301</v>
      </c>
      <c r="B80" s="803" t="s">
        <v>177</v>
      </c>
      <c r="C80" s="803"/>
      <c r="D80" s="803"/>
      <c r="E80" s="803"/>
      <c r="F80" s="257"/>
      <c r="G80" s="257"/>
      <c r="H80" s="257"/>
      <c r="I80" s="257"/>
      <c r="J80" s="257"/>
      <c r="K80" s="257"/>
      <c r="L80" s="257"/>
      <c r="M80" s="257"/>
      <c r="N80" s="487">
        <f t="shared" si="8"/>
        <v>0</v>
      </c>
      <c r="O80" s="474"/>
      <c r="P80" s="474"/>
      <c r="Q80" s="475"/>
      <c r="R80" s="472">
        <f t="shared" si="9"/>
        <v>0</v>
      </c>
      <c r="S80" s="474"/>
      <c r="T80" s="474"/>
      <c r="U80" s="475"/>
      <c r="V80" s="145"/>
      <c r="W80" s="145"/>
      <c r="X80" s="145"/>
      <c r="Y80" s="145"/>
      <c r="Z80" s="145"/>
      <c r="AA80" s="145"/>
      <c r="AB80" s="145"/>
      <c r="AC80" s="476"/>
      <c r="AD80" s="477"/>
      <c r="AE80" s="477"/>
      <c r="AF80" s="477"/>
      <c r="AG80" s="472">
        <f t="shared" si="10"/>
        <v>0</v>
      </c>
      <c r="AH80" s="479"/>
      <c r="AI80" s="474"/>
      <c r="AJ80" s="5"/>
      <c r="AK80" s="5"/>
      <c r="AL80" s="5"/>
      <c r="AM80" s="5"/>
      <c r="AN80" s="5"/>
      <c r="AO80" s="5"/>
      <c r="AP80" s="5"/>
      <c r="AQ80" s="5"/>
      <c r="AR80" s="5"/>
      <c r="AS80" s="5"/>
      <c r="AT80" s="5"/>
      <c r="AU80" s="5"/>
      <c r="AV80" s="5"/>
      <c r="AW80" s="5"/>
      <c r="AX80" s="5"/>
      <c r="AY80" s="5"/>
      <c r="AZ80" s="5"/>
      <c r="BA80" s="5"/>
    </row>
    <row r="81" spans="1:53" s="6" customFormat="1" x14ac:dyDescent="0.25">
      <c r="A81" s="221">
        <v>226302</v>
      </c>
      <c r="B81" s="803" t="s">
        <v>178</v>
      </c>
      <c r="C81" s="803"/>
      <c r="D81" s="803"/>
      <c r="E81" s="803"/>
      <c r="F81" s="257"/>
      <c r="G81" s="257"/>
      <c r="H81" s="257"/>
      <c r="I81" s="257"/>
      <c r="J81" s="257"/>
      <c r="K81" s="257"/>
      <c r="L81" s="257"/>
      <c r="M81" s="257"/>
      <c r="N81" s="487">
        <f t="shared" si="8"/>
        <v>0</v>
      </c>
      <c r="O81" s="474"/>
      <c r="P81" s="474"/>
      <c r="Q81" s="475"/>
      <c r="R81" s="472">
        <f t="shared" si="9"/>
        <v>0</v>
      </c>
      <c r="S81" s="474"/>
      <c r="T81" s="474"/>
      <c r="U81" s="475"/>
      <c r="V81" s="145"/>
      <c r="W81" s="145"/>
      <c r="X81" s="145"/>
      <c r="Y81" s="145"/>
      <c r="Z81" s="145"/>
      <c r="AA81" s="145"/>
      <c r="AB81" s="145"/>
      <c r="AC81" s="476"/>
      <c r="AD81" s="477"/>
      <c r="AE81" s="477"/>
      <c r="AF81" s="477"/>
      <c r="AG81" s="472">
        <f t="shared" si="10"/>
        <v>0</v>
      </c>
      <c r="AH81" s="479"/>
      <c r="AI81" s="474"/>
      <c r="AJ81" s="5"/>
      <c r="AK81" s="5"/>
      <c r="AL81" s="5"/>
      <c r="AM81" s="5"/>
      <c r="AN81" s="5"/>
      <c r="AO81" s="5"/>
      <c r="AP81" s="5"/>
      <c r="AQ81" s="5"/>
      <c r="AR81" s="5"/>
      <c r="AS81" s="5"/>
      <c r="AT81" s="5"/>
      <c r="AU81" s="5"/>
      <c r="AV81" s="5"/>
      <c r="AW81" s="5"/>
      <c r="AX81" s="5"/>
      <c r="AY81" s="5"/>
      <c r="AZ81" s="5"/>
      <c r="BA81" s="5"/>
    </row>
    <row r="82" spans="1:53" s="6" customFormat="1" x14ac:dyDescent="0.25">
      <c r="A82" s="221">
        <v>241101</v>
      </c>
      <c r="B82" s="803" t="s">
        <v>85</v>
      </c>
      <c r="C82" s="803"/>
      <c r="D82" s="803"/>
      <c r="E82" s="803"/>
      <c r="F82" s="257"/>
      <c r="G82" s="257"/>
      <c r="H82" s="257"/>
      <c r="I82" s="257"/>
      <c r="J82" s="257"/>
      <c r="K82" s="257"/>
      <c r="L82" s="257"/>
      <c r="M82" s="257"/>
      <c r="N82" s="487">
        <f t="shared" si="8"/>
        <v>0</v>
      </c>
      <c r="O82" s="474"/>
      <c r="P82" s="474"/>
      <c r="Q82" s="475"/>
      <c r="R82" s="472">
        <f t="shared" si="9"/>
        <v>0</v>
      </c>
      <c r="S82" s="474"/>
      <c r="T82" s="474"/>
      <c r="U82" s="475"/>
      <c r="V82" s="145"/>
      <c r="W82" s="145"/>
      <c r="X82" s="145"/>
      <c r="Y82" s="145"/>
      <c r="Z82" s="145"/>
      <c r="AA82" s="145"/>
      <c r="AB82" s="145"/>
      <c r="AC82" s="476"/>
      <c r="AD82" s="477"/>
      <c r="AE82" s="477"/>
      <c r="AF82" s="477"/>
      <c r="AG82" s="472">
        <f t="shared" si="10"/>
        <v>0</v>
      </c>
      <c r="AH82" s="479"/>
      <c r="AI82" s="474"/>
      <c r="AJ82" s="5"/>
      <c r="AK82" s="5"/>
      <c r="AL82" s="5"/>
      <c r="AM82" s="5"/>
      <c r="AN82" s="5"/>
      <c r="AO82" s="5"/>
      <c r="AP82" s="5"/>
      <c r="AQ82" s="5"/>
      <c r="AR82" s="5"/>
      <c r="AS82" s="5"/>
      <c r="AT82" s="5"/>
      <c r="AU82" s="5"/>
      <c r="AV82" s="5"/>
      <c r="AW82" s="5"/>
      <c r="AX82" s="5"/>
      <c r="AY82" s="5"/>
      <c r="AZ82" s="5"/>
      <c r="BA82" s="5"/>
    </row>
    <row r="83" spans="1:53" s="6" customFormat="1" x14ac:dyDescent="0.25">
      <c r="A83" s="221">
        <v>241102</v>
      </c>
      <c r="B83" s="803" t="s">
        <v>276</v>
      </c>
      <c r="C83" s="803"/>
      <c r="D83" s="803"/>
      <c r="E83" s="803"/>
      <c r="F83" s="257"/>
      <c r="G83" s="257"/>
      <c r="H83" s="257"/>
      <c r="I83" s="257"/>
      <c r="J83" s="257"/>
      <c r="K83" s="257"/>
      <c r="L83" s="257"/>
      <c r="M83" s="257"/>
      <c r="N83" s="487">
        <f t="shared" si="8"/>
        <v>0</v>
      </c>
      <c r="O83" s="474"/>
      <c r="P83" s="474"/>
      <c r="Q83" s="475"/>
      <c r="R83" s="472">
        <f t="shared" si="9"/>
        <v>0</v>
      </c>
      <c r="S83" s="474"/>
      <c r="T83" s="474"/>
      <c r="U83" s="475"/>
      <c r="V83" s="145"/>
      <c r="W83" s="145"/>
      <c r="X83" s="145"/>
      <c r="Y83" s="145"/>
      <c r="Z83" s="145"/>
      <c r="AA83" s="145"/>
      <c r="AB83" s="145"/>
      <c r="AC83" s="476"/>
      <c r="AD83" s="477"/>
      <c r="AE83" s="477"/>
      <c r="AF83" s="477"/>
      <c r="AG83" s="472">
        <f t="shared" si="10"/>
        <v>0</v>
      </c>
      <c r="AH83" s="479"/>
      <c r="AI83" s="474"/>
      <c r="AJ83" s="5"/>
      <c r="AK83" s="5"/>
      <c r="AL83" s="5"/>
      <c r="AM83" s="5"/>
      <c r="AN83" s="5"/>
      <c r="AO83" s="5"/>
      <c r="AP83" s="5"/>
      <c r="AQ83" s="5"/>
      <c r="AR83" s="5"/>
      <c r="AS83" s="5"/>
      <c r="AT83" s="5"/>
      <c r="AU83" s="5"/>
      <c r="AV83" s="5"/>
      <c r="AW83" s="5"/>
      <c r="AX83" s="5"/>
      <c r="AY83" s="5"/>
      <c r="AZ83" s="5"/>
      <c r="BA83" s="5"/>
    </row>
    <row r="84" spans="1:53" s="6" customFormat="1" x14ac:dyDescent="0.25">
      <c r="A84" s="221">
        <v>241103</v>
      </c>
      <c r="B84" s="803" t="s">
        <v>288</v>
      </c>
      <c r="C84" s="803"/>
      <c r="D84" s="803"/>
      <c r="E84" s="803"/>
      <c r="F84" s="257"/>
      <c r="G84" s="257"/>
      <c r="H84" s="257"/>
      <c r="I84" s="257"/>
      <c r="J84" s="257"/>
      <c r="K84" s="257"/>
      <c r="L84" s="257"/>
      <c r="M84" s="257"/>
      <c r="N84" s="487">
        <f t="shared" si="8"/>
        <v>0</v>
      </c>
      <c r="O84" s="474"/>
      <c r="P84" s="474"/>
      <c r="Q84" s="475"/>
      <c r="R84" s="472">
        <f t="shared" si="9"/>
        <v>0</v>
      </c>
      <c r="S84" s="474"/>
      <c r="T84" s="474"/>
      <c r="U84" s="475"/>
      <c r="V84" s="145"/>
      <c r="W84" s="145"/>
      <c r="X84" s="145"/>
      <c r="Y84" s="145"/>
      <c r="Z84" s="145"/>
      <c r="AA84" s="145"/>
      <c r="AB84" s="145"/>
      <c r="AC84" s="476"/>
      <c r="AD84" s="477"/>
      <c r="AE84" s="477"/>
      <c r="AF84" s="477"/>
      <c r="AG84" s="472">
        <f t="shared" si="10"/>
        <v>0</v>
      </c>
      <c r="AH84" s="479"/>
      <c r="AI84" s="474"/>
      <c r="AJ84" s="5"/>
      <c r="AK84" s="5"/>
      <c r="AL84" s="5"/>
      <c r="AM84" s="5"/>
      <c r="AN84" s="5"/>
      <c r="AO84" s="5"/>
      <c r="AP84" s="5"/>
      <c r="AQ84" s="5"/>
      <c r="AR84" s="5"/>
      <c r="AS84" s="5"/>
      <c r="AT84" s="5"/>
      <c r="AU84" s="5"/>
      <c r="AV84" s="5"/>
      <c r="AW84" s="5"/>
      <c r="AX84" s="5"/>
      <c r="AY84" s="5"/>
      <c r="AZ84" s="5"/>
      <c r="BA84" s="5"/>
    </row>
    <row r="85" spans="1:53" s="6" customFormat="1" x14ac:dyDescent="0.25">
      <c r="A85" s="221">
        <v>241107</v>
      </c>
      <c r="B85" s="803" t="s">
        <v>289</v>
      </c>
      <c r="C85" s="803"/>
      <c r="D85" s="803"/>
      <c r="E85" s="803"/>
      <c r="F85" s="257"/>
      <c r="G85" s="257"/>
      <c r="H85" s="257"/>
      <c r="I85" s="257"/>
      <c r="J85" s="257"/>
      <c r="K85" s="257"/>
      <c r="L85" s="257"/>
      <c r="M85" s="257"/>
      <c r="N85" s="487">
        <f t="shared" si="8"/>
        <v>0</v>
      </c>
      <c r="O85" s="474"/>
      <c r="P85" s="474"/>
      <c r="Q85" s="475"/>
      <c r="R85" s="472">
        <f t="shared" si="9"/>
        <v>0</v>
      </c>
      <c r="S85" s="474"/>
      <c r="T85" s="474"/>
      <c r="U85" s="475"/>
      <c r="V85" s="145"/>
      <c r="W85" s="145"/>
      <c r="X85" s="145"/>
      <c r="Y85" s="145"/>
      <c r="Z85" s="145"/>
      <c r="AA85" s="145"/>
      <c r="AB85" s="145"/>
      <c r="AC85" s="476"/>
      <c r="AD85" s="477"/>
      <c r="AE85" s="477"/>
      <c r="AF85" s="477"/>
      <c r="AG85" s="472">
        <f t="shared" si="10"/>
        <v>0</v>
      </c>
      <c r="AH85" s="479"/>
      <c r="AI85" s="474"/>
      <c r="AJ85" s="5"/>
      <c r="AK85" s="5"/>
      <c r="AL85" s="5"/>
      <c r="AM85" s="5"/>
      <c r="AN85" s="5"/>
      <c r="AO85" s="5"/>
      <c r="AP85" s="5"/>
      <c r="AQ85" s="5"/>
      <c r="AR85" s="5"/>
      <c r="AS85" s="5"/>
      <c r="AT85" s="5"/>
      <c r="AU85" s="5"/>
      <c r="AV85" s="5"/>
      <c r="AW85" s="5"/>
      <c r="AX85" s="5"/>
      <c r="AY85" s="5"/>
      <c r="AZ85" s="5"/>
      <c r="BA85" s="5"/>
    </row>
    <row r="86" spans="1:53" s="6" customFormat="1" x14ac:dyDescent="0.25">
      <c r="A86" s="221">
        <v>242102</v>
      </c>
      <c r="B86" s="803" t="s">
        <v>223</v>
      </c>
      <c r="C86" s="803"/>
      <c r="D86" s="803"/>
      <c r="E86" s="803"/>
      <c r="F86" s="257"/>
      <c r="G86" s="257"/>
      <c r="H86" s="257"/>
      <c r="I86" s="257"/>
      <c r="J86" s="257"/>
      <c r="K86" s="257"/>
      <c r="L86" s="257"/>
      <c r="M86" s="257"/>
      <c r="N86" s="487">
        <f t="shared" si="8"/>
        <v>0</v>
      </c>
      <c r="O86" s="474"/>
      <c r="P86" s="474"/>
      <c r="Q86" s="475"/>
      <c r="R86" s="472">
        <f t="shared" si="9"/>
        <v>0</v>
      </c>
      <c r="S86" s="474"/>
      <c r="T86" s="474"/>
      <c r="U86" s="475"/>
      <c r="V86" s="145"/>
      <c r="W86" s="145"/>
      <c r="X86" s="145"/>
      <c r="Y86" s="145"/>
      <c r="Z86" s="145"/>
      <c r="AA86" s="145"/>
      <c r="AB86" s="145"/>
      <c r="AC86" s="476"/>
      <c r="AD86" s="477"/>
      <c r="AE86" s="477"/>
      <c r="AF86" s="477"/>
      <c r="AG86" s="472">
        <f t="shared" si="10"/>
        <v>0</v>
      </c>
      <c r="AH86" s="479"/>
      <c r="AI86" s="474"/>
      <c r="AJ86" s="5"/>
      <c r="AK86" s="5"/>
      <c r="AL86" s="5"/>
      <c r="AM86" s="5"/>
      <c r="AN86" s="5"/>
      <c r="AO86" s="5"/>
      <c r="AP86" s="5"/>
      <c r="AQ86" s="5"/>
      <c r="AR86" s="5"/>
      <c r="AS86" s="5"/>
      <c r="AT86" s="5"/>
      <c r="AU86" s="5"/>
      <c r="AV86" s="5"/>
      <c r="AW86" s="5"/>
      <c r="AX86" s="5"/>
      <c r="AY86" s="5"/>
      <c r="AZ86" s="5"/>
      <c r="BA86" s="5"/>
    </row>
    <row r="87" spans="1:53" s="6" customFormat="1" x14ac:dyDescent="0.25">
      <c r="A87" s="221">
        <v>242202</v>
      </c>
      <c r="B87" s="803" t="s">
        <v>224</v>
      </c>
      <c r="C87" s="803"/>
      <c r="D87" s="803"/>
      <c r="E87" s="803"/>
      <c r="F87" s="257"/>
      <c r="G87" s="257"/>
      <c r="H87" s="257"/>
      <c r="I87" s="257"/>
      <c r="J87" s="257"/>
      <c r="K87" s="257"/>
      <c r="L87" s="257"/>
      <c r="M87" s="257"/>
      <c r="N87" s="487">
        <f t="shared" si="8"/>
        <v>0</v>
      </c>
      <c r="O87" s="474"/>
      <c r="P87" s="474"/>
      <c r="Q87" s="475"/>
      <c r="R87" s="472">
        <f t="shared" si="9"/>
        <v>0</v>
      </c>
      <c r="S87" s="474"/>
      <c r="T87" s="474"/>
      <c r="U87" s="475"/>
      <c r="V87" s="145"/>
      <c r="W87" s="145"/>
      <c r="X87" s="145"/>
      <c r="Y87" s="145"/>
      <c r="Z87" s="145"/>
      <c r="AA87" s="145"/>
      <c r="AB87" s="145"/>
      <c r="AC87" s="476"/>
      <c r="AD87" s="477"/>
      <c r="AE87" s="477"/>
      <c r="AF87" s="477"/>
      <c r="AG87" s="472">
        <f t="shared" si="10"/>
        <v>0</v>
      </c>
      <c r="AH87" s="479"/>
      <c r="AI87" s="474"/>
      <c r="AJ87" s="5"/>
      <c r="AK87" s="5"/>
      <c r="AL87" s="5"/>
      <c r="AM87" s="5"/>
      <c r="AN87" s="5"/>
      <c r="AO87" s="5"/>
      <c r="AP87" s="5"/>
      <c r="AQ87" s="5"/>
      <c r="AR87" s="5"/>
      <c r="AS87" s="5"/>
      <c r="AT87" s="5"/>
      <c r="AU87" s="5"/>
      <c r="AV87" s="5"/>
      <c r="AW87" s="5"/>
      <c r="AX87" s="5"/>
      <c r="AY87" s="5"/>
      <c r="AZ87" s="5"/>
      <c r="BA87" s="5"/>
    </row>
    <row r="88" spans="1:53" s="6" customFormat="1" x14ac:dyDescent="0.25">
      <c r="A88" s="221">
        <v>242203</v>
      </c>
      <c r="B88" s="803" t="s">
        <v>275</v>
      </c>
      <c r="C88" s="803"/>
      <c r="D88" s="803"/>
      <c r="E88" s="803"/>
      <c r="F88" s="257"/>
      <c r="G88" s="257"/>
      <c r="H88" s="257"/>
      <c r="I88" s="257"/>
      <c r="J88" s="257"/>
      <c r="K88" s="257"/>
      <c r="L88" s="257"/>
      <c r="M88" s="257"/>
      <c r="N88" s="487">
        <f t="shared" si="8"/>
        <v>0</v>
      </c>
      <c r="O88" s="474"/>
      <c r="P88" s="474"/>
      <c r="Q88" s="475"/>
      <c r="R88" s="472">
        <f t="shared" si="9"/>
        <v>0</v>
      </c>
      <c r="S88" s="474"/>
      <c r="T88" s="474"/>
      <c r="U88" s="475"/>
      <c r="V88" s="145"/>
      <c r="W88" s="145"/>
      <c r="X88" s="145"/>
      <c r="Y88" s="145"/>
      <c r="Z88" s="145"/>
      <c r="AA88" s="145"/>
      <c r="AB88" s="145"/>
      <c r="AC88" s="476"/>
      <c r="AD88" s="477"/>
      <c r="AE88" s="477"/>
      <c r="AF88" s="477"/>
      <c r="AG88" s="472">
        <f t="shared" si="10"/>
        <v>0</v>
      </c>
      <c r="AH88" s="479"/>
      <c r="AI88" s="474"/>
      <c r="AJ88" s="5"/>
      <c r="AK88" s="5"/>
      <c r="AL88" s="5"/>
      <c r="AM88" s="5"/>
      <c r="AN88" s="5"/>
      <c r="AO88" s="5"/>
      <c r="AP88" s="5"/>
      <c r="AQ88" s="5"/>
      <c r="AR88" s="5"/>
      <c r="AS88" s="5"/>
      <c r="AT88" s="5"/>
      <c r="AU88" s="5"/>
      <c r="AV88" s="5"/>
      <c r="AW88" s="5"/>
      <c r="AX88" s="5"/>
      <c r="AY88" s="5"/>
      <c r="AZ88" s="5"/>
      <c r="BA88" s="5"/>
    </row>
    <row r="89" spans="1:53" s="6" customFormat="1" x14ac:dyDescent="0.25">
      <c r="A89" s="221">
        <v>224901</v>
      </c>
      <c r="B89" s="803" t="s">
        <v>385</v>
      </c>
      <c r="C89" s="803"/>
      <c r="D89" s="803"/>
      <c r="E89" s="803"/>
      <c r="F89" s="257"/>
      <c r="G89" s="257"/>
      <c r="H89" s="257"/>
      <c r="I89" s="257"/>
      <c r="J89" s="257"/>
      <c r="K89" s="257"/>
      <c r="L89" s="257"/>
      <c r="M89" s="257"/>
      <c r="N89" s="487">
        <f t="shared" si="8"/>
        <v>0</v>
      </c>
      <c r="O89" s="474"/>
      <c r="P89" s="474"/>
      <c r="Q89" s="475"/>
      <c r="R89" s="472">
        <f t="shared" si="9"/>
        <v>0</v>
      </c>
      <c r="S89" s="474"/>
      <c r="T89" s="474"/>
      <c r="U89" s="475"/>
      <c r="V89" s="145"/>
      <c r="W89" s="145"/>
      <c r="X89" s="145"/>
      <c r="Y89" s="145"/>
      <c r="Z89" s="145"/>
      <c r="AA89" s="145"/>
      <c r="AB89" s="145"/>
      <c r="AC89" s="476"/>
      <c r="AD89" s="477"/>
      <c r="AE89" s="477"/>
      <c r="AF89" s="477"/>
      <c r="AG89" s="472">
        <f t="shared" si="10"/>
        <v>0</v>
      </c>
      <c r="AH89" s="479"/>
      <c r="AI89" s="474"/>
      <c r="AJ89" s="5"/>
      <c r="AK89" s="5"/>
      <c r="AL89" s="5"/>
      <c r="AM89" s="5"/>
      <c r="AN89" s="5"/>
      <c r="AO89" s="5"/>
      <c r="AP89" s="5"/>
      <c r="AQ89" s="5"/>
      <c r="AR89" s="5"/>
      <c r="AS89" s="5"/>
      <c r="AT89" s="5"/>
      <c r="AU89" s="5"/>
      <c r="AV89" s="5"/>
      <c r="AW89" s="5"/>
      <c r="AX89" s="5"/>
      <c r="AY89" s="5"/>
      <c r="AZ89" s="5"/>
      <c r="BA89" s="5"/>
    </row>
    <row r="90" spans="1:53" s="6" customFormat="1" x14ac:dyDescent="0.25">
      <c r="A90" s="221">
        <v>224902</v>
      </c>
      <c r="B90" s="822" t="s">
        <v>83</v>
      </c>
      <c r="C90" s="822"/>
      <c r="D90" s="822"/>
      <c r="E90" s="822"/>
      <c r="F90" s="257"/>
      <c r="G90" s="257"/>
      <c r="H90" s="257"/>
      <c r="I90" s="257"/>
      <c r="J90" s="257"/>
      <c r="K90" s="257"/>
      <c r="L90" s="257"/>
      <c r="M90" s="257"/>
      <c r="N90" s="487">
        <f t="shared" si="8"/>
        <v>0</v>
      </c>
      <c r="O90" s="474"/>
      <c r="P90" s="474"/>
      <c r="Q90" s="475"/>
      <c r="R90" s="472">
        <f t="shared" si="9"/>
        <v>0</v>
      </c>
      <c r="S90" s="474"/>
      <c r="T90" s="474"/>
      <c r="U90" s="475"/>
      <c r="V90" s="145"/>
      <c r="W90" s="145"/>
      <c r="X90" s="145"/>
      <c r="Y90" s="145"/>
      <c r="Z90" s="145"/>
      <c r="AA90" s="145"/>
      <c r="AB90" s="145"/>
      <c r="AC90" s="476"/>
      <c r="AD90" s="477"/>
      <c r="AE90" s="477"/>
      <c r="AF90" s="477"/>
      <c r="AG90" s="472">
        <f t="shared" si="10"/>
        <v>0</v>
      </c>
      <c r="AH90" s="479"/>
      <c r="AI90" s="474"/>
      <c r="AJ90" s="5"/>
      <c r="AK90" s="5"/>
      <c r="AL90" s="5"/>
      <c r="AM90" s="5"/>
      <c r="AN90" s="5"/>
      <c r="AO90" s="5"/>
      <c r="AP90" s="5"/>
      <c r="AQ90" s="5"/>
      <c r="AR90" s="5"/>
      <c r="AS90" s="5"/>
      <c r="AT90" s="5"/>
      <c r="AU90" s="5"/>
      <c r="AV90" s="5"/>
      <c r="AW90" s="5"/>
      <c r="AX90" s="5"/>
      <c r="AY90" s="5"/>
      <c r="AZ90" s="5"/>
      <c r="BA90" s="5"/>
    </row>
    <row r="91" spans="1:53" s="6" customFormat="1" x14ac:dyDescent="0.25">
      <c r="A91" s="221">
        <v>242207</v>
      </c>
      <c r="B91" s="803" t="s">
        <v>279</v>
      </c>
      <c r="C91" s="803"/>
      <c r="D91" s="803"/>
      <c r="E91" s="803"/>
      <c r="F91" s="257"/>
      <c r="G91" s="257"/>
      <c r="H91" s="257"/>
      <c r="I91" s="257"/>
      <c r="J91" s="257"/>
      <c r="K91" s="257"/>
      <c r="L91" s="257"/>
      <c r="M91" s="257"/>
      <c r="N91" s="487">
        <f t="shared" si="8"/>
        <v>0</v>
      </c>
      <c r="O91" s="474"/>
      <c r="P91" s="474"/>
      <c r="Q91" s="475"/>
      <c r="R91" s="472">
        <f t="shared" si="9"/>
        <v>0</v>
      </c>
      <c r="S91" s="474"/>
      <c r="T91" s="474"/>
      <c r="U91" s="475"/>
      <c r="V91" s="145"/>
      <c r="W91" s="145"/>
      <c r="X91" s="145"/>
      <c r="Y91" s="145"/>
      <c r="Z91" s="145"/>
      <c r="AA91" s="145"/>
      <c r="AB91" s="145"/>
      <c r="AC91" s="476"/>
      <c r="AD91" s="477"/>
      <c r="AE91" s="477"/>
      <c r="AF91" s="477"/>
      <c r="AG91" s="472">
        <f t="shared" si="10"/>
        <v>0</v>
      </c>
      <c r="AH91" s="479"/>
      <c r="AI91" s="474"/>
      <c r="AJ91" s="5"/>
      <c r="AK91" s="5"/>
      <c r="AL91" s="5"/>
      <c r="AM91" s="5"/>
      <c r="AN91" s="5"/>
      <c r="AO91" s="5"/>
      <c r="AP91" s="5"/>
      <c r="AQ91" s="5"/>
      <c r="AR91" s="5"/>
      <c r="AS91" s="5"/>
      <c r="AT91" s="5"/>
      <c r="AU91" s="5"/>
      <c r="AV91" s="5"/>
      <c r="AW91" s="5"/>
      <c r="AX91" s="5"/>
      <c r="AY91" s="5"/>
      <c r="AZ91" s="5"/>
      <c r="BA91" s="5"/>
    </row>
    <row r="92" spans="1:53" s="6" customFormat="1" x14ac:dyDescent="0.25">
      <c r="A92" s="221">
        <v>242208</v>
      </c>
      <c r="B92" s="803" t="s">
        <v>82</v>
      </c>
      <c r="C92" s="803"/>
      <c r="D92" s="803"/>
      <c r="E92" s="803"/>
      <c r="F92" s="257"/>
      <c r="G92" s="257"/>
      <c r="H92" s="257"/>
      <c r="I92" s="257"/>
      <c r="J92" s="257"/>
      <c r="K92" s="257"/>
      <c r="L92" s="257"/>
      <c r="M92" s="257"/>
      <c r="N92" s="487">
        <f t="shared" si="8"/>
        <v>0</v>
      </c>
      <c r="O92" s="474"/>
      <c r="P92" s="474"/>
      <c r="Q92" s="475"/>
      <c r="R92" s="472">
        <f t="shared" si="9"/>
        <v>0</v>
      </c>
      <c r="S92" s="474"/>
      <c r="T92" s="474"/>
      <c r="U92" s="475"/>
      <c r="V92" s="145"/>
      <c r="W92" s="145"/>
      <c r="X92" s="145"/>
      <c r="Y92" s="145"/>
      <c r="Z92" s="145"/>
      <c r="AA92" s="145"/>
      <c r="AB92" s="145"/>
      <c r="AC92" s="476"/>
      <c r="AD92" s="477"/>
      <c r="AE92" s="477"/>
      <c r="AF92" s="477"/>
      <c r="AG92" s="472">
        <f t="shared" si="10"/>
        <v>0</v>
      </c>
      <c r="AH92" s="479"/>
      <c r="AI92" s="474"/>
      <c r="AJ92" s="5"/>
      <c r="AK92" s="5"/>
      <c r="AL92" s="5"/>
      <c r="AM92" s="5"/>
      <c r="AN92" s="5"/>
      <c r="AO92" s="5"/>
      <c r="AP92" s="5"/>
      <c r="AQ92" s="5"/>
      <c r="AR92" s="5"/>
      <c r="AS92" s="5"/>
      <c r="AT92" s="5"/>
      <c r="AU92" s="5"/>
      <c r="AV92" s="5"/>
      <c r="AW92" s="5"/>
      <c r="AX92" s="5"/>
      <c r="AY92" s="5"/>
      <c r="AZ92" s="5"/>
      <c r="BA92" s="5"/>
    </row>
    <row r="93" spans="1:53" s="6" customFormat="1" x14ac:dyDescent="0.25">
      <c r="A93" s="221">
        <v>242211</v>
      </c>
      <c r="B93" s="803" t="s">
        <v>86</v>
      </c>
      <c r="C93" s="803"/>
      <c r="D93" s="803"/>
      <c r="E93" s="803"/>
      <c r="F93" s="257"/>
      <c r="G93" s="257"/>
      <c r="H93" s="257"/>
      <c r="I93" s="257"/>
      <c r="J93" s="257"/>
      <c r="K93" s="257"/>
      <c r="L93" s="257"/>
      <c r="M93" s="257"/>
      <c r="N93" s="487">
        <f t="shared" si="8"/>
        <v>0</v>
      </c>
      <c r="O93" s="474"/>
      <c r="P93" s="474"/>
      <c r="Q93" s="475"/>
      <c r="R93" s="472">
        <f t="shared" si="9"/>
        <v>0</v>
      </c>
      <c r="S93" s="474"/>
      <c r="T93" s="474"/>
      <c r="U93" s="475"/>
      <c r="V93" s="145"/>
      <c r="W93" s="145"/>
      <c r="X93" s="145"/>
      <c r="Y93" s="145"/>
      <c r="Z93" s="145"/>
      <c r="AA93" s="145"/>
      <c r="AB93" s="145"/>
      <c r="AC93" s="476"/>
      <c r="AD93" s="477"/>
      <c r="AE93" s="477"/>
      <c r="AF93" s="477"/>
      <c r="AG93" s="472">
        <f t="shared" si="10"/>
        <v>0</v>
      </c>
      <c r="AH93" s="479"/>
      <c r="AI93" s="474"/>
      <c r="AJ93" s="5"/>
      <c r="AK93" s="5"/>
      <c r="AL93" s="5"/>
      <c r="AM93" s="5"/>
      <c r="AN93" s="5"/>
      <c r="AO93" s="5"/>
      <c r="AP93" s="5"/>
      <c r="AQ93" s="5"/>
      <c r="AR93" s="5"/>
      <c r="AS93" s="5"/>
      <c r="AT93" s="5"/>
      <c r="AU93" s="5"/>
      <c r="AV93" s="5"/>
      <c r="AW93" s="5"/>
      <c r="AX93" s="5"/>
      <c r="AY93" s="5"/>
      <c r="AZ93" s="5"/>
      <c r="BA93" s="5"/>
    </row>
    <row r="94" spans="1:53" s="6" customFormat="1" x14ac:dyDescent="0.25">
      <c r="A94" s="221">
        <v>242302</v>
      </c>
      <c r="B94" s="803" t="s">
        <v>179</v>
      </c>
      <c r="C94" s="803"/>
      <c r="D94" s="803"/>
      <c r="E94" s="803"/>
      <c r="F94" s="257"/>
      <c r="G94" s="257"/>
      <c r="H94" s="257"/>
      <c r="I94" s="257"/>
      <c r="J94" s="257"/>
      <c r="K94" s="257"/>
      <c r="L94" s="257"/>
      <c r="M94" s="257"/>
      <c r="N94" s="487">
        <f t="shared" si="8"/>
        <v>0</v>
      </c>
      <c r="O94" s="474"/>
      <c r="P94" s="474"/>
      <c r="Q94" s="475"/>
      <c r="R94" s="472">
        <f t="shared" si="9"/>
        <v>0</v>
      </c>
      <c r="S94" s="474"/>
      <c r="T94" s="474"/>
      <c r="U94" s="475"/>
      <c r="V94" s="145"/>
      <c r="W94" s="145"/>
      <c r="X94" s="145"/>
      <c r="Y94" s="145"/>
      <c r="Z94" s="145"/>
      <c r="AA94" s="145"/>
      <c r="AB94" s="145"/>
      <c r="AC94" s="476"/>
      <c r="AD94" s="477"/>
      <c r="AE94" s="477"/>
      <c r="AF94" s="477"/>
      <c r="AG94" s="472">
        <f t="shared" si="10"/>
        <v>0</v>
      </c>
      <c r="AH94" s="479"/>
      <c r="AI94" s="474"/>
      <c r="AJ94" s="5"/>
      <c r="AK94" s="5"/>
      <c r="AL94" s="5"/>
      <c r="AM94" s="5"/>
      <c r="AN94" s="5"/>
      <c r="AO94" s="5"/>
      <c r="AP94" s="5"/>
      <c r="AQ94" s="5"/>
      <c r="AR94" s="5"/>
      <c r="AS94" s="5"/>
      <c r="AT94" s="5"/>
      <c r="AU94" s="5"/>
      <c r="AV94" s="5"/>
      <c r="AW94" s="5"/>
      <c r="AX94" s="5"/>
      <c r="AY94" s="5"/>
      <c r="AZ94" s="5"/>
      <c r="BA94" s="5"/>
    </row>
    <row r="95" spans="1:53" s="6" customFormat="1" x14ac:dyDescent="0.25">
      <c r="A95" s="221">
        <v>242303</v>
      </c>
      <c r="B95" s="803" t="s">
        <v>215</v>
      </c>
      <c r="C95" s="803"/>
      <c r="D95" s="803"/>
      <c r="E95" s="803"/>
      <c r="F95" s="257"/>
      <c r="G95" s="257"/>
      <c r="H95" s="257"/>
      <c r="I95" s="257"/>
      <c r="J95" s="257"/>
      <c r="K95" s="257"/>
      <c r="L95" s="257"/>
      <c r="M95" s="257"/>
      <c r="N95" s="487">
        <f t="shared" si="8"/>
        <v>0</v>
      </c>
      <c r="O95" s="474"/>
      <c r="P95" s="474"/>
      <c r="Q95" s="475"/>
      <c r="R95" s="472">
        <f t="shared" si="9"/>
        <v>0</v>
      </c>
      <c r="S95" s="474"/>
      <c r="T95" s="474"/>
      <c r="U95" s="475"/>
      <c r="V95" s="145"/>
      <c r="W95" s="145"/>
      <c r="X95" s="145"/>
      <c r="Y95" s="145"/>
      <c r="Z95" s="145"/>
      <c r="AA95" s="145"/>
      <c r="AB95" s="145"/>
      <c r="AC95" s="476"/>
      <c r="AD95" s="477"/>
      <c r="AE95" s="477"/>
      <c r="AF95" s="477"/>
      <c r="AG95" s="472">
        <f t="shared" si="10"/>
        <v>0</v>
      </c>
      <c r="AH95" s="479"/>
      <c r="AI95" s="474"/>
      <c r="AJ95" s="5"/>
      <c r="AK95" s="5"/>
      <c r="AL95" s="5"/>
      <c r="AM95" s="5"/>
      <c r="AN95" s="5"/>
      <c r="AO95" s="5"/>
      <c r="AP95" s="5"/>
      <c r="AQ95" s="5"/>
      <c r="AR95" s="5"/>
      <c r="AS95" s="5"/>
      <c r="AT95" s="5"/>
      <c r="AU95" s="5"/>
      <c r="AV95" s="5"/>
      <c r="AW95" s="5"/>
      <c r="AX95" s="5"/>
      <c r="AY95" s="5"/>
      <c r="AZ95" s="5"/>
      <c r="BA95" s="5"/>
    </row>
    <row r="96" spans="1:53" s="6" customFormat="1" x14ac:dyDescent="0.25">
      <c r="A96" s="221">
        <v>242304</v>
      </c>
      <c r="B96" s="803" t="s">
        <v>225</v>
      </c>
      <c r="C96" s="803"/>
      <c r="D96" s="803"/>
      <c r="E96" s="803"/>
      <c r="F96" s="257"/>
      <c r="G96" s="257"/>
      <c r="H96" s="257"/>
      <c r="I96" s="257"/>
      <c r="J96" s="257"/>
      <c r="K96" s="257"/>
      <c r="L96" s="257"/>
      <c r="M96" s="257"/>
      <c r="N96" s="487">
        <f t="shared" si="8"/>
        <v>0</v>
      </c>
      <c r="O96" s="474"/>
      <c r="P96" s="474"/>
      <c r="Q96" s="475"/>
      <c r="R96" s="472">
        <f t="shared" si="9"/>
        <v>0</v>
      </c>
      <c r="S96" s="474"/>
      <c r="T96" s="474"/>
      <c r="U96" s="475"/>
      <c r="V96" s="145"/>
      <c r="W96" s="145"/>
      <c r="X96" s="145"/>
      <c r="Y96" s="145"/>
      <c r="Z96" s="145"/>
      <c r="AA96" s="145"/>
      <c r="AB96" s="145"/>
      <c r="AC96" s="476"/>
      <c r="AD96" s="477"/>
      <c r="AE96" s="477"/>
      <c r="AF96" s="477"/>
      <c r="AG96" s="472">
        <f t="shared" si="10"/>
        <v>0</v>
      </c>
      <c r="AH96" s="479"/>
      <c r="AI96" s="474"/>
      <c r="AJ96" s="5"/>
      <c r="AK96" s="5"/>
      <c r="AL96" s="5"/>
      <c r="AM96" s="5"/>
      <c r="AN96" s="5"/>
      <c r="AO96" s="5"/>
      <c r="AP96" s="5"/>
      <c r="AQ96" s="5"/>
      <c r="AR96" s="5"/>
      <c r="AS96" s="5"/>
      <c r="AT96" s="5"/>
      <c r="AU96" s="5"/>
      <c r="AV96" s="5"/>
      <c r="AW96" s="5"/>
      <c r="AX96" s="5"/>
      <c r="AY96" s="5"/>
      <c r="AZ96" s="5"/>
      <c r="BA96" s="5"/>
    </row>
    <row r="97" spans="1:53" s="6" customFormat="1" x14ac:dyDescent="0.25">
      <c r="A97" s="221">
        <v>242307</v>
      </c>
      <c r="B97" s="803" t="s">
        <v>277</v>
      </c>
      <c r="C97" s="803"/>
      <c r="D97" s="803"/>
      <c r="E97" s="803"/>
      <c r="F97" s="257"/>
      <c r="G97" s="257"/>
      <c r="H97" s="257"/>
      <c r="I97" s="257"/>
      <c r="J97" s="257"/>
      <c r="K97" s="257"/>
      <c r="L97" s="257"/>
      <c r="M97" s="257"/>
      <c r="N97" s="487">
        <f t="shared" si="8"/>
        <v>0</v>
      </c>
      <c r="O97" s="474"/>
      <c r="P97" s="474"/>
      <c r="Q97" s="475"/>
      <c r="R97" s="472">
        <f t="shared" si="9"/>
        <v>0</v>
      </c>
      <c r="S97" s="474"/>
      <c r="T97" s="474"/>
      <c r="U97" s="475"/>
      <c r="V97" s="145"/>
      <c r="W97" s="145"/>
      <c r="X97" s="145"/>
      <c r="Y97" s="145"/>
      <c r="Z97" s="145"/>
      <c r="AA97" s="145"/>
      <c r="AB97" s="145"/>
      <c r="AC97" s="476"/>
      <c r="AD97" s="477"/>
      <c r="AE97" s="477"/>
      <c r="AF97" s="477"/>
      <c r="AG97" s="472">
        <f t="shared" si="10"/>
        <v>0</v>
      </c>
      <c r="AH97" s="479"/>
      <c r="AI97" s="474"/>
      <c r="AJ97" s="5"/>
      <c r="AK97" s="5"/>
      <c r="AL97" s="5"/>
      <c r="AM97" s="5"/>
      <c r="AN97" s="5"/>
      <c r="AO97" s="5"/>
      <c r="AP97" s="5"/>
      <c r="AQ97" s="5"/>
      <c r="AR97" s="5"/>
      <c r="AS97" s="5"/>
      <c r="AT97" s="5"/>
      <c r="AU97" s="5"/>
      <c r="AV97" s="5"/>
      <c r="AW97" s="5"/>
      <c r="AX97" s="5"/>
      <c r="AY97" s="5"/>
      <c r="AZ97" s="5"/>
      <c r="BA97" s="5"/>
    </row>
    <row r="98" spans="1:53" s="6" customFormat="1" x14ac:dyDescent="0.25">
      <c r="A98" s="221">
        <v>242401</v>
      </c>
      <c r="B98" s="803" t="s">
        <v>87</v>
      </c>
      <c r="C98" s="803"/>
      <c r="D98" s="803"/>
      <c r="E98" s="803"/>
      <c r="F98" s="257"/>
      <c r="G98" s="257"/>
      <c r="H98" s="257"/>
      <c r="I98" s="257"/>
      <c r="J98" s="257"/>
      <c r="K98" s="257"/>
      <c r="L98" s="257"/>
      <c r="M98" s="257"/>
      <c r="N98" s="487">
        <f t="shared" si="8"/>
        <v>0</v>
      </c>
      <c r="O98" s="474"/>
      <c r="P98" s="474"/>
      <c r="Q98" s="475"/>
      <c r="R98" s="472">
        <f t="shared" si="9"/>
        <v>0</v>
      </c>
      <c r="S98" s="474"/>
      <c r="T98" s="474"/>
      <c r="U98" s="475"/>
      <c r="V98" s="145"/>
      <c r="W98" s="145"/>
      <c r="X98" s="145"/>
      <c r="Y98" s="145"/>
      <c r="Z98" s="145"/>
      <c r="AA98" s="145"/>
      <c r="AB98" s="145"/>
      <c r="AC98" s="476"/>
      <c r="AD98" s="477"/>
      <c r="AE98" s="477"/>
      <c r="AF98" s="477"/>
      <c r="AG98" s="472">
        <f t="shared" si="10"/>
        <v>0</v>
      </c>
      <c r="AH98" s="479"/>
      <c r="AI98" s="474"/>
      <c r="AJ98" s="5"/>
      <c r="AK98" s="5"/>
      <c r="AL98" s="5"/>
      <c r="AM98" s="5"/>
      <c r="AN98" s="5"/>
      <c r="AO98" s="5"/>
      <c r="AP98" s="5"/>
      <c r="AQ98" s="5"/>
      <c r="AR98" s="5"/>
      <c r="AS98" s="5"/>
      <c r="AT98" s="5"/>
      <c r="AU98" s="5"/>
      <c r="AV98" s="5"/>
      <c r="AW98" s="5"/>
      <c r="AX98" s="5"/>
      <c r="AY98" s="5"/>
      <c r="AZ98" s="5"/>
      <c r="BA98" s="5"/>
    </row>
    <row r="99" spans="1:53" s="6" customFormat="1" x14ac:dyDescent="0.25">
      <c r="A99" s="221">
        <v>243201</v>
      </c>
      <c r="B99" s="803" t="s">
        <v>394</v>
      </c>
      <c r="C99" s="803"/>
      <c r="D99" s="803"/>
      <c r="E99" s="803"/>
      <c r="F99" s="257"/>
      <c r="G99" s="257"/>
      <c r="H99" s="257"/>
      <c r="I99" s="257"/>
      <c r="J99" s="257"/>
      <c r="K99" s="257"/>
      <c r="L99" s="257"/>
      <c r="M99" s="257"/>
      <c r="N99" s="487">
        <f t="shared" si="8"/>
        <v>0</v>
      </c>
      <c r="O99" s="474"/>
      <c r="P99" s="474"/>
      <c r="Q99" s="475"/>
      <c r="R99" s="472">
        <f t="shared" si="9"/>
        <v>0</v>
      </c>
      <c r="S99" s="474"/>
      <c r="T99" s="474"/>
      <c r="U99" s="475"/>
      <c r="V99" s="145"/>
      <c r="W99" s="145"/>
      <c r="X99" s="145"/>
      <c r="Y99" s="145"/>
      <c r="Z99" s="145"/>
      <c r="AA99" s="145"/>
      <c r="AB99" s="145"/>
      <c r="AC99" s="476"/>
      <c r="AD99" s="477"/>
      <c r="AE99" s="477"/>
      <c r="AF99" s="477"/>
      <c r="AG99" s="472">
        <f t="shared" si="10"/>
        <v>0</v>
      </c>
      <c r="AH99" s="479"/>
      <c r="AI99" s="474"/>
      <c r="AJ99" s="5"/>
      <c r="AK99" s="5"/>
      <c r="AL99" s="5"/>
      <c r="AM99" s="5"/>
      <c r="AN99" s="5"/>
      <c r="AO99" s="5"/>
      <c r="AP99" s="5"/>
      <c r="AQ99" s="5"/>
      <c r="AR99" s="5"/>
      <c r="AS99" s="5"/>
      <c r="AT99" s="5"/>
      <c r="AU99" s="5"/>
      <c r="AV99" s="5"/>
      <c r="AW99" s="5"/>
      <c r="AX99" s="5"/>
      <c r="AY99" s="5"/>
      <c r="AZ99" s="5"/>
      <c r="BA99" s="5"/>
    </row>
    <row r="100" spans="1:53" s="6" customFormat="1" x14ac:dyDescent="0.25">
      <c r="A100" s="221">
        <v>243203</v>
      </c>
      <c r="B100" s="803" t="s">
        <v>393</v>
      </c>
      <c r="C100" s="803"/>
      <c r="D100" s="803"/>
      <c r="E100" s="803"/>
      <c r="F100" s="257"/>
      <c r="G100" s="257"/>
      <c r="H100" s="257"/>
      <c r="I100" s="257"/>
      <c r="J100" s="257"/>
      <c r="K100" s="257"/>
      <c r="L100" s="257"/>
      <c r="M100" s="257"/>
      <c r="N100" s="487">
        <f t="shared" si="8"/>
        <v>0</v>
      </c>
      <c r="O100" s="474"/>
      <c r="P100" s="474"/>
      <c r="Q100" s="475"/>
      <c r="R100" s="472">
        <f t="shared" si="9"/>
        <v>0</v>
      </c>
      <c r="S100" s="474"/>
      <c r="T100" s="474"/>
      <c r="U100" s="475"/>
      <c r="V100" s="145"/>
      <c r="W100" s="145"/>
      <c r="X100" s="145"/>
      <c r="Y100" s="145"/>
      <c r="Z100" s="145"/>
      <c r="AA100" s="145"/>
      <c r="AB100" s="145"/>
      <c r="AC100" s="476"/>
      <c r="AD100" s="477"/>
      <c r="AE100" s="477"/>
      <c r="AF100" s="477"/>
      <c r="AG100" s="472">
        <f t="shared" si="10"/>
        <v>0</v>
      </c>
      <c r="AH100" s="479"/>
      <c r="AI100" s="474"/>
      <c r="AJ100" s="5"/>
      <c r="AK100" s="5"/>
      <c r="AL100" s="5"/>
      <c r="AM100" s="5"/>
      <c r="AN100" s="5"/>
      <c r="AO100" s="5"/>
      <c r="AP100" s="5"/>
      <c r="AQ100" s="5"/>
      <c r="AR100" s="5"/>
      <c r="AS100" s="5"/>
      <c r="AT100" s="5"/>
      <c r="AU100" s="5"/>
      <c r="AV100" s="5"/>
      <c r="AW100" s="5"/>
      <c r="AX100" s="5"/>
      <c r="AY100" s="5"/>
      <c r="AZ100" s="5"/>
      <c r="BA100" s="5"/>
    </row>
    <row r="101" spans="1:53" s="6" customFormat="1" x14ac:dyDescent="0.25">
      <c r="A101" s="221">
        <v>243204</v>
      </c>
      <c r="B101" s="803" t="s">
        <v>214</v>
      </c>
      <c r="C101" s="803"/>
      <c r="D101" s="803"/>
      <c r="E101" s="803"/>
      <c r="F101" s="257"/>
      <c r="G101" s="257"/>
      <c r="H101" s="257"/>
      <c r="I101" s="257"/>
      <c r="J101" s="257"/>
      <c r="K101" s="257"/>
      <c r="L101" s="257"/>
      <c r="M101" s="257"/>
      <c r="N101" s="487">
        <f t="shared" si="8"/>
        <v>0</v>
      </c>
      <c r="O101" s="474"/>
      <c r="P101" s="474"/>
      <c r="Q101" s="475"/>
      <c r="R101" s="472">
        <f t="shared" si="9"/>
        <v>0</v>
      </c>
      <c r="S101" s="474"/>
      <c r="T101" s="474"/>
      <c r="U101" s="475"/>
      <c r="V101" s="145"/>
      <c r="W101" s="145"/>
      <c r="X101" s="145"/>
      <c r="Y101" s="145"/>
      <c r="Z101" s="145"/>
      <c r="AA101" s="145"/>
      <c r="AB101" s="145"/>
      <c r="AC101" s="476"/>
      <c r="AD101" s="477"/>
      <c r="AE101" s="477"/>
      <c r="AF101" s="477"/>
      <c r="AG101" s="472">
        <f t="shared" si="10"/>
        <v>0</v>
      </c>
      <c r="AH101" s="479"/>
      <c r="AI101" s="474"/>
      <c r="AJ101" s="5"/>
      <c r="AK101" s="5"/>
      <c r="AL101" s="5"/>
      <c r="AM101" s="5"/>
      <c r="AN101" s="5"/>
      <c r="AO101" s="5"/>
      <c r="AP101" s="5"/>
      <c r="AQ101" s="5"/>
      <c r="AR101" s="5"/>
      <c r="AS101" s="5"/>
      <c r="AT101" s="5"/>
      <c r="AU101" s="5"/>
      <c r="AV101" s="5"/>
      <c r="AW101" s="5"/>
      <c r="AX101" s="5"/>
      <c r="AY101" s="5"/>
      <c r="AZ101" s="5"/>
      <c r="BA101" s="5"/>
    </row>
    <row r="102" spans="1:53" s="6" customFormat="1" x14ac:dyDescent="0.25">
      <c r="A102" s="221">
        <v>251101</v>
      </c>
      <c r="B102" s="803" t="s">
        <v>226</v>
      </c>
      <c r="C102" s="803"/>
      <c r="D102" s="803"/>
      <c r="E102" s="803"/>
      <c r="F102" s="257"/>
      <c r="G102" s="257"/>
      <c r="H102" s="257"/>
      <c r="I102" s="257"/>
      <c r="J102" s="257"/>
      <c r="K102" s="257"/>
      <c r="L102" s="257"/>
      <c r="M102" s="257"/>
      <c r="N102" s="487">
        <f t="shared" si="8"/>
        <v>0</v>
      </c>
      <c r="O102" s="474"/>
      <c r="P102" s="474"/>
      <c r="Q102" s="475"/>
      <c r="R102" s="472">
        <f t="shared" si="9"/>
        <v>0</v>
      </c>
      <c r="S102" s="474"/>
      <c r="T102" s="474"/>
      <c r="U102" s="475"/>
      <c r="V102" s="145"/>
      <c r="W102" s="145"/>
      <c r="X102" s="145"/>
      <c r="Y102" s="145"/>
      <c r="Z102" s="145"/>
      <c r="AA102" s="145"/>
      <c r="AB102" s="145"/>
      <c r="AC102" s="476"/>
      <c r="AD102" s="477"/>
      <c r="AE102" s="477"/>
      <c r="AF102" s="477"/>
      <c r="AG102" s="472">
        <f t="shared" si="10"/>
        <v>0</v>
      </c>
      <c r="AH102" s="479"/>
      <c r="AI102" s="474"/>
      <c r="AJ102" s="5"/>
      <c r="AK102" s="5"/>
      <c r="AL102" s="5"/>
      <c r="AM102" s="5"/>
      <c r="AN102" s="5"/>
      <c r="AO102" s="5"/>
      <c r="AP102" s="5"/>
      <c r="AQ102" s="5"/>
      <c r="AR102" s="5"/>
      <c r="AS102" s="5"/>
      <c r="AT102" s="5"/>
      <c r="AU102" s="5"/>
      <c r="AV102" s="5"/>
      <c r="AW102" s="5"/>
      <c r="AX102" s="5"/>
      <c r="AY102" s="5"/>
      <c r="AZ102" s="5"/>
      <c r="BA102" s="5"/>
    </row>
    <row r="103" spans="1:53" s="6" customFormat="1" x14ac:dyDescent="0.25">
      <c r="A103" s="221">
        <v>251302</v>
      </c>
      <c r="B103" s="803" t="s">
        <v>180</v>
      </c>
      <c r="C103" s="803"/>
      <c r="D103" s="803"/>
      <c r="E103" s="803"/>
      <c r="F103" s="257"/>
      <c r="G103" s="257"/>
      <c r="H103" s="257"/>
      <c r="I103" s="257"/>
      <c r="J103" s="257"/>
      <c r="K103" s="257"/>
      <c r="L103" s="257"/>
      <c r="M103" s="257"/>
      <c r="N103" s="487">
        <f t="shared" si="8"/>
        <v>0</v>
      </c>
      <c r="O103" s="474"/>
      <c r="P103" s="474"/>
      <c r="Q103" s="475"/>
      <c r="R103" s="472">
        <f t="shared" si="9"/>
        <v>0</v>
      </c>
      <c r="S103" s="474"/>
      <c r="T103" s="474"/>
      <c r="U103" s="475"/>
      <c r="V103" s="145"/>
      <c r="W103" s="145"/>
      <c r="X103" s="145"/>
      <c r="Y103" s="145"/>
      <c r="Z103" s="145"/>
      <c r="AA103" s="145"/>
      <c r="AB103" s="145"/>
      <c r="AC103" s="476"/>
      <c r="AD103" s="477"/>
      <c r="AE103" s="477"/>
      <c r="AF103" s="477"/>
      <c r="AG103" s="472">
        <f t="shared" si="10"/>
        <v>0</v>
      </c>
      <c r="AH103" s="479"/>
      <c r="AI103" s="474"/>
      <c r="AJ103" s="5"/>
      <c r="AK103" s="5"/>
      <c r="AL103" s="5"/>
      <c r="AM103" s="5"/>
      <c r="AN103" s="5"/>
      <c r="AO103" s="5"/>
      <c r="AP103" s="5"/>
      <c r="AQ103" s="5"/>
      <c r="AR103" s="5"/>
      <c r="AS103" s="5"/>
      <c r="AT103" s="5"/>
      <c r="AU103" s="5"/>
      <c r="AV103" s="5"/>
      <c r="AW103" s="5"/>
      <c r="AX103" s="5"/>
      <c r="AY103" s="5"/>
      <c r="AZ103" s="5"/>
      <c r="BA103" s="5"/>
    </row>
    <row r="104" spans="1:53" s="6" customFormat="1" x14ac:dyDescent="0.25">
      <c r="A104" s="221">
        <v>252101</v>
      </c>
      <c r="B104" s="803" t="s">
        <v>227</v>
      </c>
      <c r="C104" s="803"/>
      <c r="D104" s="803"/>
      <c r="E104" s="803"/>
      <c r="F104" s="257"/>
      <c r="G104" s="257"/>
      <c r="H104" s="257"/>
      <c r="I104" s="257"/>
      <c r="J104" s="257"/>
      <c r="K104" s="257"/>
      <c r="L104" s="257"/>
      <c r="M104" s="257"/>
      <c r="N104" s="487">
        <f t="shared" si="8"/>
        <v>0</v>
      </c>
      <c r="O104" s="474"/>
      <c r="P104" s="474"/>
      <c r="Q104" s="475"/>
      <c r="R104" s="472">
        <f t="shared" si="9"/>
        <v>0</v>
      </c>
      <c r="S104" s="474"/>
      <c r="T104" s="474"/>
      <c r="U104" s="475"/>
      <c r="V104" s="145"/>
      <c r="W104" s="145"/>
      <c r="X104" s="145"/>
      <c r="Y104" s="145"/>
      <c r="Z104" s="145"/>
      <c r="AA104" s="145"/>
      <c r="AB104" s="145"/>
      <c r="AC104" s="476"/>
      <c r="AD104" s="477"/>
      <c r="AE104" s="477"/>
      <c r="AF104" s="477"/>
      <c r="AG104" s="472">
        <f t="shared" si="10"/>
        <v>0</v>
      </c>
      <c r="AH104" s="479"/>
      <c r="AI104" s="474"/>
      <c r="AJ104" s="5"/>
      <c r="AK104" s="5"/>
      <c r="AL104" s="5"/>
      <c r="AM104" s="5"/>
      <c r="AN104" s="5"/>
      <c r="AO104" s="5"/>
      <c r="AP104" s="5"/>
      <c r="AQ104" s="5"/>
      <c r="AR104" s="5"/>
      <c r="AS104" s="5"/>
      <c r="AT104" s="5"/>
      <c r="AU104" s="5"/>
      <c r="AV104" s="5"/>
      <c r="AW104" s="5"/>
      <c r="AX104" s="5"/>
      <c r="AY104" s="5"/>
      <c r="AZ104" s="5"/>
      <c r="BA104" s="5"/>
    </row>
    <row r="105" spans="1:53" s="6" customFormat="1" x14ac:dyDescent="0.25">
      <c r="A105" s="221">
        <v>252201</v>
      </c>
      <c r="B105" s="803" t="s">
        <v>88</v>
      </c>
      <c r="C105" s="803"/>
      <c r="D105" s="803"/>
      <c r="E105" s="803"/>
      <c r="F105" s="257"/>
      <c r="G105" s="257"/>
      <c r="H105" s="257"/>
      <c r="I105" s="257"/>
      <c r="J105" s="257"/>
      <c r="K105" s="257"/>
      <c r="L105" s="257"/>
      <c r="M105" s="257"/>
      <c r="N105" s="487">
        <f t="shared" si="8"/>
        <v>0</v>
      </c>
      <c r="O105" s="474"/>
      <c r="P105" s="474"/>
      <c r="Q105" s="475"/>
      <c r="R105" s="472">
        <f t="shared" si="9"/>
        <v>0</v>
      </c>
      <c r="S105" s="474"/>
      <c r="T105" s="474"/>
      <c r="U105" s="475"/>
      <c r="V105" s="145"/>
      <c r="W105" s="145"/>
      <c r="X105" s="145"/>
      <c r="Y105" s="145"/>
      <c r="Z105" s="145"/>
      <c r="AA105" s="145"/>
      <c r="AB105" s="145"/>
      <c r="AC105" s="476"/>
      <c r="AD105" s="477"/>
      <c r="AE105" s="477"/>
      <c r="AF105" s="477"/>
      <c r="AG105" s="472">
        <f t="shared" si="10"/>
        <v>0</v>
      </c>
      <c r="AH105" s="479"/>
      <c r="AI105" s="474"/>
      <c r="AJ105" s="5"/>
      <c r="AK105" s="5"/>
      <c r="AL105" s="5"/>
      <c r="AM105" s="5"/>
      <c r="AN105" s="5"/>
      <c r="AO105" s="5"/>
      <c r="AP105" s="5"/>
      <c r="AQ105" s="5"/>
      <c r="AR105" s="5"/>
      <c r="AS105" s="5"/>
      <c r="AT105" s="5"/>
      <c r="AU105" s="5"/>
      <c r="AV105" s="5"/>
      <c r="AW105" s="5"/>
      <c r="AX105" s="5"/>
      <c r="AY105" s="5"/>
      <c r="AZ105" s="5"/>
      <c r="BA105" s="5"/>
    </row>
    <row r="106" spans="1:53" s="6" customFormat="1" x14ac:dyDescent="0.25">
      <c r="A106" s="221">
        <v>252301</v>
      </c>
      <c r="B106" s="803" t="s">
        <v>228</v>
      </c>
      <c r="C106" s="803"/>
      <c r="D106" s="803"/>
      <c r="E106" s="803"/>
      <c r="F106" s="257"/>
      <c r="G106" s="257"/>
      <c r="H106" s="257"/>
      <c r="I106" s="257"/>
      <c r="J106" s="257"/>
      <c r="K106" s="257"/>
      <c r="L106" s="257"/>
      <c r="M106" s="257"/>
      <c r="N106" s="487">
        <f t="shared" si="8"/>
        <v>0</v>
      </c>
      <c r="O106" s="474"/>
      <c r="P106" s="474"/>
      <c r="Q106" s="475"/>
      <c r="R106" s="472">
        <f t="shared" si="9"/>
        <v>0</v>
      </c>
      <c r="S106" s="474"/>
      <c r="T106" s="474"/>
      <c r="U106" s="475"/>
      <c r="V106" s="145"/>
      <c r="W106" s="145"/>
      <c r="X106" s="145"/>
      <c r="Y106" s="145"/>
      <c r="Z106" s="145"/>
      <c r="AA106" s="145"/>
      <c r="AB106" s="145"/>
      <c r="AC106" s="476"/>
      <c r="AD106" s="477"/>
      <c r="AE106" s="477"/>
      <c r="AF106" s="477"/>
      <c r="AG106" s="472">
        <f t="shared" si="10"/>
        <v>0</v>
      </c>
      <c r="AH106" s="479"/>
      <c r="AI106" s="474"/>
      <c r="AJ106" s="5"/>
      <c r="AK106" s="5"/>
      <c r="AL106" s="5"/>
      <c r="AM106" s="5"/>
      <c r="AN106" s="5"/>
      <c r="AO106" s="5"/>
      <c r="AP106" s="5"/>
      <c r="AQ106" s="5"/>
      <c r="AR106" s="5"/>
      <c r="AS106" s="5"/>
      <c r="AT106" s="5"/>
      <c r="AU106" s="5"/>
      <c r="AV106" s="5"/>
      <c r="AW106" s="5"/>
      <c r="AX106" s="5"/>
      <c r="AY106" s="5"/>
      <c r="AZ106" s="5"/>
      <c r="BA106" s="5"/>
    </row>
    <row r="107" spans="1:53" s="6" customFormat="1" x14ac:dyDescent="0.25">
      <c r="A107" s="221">
        <v>252902</v>
      </c>
      <c r="B107" s="803" t="s">
        <v>181</v>
      </c>
      <c r="C107" s="803"/>
      <c r="D107" s="803"/>
      <c r="E107" s="803"/>
      <c r="F107" s="257"/>
      <c r="G107" s="257"/>
      <c r="H107" s="257"/>
      <c r="I107" s="257"/>
      <c r="J107" s="257"/>
      <c r="K107" s="257"/>
      <c r="L107" s="257"/>
      <c r="M107" s="257"/>
      <c r="N107" s="487">
        <f t="shared" si="8"/>
        <v>0</v>
      </c>
      <c r="O107" s="474"/>
      <c r="P107" s="474"/>
      <c r="Q107" s="475"/>
      <c r="R107" s="472">
        <f t="shared" si="9"/>
        <v>0</v>
      </c>
      <c r="S107" s="474"/>
      <c r="T107" s="474"/>
      <c r="U107" s="475"/>
      <c r="V107" s="145"/>
      <c r="W107" s="145"/>
      <c r="X107" s="145"/>
      <c r="Y107" s="145"/>
      <c r="Z107" s="145"/>
      <c r="AA107" s="145"/>
      <c r="AB107" s="145"/>
      <c r="AC107" s="476"/>
      <c r="AD107" s="477"/>
      <c r="AE107" s="477"/>
      <c r="AF107" s="477"/>
      <c r="AG107" s="472">
        <f t="shared" si="10"/>
        <v>0</v>
      </c>
      <c r="AH107" s="479"/>
      <c r="AI107" s="474"/>
      <c r="AJ107" s="5"/>
      <c r="AK107" s="5"/>
      <c r="AL107" s="5"/>
      <c r="AM107" s="5"/>
      <c r="AN107" s="5"/>
      <c r="AO107" s="5"/>
      <c r="AP107" s="5"/>
      <c r="AQ107" s="5"/>
      <c r="AR107" s="5"/>
      <c r="AS107" s="5"/>
      <c r="AT107" s="5"/>
      <c r="AU107" s="5"/>
      <c r="AV107" s="5"/>
      <c r="AW107" s="5"/>
      <c r="AX107" s="5"/>
      <c r="AY107" s="5"/>
      <c r="AZ107" s="5"/>
      <c r="BA107" s="5"/>
    </row>
    <row r="108" spans="1:53" s="6" customFormat="1" x14ac:dyDescent="0.25">
      <c r="A108" s="221">
        <v>261102</v>
      </c>
      <c r="B108" s="803" t="s">
        <v>324</v>
      </c>
      <c r="C108" s="803"/>
      <c r="D108" s="803"/>
      <c r="E108" s="803"/>
      <c r="F108" s="257"/>
      <c r="G108" s="257"/>
      <c r="H108" s="257"/>
      <c r="I108" s="257"/>
      <c r="J108" s="257"/>
      <c r="K108" s="257"/>
      <c r="L108" s="257"/>
      <c r="M108" s="257"/>
      <c r="N108" s="487">
        <f t="shared" si="8"/>
        <v>0</v>
      </c>
      <c r="O108" s="474"/>
      <c r="P108" s="474"/>
      <c r="Q108" s="475"/>
      <c r="R108" s="472">
        <f t="shared" si="9"/>
        <v>0</v>
      </c>
      <c r="S108" s="474"/>
      <c r="T108" s="474"/>
      <c r="U108" s="475"/>
      <c r="V108" s="145"/>
      <c r="W108" s="145"/>
      <c r="X108" s="145"/>
      <c r="Y108" s="145"/>
      <c r="Z108" s="145"/>
      <c r="AA108" s="145"/>
      <c r="AB108" s="145"/>
      <c r="AC108" s="476"/>
      <c r="AD108" s="477"/>
      <c r="AE108" s="477"/>
      <c r="AF108" s="477"/>
      <c r="AG108" s="472">
        <f t="shared" si="10"/>
        <v>0</v>
      </c>
      <c r="AH108" s="479"/>
      <c r="AI108" s="474"/>
      <c r="AJ108" s="5"/>
      <c r="AK108" s="5"/>
      <c r="AL108" s="5"/>
      <c r="AM108" s="5"/>
      <c r="AN108" s="5"/>
      <c r="AO108" s="5"/>
      <c r="AP108" s="5"/>
      <c r="AQ108" s="5"/>
      <c r="AR108" s="5"/>
      <c r="AS108" s="5"/>
      <c r="AT108" s="5"/>
      <c r="AU108" s="5"/>
      <c r="AV108" s="5"/>
      <c r="AW108" s="5"/>
      <c r="AX108" s="5"/>
      <c r="AY108" s="5"/>
      <c r="AZ108" s="5"/>
      <c r="BA108" s="5"/>
    </row>
    <row r="109" spans="1:53" s="6" customFormat="1" x14ac:dyDescent="0.25">
      <c r="A109" s="221">
        <v>262102</v>
      </c>
      <c r="B109" s="803" t="s">
        <v>182</v>
      </c>
      <c r="C109" s="803"/>
      <c r="D109" s="803"/>
      <c r="E109" s="803"/>
      <c r="F109" s="257"/>
      <c r="G109" s="257"/>
      <c r="H109" s="257"/>
      <c r="I109" s="257"/>
      <c r="J109" s="257"/>
      <c r="K109" s="257"/>
      <c r="L109" s="257"/>
      <c r="M109" s="257"/>
      <c r="N109" s="487">
        <f t="shared" si="8"/>
        <v>0</v>
      </c>
      <c r="O109" s="474"/>
      <c r="P109" s="474"/>
      <c r="Q109" s="475"/>
      <c r="R109" s="472">
        <f t="shared" si="9"/>
        <v>0</v>
      </c>
      <c r="S109" s="474"/>
      <c r="T109" s="474"/>
      <c r="U109" s="475"/>
      <c r="V109" s="145"/>
      <c r="W109" s="145"/>
      <c r="X109" s="145"/>
      <c r="Y109" s="145"/>
      <c r="Z109" s="145"/>
      <c r="AA109" s="145"/>
      <c r="AB109" s="145"/>
      <c r="AC109" s="476"/>
      <c r="AD109" s="477"/>
      <c r="AE109" s="477"/>
      <c r="AF109" s="477"/>
      <c r="AG109" s="472">
        <f t="shared" si="10"/>
        <v>0</v>
      </c>
      <c r="AH109" s="479"/>
      <c r="AI109" s="474"/>
      <c r="AJ109" s="5"/>
      <c r="AK109" s="5"/>
      <c r="AL109" s="5"/>
      <c r="AM109" s="5"/>
      <c r="AN109" s="5"/>
      <c r="AO109" s="5"/>
      <c r="AP109" s="5"/>
      <c r="AQ109" s="5"/>
      <c r="AR109" s="5"/>
      <c r="AS109" s="5"/>
      <c r="AT109" s="5"/>
      <c r="AU109" s="5"/>
      <c r="AV109" s="5"/>
      <c r="AW109" s="5"/>
      <c r="AX109" s="5"/>
      <c r="AY109" s="5"/>
      <c r="AZ109" s="5"/>
      <c r="BA109" s="5"/>
    </row>
    <row r="110" spans="1:53" s="6" customFormat="1" x14ac:dyDescent="0.25">
      <c r="A110" s="221">
        <v>262201</v>
      </c>
      <c r="B110" s="803" t="s">
        <v>89</v>
      </c>
      <c r="C110" s="803"/>
      <c r="D110" s="803"/>
      <c r="E110" s="803"/>
      <c r="F110" s="257"/>
      <c r="G110" s="257"/>
      <c r="H110" s="257"/>
      <c r="I110" s="257"/>
      <c r="J110" s="257"/>
      <c r="K110" s="257"/>
      <c r="L110" s="257"/>
      <c r="M110" s="257"/>
      <c r="N110" s="487">
        <f t="shared" si="8"/>
        <v>0</v>
      </c>
      <c r="O110" s="474"/>
      <c r="P110" s="474"/>
      <c r="Q110" s="475"/>
      <c r="R110" s="472">
        <f t="shared" si="9"/>
        <v>0</v>
      </c>
      <c r="S110" s="474"/>
      <c r="T110" s="474"/>
      <c r="U110" s="475"/>
      <c r="V110" s="145"/>
      <c r="W110" s="145"/>
      <c r="X110" s="145"/>
      <c r="Y110" s="145"/>
      <c r="Z110" s="145"/>
      <c r="AA110" s="145"/>
      <c r="AB110" s="145"/>
      <c r="AC110" s="476"/>
      <c r="AD110" s="477"/>
      <c r="AE110" s="477"/>
      <c r="AF110" s="477"/>
      <c r="AG110" s="472">
        <f t="shared" si="10"/>
        <v>0</v>
      </c>
      <c r="AH110" s="479"/>
      <c r="AI110" s="474"/>
      <c r="AJ110" s="5"/>
      <c r="AK110" s="5"/>
      <c r="AL110" s="5"/>
      <c r="AM110" s="5"/>
      <c r="AN110" s="5"/>
      <c r="AO110" s="5"/>
      <c r="AP110" s="5"/>
      <c r="AQ110" s="5"/>
      <c r="AR110" s="5"/>
      <c r="AS110" s="5"/>
      <c r="AT110" s="5"/>
      <c r="AU110" s="5"/>
      <c r="AV110" s="5"/>
      <c r="AW110" s="5"/>
      <c r="AX110" s="5"/>
      <c r="AY110" s="5"/>
      <c r="AZ110" s="5"/>
      <c r="BA110" s="5"/>
    </row>
    <row r="111" spans="1:53" s="6" customFormat="1" x14ac:dyDescent="0.25">
      <c r="A111" s="221">
        <v>262202</v>
      </c>
      <c r="B111" s="803" t="s">
        <v>264</v>
      </c>
      <c r="C111" s="803"/>
      <c r="D111" s="803"/>
      <c r="E111" s="803"/>
      <c r="F111" s="257"/>
      <c r="G111" s="257"/>
      <c r="H111" s="257"/>
      <c r="I111" s="257"/>
      <c r="J111" s="257"/>
      <c r="K111" s="257"/>
      <c r="L111" s="257"/>
      <c r="M111" s="257"/>
      <c r="N111" s="487">
        <f t="shared" si="8"/>
        <v>0</v>
      </c>
      <c r="O111" s="474"/>
      <c r="P111" s="474"/>
      <c r="Q111" s="475"/>
      <c r="R111" s="472">
        <f t="shared" si="9"/>
        <v>0</v>
      </c>
      <c r="S111" s="474"/>
      <c r="T111" s="474"/>
      <c r="U111" s="475"/>
      <c r="V111" s="145"/>
      <c r="W111" s="145"/>
      <c r="X111" s="145"/>
      <c r="Y111" s="145"/>
      <c r="Z111" s="145"/>
      <c r="AA111" s="145"/>
      <c r="AB111" s="145"/>
      <c r="AC111" s="476"/>
      <c r="AD111" s="477"/>
      <c r="AE111" s="477"/>
      <c r="AF111" s="477"/>
      <c r="AG111" s="472">
        <f t="shared" si="10"/>
        <v>0</v>
      </c>
      <c r="AH111" s="479"/>
      <c r="AI111" s="474"/>
      <c r="AJ111" s="5"/>
      <c r="AK111" s="5"/>
      <c r="AL111" s="5"/>
      <c r="AM111" s="5"/>
      <c r="AN111" s="5"/>
      <c r="AO111" s="5"/>
      <c r="AP111" s="5"/>
      <c r="AQ111" s="5"/>
      <c r="AR111" s="5"/>
      <c r="AS111" s="5"/>
      <c r="AT111" s="5"/>
      <c r="AU111" s="5"/>
      <c r="AV111" s="5"/>
      <c r="AW111" s="5"/>
      <c r="AX111" s="5"/>
      <c r="AY111" s="5"/>
      <c r="AZ111" s="5"/>
      <c r="BA111" s="5"/>
    </row>
    <row r="112" spans="1:53" s="6" customFormat="1" x14ac:dyDescent="0.25">
      <c r="A112" s="109">
        <v>263101</v>
      </c>
      <c r="B112" s="831" t="s">
        <v>183</v>
      </c>
      <c r="C112" s="831"/>
      <c r="D112" s="831"/>
      <c r="E112" s="831"/>
      <c r="F112" s="257"/>
      <c r="G112" s="257"/>
      <c r="H112" s="257"/>
      <c r="I112" s="257"/>
      <c r="J112" s="257"/>
      <c r="K112" s="257"/>
      <c r="L112" s="257"/>
      <c r="M112" s="257"/>
      <c r="N112" s="487">
        <f t="shared" si="8"/>
        <v>0</v>
      </c>
      <c r="O112" s="474"/>
      <c r="P112" s="474"/>
      <c r="Q112" s="475"/>
      <c r="R112" s="472">
        <f t="shared" si="9"/>
        <v>0</v>
      </c>
      <c r="S112" s="474"/>
      <c r="T112" s="474"/>
      <c r="U112" s="475"/>
      <c r="V112" s="145"/>
      <c r="W112" s="145"/>
      <c r="X112" s="145"/>
      <c r="Y112" s="145"/>
      <c r="Z112" s="145"/>
      <c r="AA112" s="145"/>
      <c r="AB112" s="145"/>
      <c r="AC112" s="476"/>
      <c r="AD112" s="477"/>
      <c r="AE112" s="477"/>
      <c r="AF112" s="477"/>
      <c r="AG112" s="472">
        <f t="shared" si="10"/>
        <v>0</v>
      </c>
      <c r="AH112" s="479"/>
      <c r="AI112" s="474"/>
      <c r="AJ112" s="5"/>
      <c r="AK112" s="5"/>
      <c r="AL112" s="5"/>
      <c r="AM112" s="5"/>
      <c r="AN112" s="5"/>
      <c r="AO112" s="5"/>
      <c r="AP112" s="5"/>
      <c r="AQ112" s="5"/>
      <c r="AR112" s="5"/>
      <c r="AS112" s="5"/>
      <c r="AT112" s="5"/>
      <c r="AU112" s="5"/>
      <c r="AV112" s="5"/>
      <c r="AW112" s="5"/>
      <c r="AX112" s="5"/>
      <c r="AY112" s="5"/>
      <c r="AZ112" s="5"/>
      <c r="BA112" s="5"/>
    </row>
    <row r="113" spans="1:53" s="6" customFormat="1" x14ac:dyDescent="0.25">
      <c r="A113" s="109">
        <v>263510</v>
      </c>
      <c r="B113" s="831" t="s">
        <v>265</v>
      </c>
      <c r="C113" s="831"/>
      <c r="D113" s="831"/>
      <c r="E113" s="831"/>
      <c r="F113" s="257"/>
      <c r="G113" s="257"/>
      <c r="H113" s="257"/>
      <c r="I113" s="257"/>
      <c r="J113" s="257"/>
      <c r="K113" s="257"/>
      <c r="L113" s="257"/>
      <c r="M113" s="257"/>
      <c r="N113" s="487">
        <f t="shared" si="8"/>
        <v>0</v>
      </c>
      <c r="O113" s="474"/>
      <c r="P113" s="474"/>
      <c r="Q113" s="475"/>
      <c r="R113" s="472">
        <f t="shared" si="9"/>
        <v>0</v>
      </c>
      <c r="S113" s="474"/>
      <c r="T113" s="474"/>
      <c r="U113" s="475"/>
      <c r="V113" s="145"/>
      <c r="W113" s="145"/>
      <c r="X113" s="145"/>
      <c r="Y113" s="145"/>
      <c r="Z113" s="145"/>
      <c r="AA113" s="145"/>
      <c r="AB113" s="145"/>
      <c r="AC113" s="476"/>
      <c r="AD113" s="477"/>
      <c r="AE113" s="477"/>
      <c r="AF113" s="477"/>
      <c r="AG113" s="472">
        <f t="shared" si="10"/>
        <v>0</v>
      </c>
      <c r="AH113" s="479"/>
      <c r="AI113" s="474"/>
      <c r="AJ113" s="5"/>
      <c r="AK113" s="5"/>
      <c r="AL113" s="5"/>
      <c r="AM113" s="5"/>
      <c r="AN113" s="5"/>
      <c r="AO113" s="5"/>
      <c r="AP113" s="5"/>
      <c r="AQ113" s="5"/>
      <c r="AR113" s="5"/>
      <c r="AS113" s="5"/>
      <c r="AT113" s="5"/>
      <c r="AU113" s="5"/>
      <c r="AV113" s="5"/>
      <c r="AW113" s="5"/>
      <c r="AX113" s="5"/>
      <c r="AY113" s="5"/>
      <c r="AZ113" s="5"/>
      <c r="BA113" s="5"/>
    </row>
    <row r="114" spans="1:53" s="6" customFormat="1" x14ac:dyDescent="0.25">
      <c r="A114" s="221">
        <v>264301</v>
      </c>
      <c r="B114" s="803" t="s">
        <v>184</v>
      </c>
      <c r="C114" s="803"/>
      <c r="D114" s="803"/>
      <c r="E114" s="803"/>
      <c r="F114" s="257"/>
      <c r="G114" s="257"/>
      <c r="H114" s="257"/>
      <c r="I114" s="257"/>
      <c r="J114" s="257"/>
      <c r="K114" s="257"/>
      <c r="L114" s="257"/>
      <c r="M114" s="257"/>
      <c r="N114" s="487">
        <f t="shared" si="8"/>
        <v>0</v>
      </c>
      <c r="O114" s="474"/>
      <c r="P114" s="474"/>
      <c r="Q114" s="475"/>
      <c r="R114" s="472">
        <f t="shared" si="9"/>
        <v>0</v>
      </c>
      <c r="S114" s="474"/>
      <c r="T114" s="474"/>
      <c r="U114" s="475"/>
      <c r="V114" s="145"/>
      <c r="W114" s="145"/>
      <c r="X114" s="145"/>
      <c r="Y114" s="145"/>
      <c r="Z114" s="145"/>
      <c r="AA114" s="145"/>
      <c r="AB114" s="145"/>
      <c r="AC114" s="476"/>
      <c r="AD114" s="477"/>
      <c r="AE114" s="477"/>
      <c r="AF114" s="477"/>
      <c r="AG114" s="472">
        <f t="shared" si="10"/>
        <v>0</v>
      </c>
      <c r="AH114" s="479"/>
      <c r="AI114" s="474"/>
      <c r="AJ114" s="5"/>
      <c r="AK114" s="5"/>
      <c r="AL114" s="5"/>
      <c r="AM114" s="5"/>
      <c r="AN114" s="5"/>
      <c r="AO114" s="5"/>
      <c r="AP114" s="5"/>
      <c r="AQ114" s="5"/>
      <c r="AR114" s="5"/>
      <c r="AS114" s="5"/>
      <c r="AT114" s="5"/>
      <c r="AU114" s="5"/>
      <c r="AV114" s="5"/>
      <c r="AW114" s="5"/>
      <c r="AX114" s="5"/>
      <c r="AY114" s="5"/>
      <c r="AZ114" s="5"/>
      <c r="BA114" s="5"/>
    </row>
    <row r="115" spans="1:53" s="6" customFormat="1" x14ac:dyDescent="0.25">
      <c r="A115" s="221">
        <v>264302</v>
      </c>
      <c r="B115" s="803" t="s">
        <v>185</v>
      </c>
      <c r="C115" s="803"/>
      <c r="D115" s="803"/>
      <c r="E115" s="803"/>
      <c r="F115" s="257"/>
      <c r="G115" s="257"/>
      <c r="H115" s="257"/>
      <c r="I115" s="257"/>
      <c r="J115" s="257"/>
      <c r="K115" s="257"/>
      <c r="L115" s="257"/>
      <c r="M115" s="257"/>
      <c r="N115" s="487">
        <f t="shared" si="8"/>
        <v>0</v>
      </c>
      <c r="O115" s="474"/>
      <c r="P115" s="474"/>
      <c r="Q115" s="475"/>
      <c r="R115" s="472">
        <f t="shared" si="9"/>
        <v>0</v>
      </c>
      <c r="S115" s="474"/>
      <c r="T115" s="474"/>
      <c r="U115" s="475"/>
      <c r="V115" s="145"/>
      <c r="W115" s="145"/>
      <c r="X115" s="145"/>
      <c r="Y115" s="145"/>
      <c r="Z115" s="145"/>
      <c r="AA115" s="145"/>
      <c r="AB115" s="145"/>
      <c r="AC115" s="476"/>
      <c r="AD115" s="477"/>
      <c r="AE115" s="477"/>
      <c r="AF115" s="477"/>
      <c r="AG115" s="472">
        <f t="shared" si="10"/>
        <v>0</v>
      </c>
      <c r="AH115" s="479"/>
      <c r="AI115" s="474"/>
      <c r="AJ115" s="5"/>
      <c r="AK115" s="5"/>
      <c r="AL115" s="5"/>
      <c r="AM115" s="5"/>
      <c r="AN115" s="5"/>
      <c r="AO115" s="5"/>
      <c r="AP115" s="5"/>
      <c r="AQ115" s="5"/>
      <c r="AR115" s="5"/>
      <c r="AS115" s="5"/>
      <c r="AT115" s="5"/>
      <c r="AU115" s="5"/>
      <c r="AV115" s="5"/>
      <c r="AW115" s="5"/>
      <c r="AX115" s="5"/>
      <c r="AY115" s="5"/>
      <c r="AZ115" s="5"/>
      <c r="BA115" s="5"/>
    </row>
    <row r="116" spans="1:53" s="6" customFormat="1" x14ac:dyDescent="0.25">
      <c r="A116" s="109">
        <v>331501</v>
      </c>
      <c r="B116" s="803" t="s">
        <v>196</v>
      </c>
      <c r="C116" s="803"/>
      <c r="D116" s="803"/>
      <c r="E116" s="803"/>
      <c r="F116" s="257"/>
      <c r="G116" s="257"/>
      <c r="H116" s="257"/>
      <c r="I116" s="257"/>
      <c r="J116" s="257"/>
      <c r="K116" s="257"/>
      <c r="L116" s="257"/>
      <c r="M116" s="257"/>
      <c r="N116" s="487">
        <f t="shared" si="8"/>
        <v>0</v>
      </c>
      <c r="O116" s="474"/>
      <c r="P116" s="474"/>
      <c r="Q116" s="475"/>
      <c r="R116" s="472">
        <f t="shared" si="9"/>
        <v>0</v>
      </c>
      <c r="S116" s="474"/>
      <c r="T116" s="474"/>
      <c r="U116" s="475"/>
      <c r="V116" s="145"/>
      <c r="W116" s="145"/>
      <c r="X116" s="145"/>
      <c r="Y116" s="145"/>
      <c r="Z116" s="145"/>
      <c r="AA116" s="145"/>
      <c r="AB116" s="145"/>
      <c r="AC116" s="476"/>
      <c r="AD116" s="477"/>
      <c r="AE116" s="477"/>
      <c r="AF116" s="477"/>
      <c r="AG116" s="472">
        <f t="shared" si="10"/>
        <v>0</v>
      </c>
      <c r="AH116" s="479"/>
      <c r="AI116" s="474"/>
      <c r="AJ116" s="5"/>
      <c r="AK116" s="5"/>
      <c r="AL116" s="5"/>
      <c r="AM116" s="5"/>
      <c r="AN116" s="5"/>
      <c r="AO116" s="5"/>
      <c r="AP116" s="5"/>
      <c r="AQ116" s="5"/>
      <c r="AR116" s="5"/>
      <c r="AS116" s="5"/>
      <c r="AT116" s="5"/>
      <c r="AU116" s="5"/>
      <c r="AV116" s="5"/>
      <c r="AW116" s="5"/>
      <c r="AX116" s="5"/>
      <c r="AY116" s="5"/>
      <c r="AZ116" s="5"/>
      <c r="BA116" s="5"/>
    </row>
    <row r="117" spans="1:53" s="6" customFormat="1" x14ac:dyDescent="0.25">
      <c r="A117" s="109">
        <v>341110</v>
      </c>
      <c r="B117" s="803" t="s">
        <v>200</v>
      </c>
      <c r="C117" s="803"/>
      <c r="D117" s="803"/>
      <c r="E117" s="803"/>
      <c r="F117" s="257"/>
      <c r="G117" s="257"/>
      <c r="H117" s="257"/>
      <c r="I117" s="257"/>
      <c r="J117" s="257"/>
      <c r="K117" s="257"/>
      <c r="L117" s="257"/>
      <c r="M117" s="257"/>
      <c r="N117" s="487">
        <f t="shared" si="8"/>
        <v>0</v>
      </c>
      <c r="O117" s="474"/>
      <c r="P117" s="474"/>
      <c r="Q117" s="475"/>
      <c r="R117" s="472">
        <f t="shared" si="9"/>
        <v>0</v>
      </c>
      <c r="S117" s="474"/>
      <c r="T117" s="474"/>
      <c r="U117" s="475"/>
      <c r="V117" s="145"/>
      <c r="W117" s="145"/>
      <c r="X117" s="145"/>
      <c r="Y117" s="145"/>
      <c r="Z117" s="145"/>
      <c r="AA117" s="145"/>
      <c r="AB117" s="145"/>
      <c r="AC117" s="476"/>
      <c r="AD117" s="477"/>
      <c r="AE117" s="477"/>
      <c r="AF117" s="477"/>
      <c r="AG117" s="472">
        <f t="shared" si="10"/>
        <v>0</v>
      </c>
      <c r="AH117" s="479"/>
      <c r="AI117" s="474"/>
      <c r="AJ117" s="5"/>
      <c r="AK117" s="5"/>
      <c r="AL117" s="5"/>
      <c r="AM117" s="5"/>
      <c r="AN117" s="5"/>
      <c r="AO117" s="5"/>
      <c r="AP117" s="5"/>
      <c r="AQ117" s="5"/>
      <c r="AR117" s="5"/>
      <c r="AS117" s="5"/>
      <c r="AT117" s="5"/>
      <c r="AU117" s="5"/>
      <c r="AV117" s="5"/>
      <c r="AW117" s="5"/>
      <c r="AX117" s="5"/>
      <c r="AY117" s="5"/>
      <c r="AZ117" s="5"/>
      <c r="BA117" s="5"/>
    </row>
    <row r="118" spans="1:53" s="6" customFormat="1" x14ac:dyDescent="0.25">
      <c r="A118" s="221">
        <v>399999</v>
      </c>
      <c r="B118" s="828" t="s">
        <v>330</v>
      </c>
      <c r="C118" s="829"/>
      <c r="D118" s="829"/>
      <c r="E118" s="830"/>
      <c r="F118" s="257"/>
      <c r="G118" s="257"/>
      <c r="H118" s="257"/>
      <c r="I118" s="257"/>
      <c r="J118" s="257"/>
      <c r="K118" s="257"/>
      <c r="L118" s="257"/>
      <c r="M118" s="257"/>
      <c r="N118" s="487">
        <f t="shared" si="8"/>
        <v>0</v>
      </c>
      <c r="O118" s="474"/>
      <c r="P118" s="474"/>
      <c r="Q118" s="475"/>
      <c r="R118" s="472">
        <f t="shared" si="9"/>
        <v>0</v>
      </c>
      <c r="S118" s="474"/>
      <c r="T118" s="474"/>
      <c r="U118" s="475"/>
      <c r="V118" s="145"/>
      <c r="W118" s="145"/>
      <c r="X118" s="145"/>
      <c r="Y118" s="145"/>
      <c r="Z118" s="145"/>
      <c r="AA118" s="145"/>
      <c r="AB118" s="145"/>
      <c r="AC118" s="476"/>
      <c r="AD118" s="477"/>
      <c r="AE118" s="477"/>
      <c r="AF118" s="477"/>
      <c r="AG118" s="472">
        <f t="shared" si="10"/>
        <v>0</v>
      </c>
      <c r="AH118" s="479"/>
      <c r="AI118" s="474"/>
      <c r="AJ118" s="5"/>
      <c r="AK118" s="5"/>
      <c r="AL118" s="5"/>
      <c r="AM118" s="5"/>
      <c r="AN118" s="5"/>
      <c r="AO118" s="5"/>
      <c r="AP118" s="5"/>
      <c r="AQ118" s="5"/>
      <c r="AR118" s="5"/>
      <c r="AS118" s="5"/>
      <c r="AT118" s="5"/>
      <c r="AU118" s="5"/>
      <c r="AV118" s="5"/>
      <c r="AW118" s="5"/>
      <c r="AX118" s="5"/>
      <c r="AY118" s="5"/>
      <c r="AZ118" s="5"/>
      <c r="BA118" s="5"/>
    </row>
    <row r="119" spans="1:53" s="6" customFormat="1" x14ac:dyDescent="0.25">
      <c r="A119" s="748" t="s">
        <v>90</v>
      </c>
      <c r="B119" s="748"/>
      <c r="C119" s="748"/>
      <c r="D119" s="748"/>
      <c r="E119" s="748"/>
      <c r="F119" s="149">
        <f>SUM(F66:F118)</f>
        <v>0</v>
      </c>
      <c r="G119" s="150">
        <f>SUM(G66:G118)</f>
        <v>0</v>
      </c>
      <c r="H119" s="150">
        <f t="shared" ref="H119:AF119" si="11">SUM(H66:H118)</f>
        <v>0</v>
      </c>
      <c r="I119" s="150">
        <f t="shared" si="11"/>
        <v>0</v>
      </c>
      <c r="J119" s="150">
        <f t="shared" si="11"/>
        <v>0</v>
      </c>
      <c r="K119" s="150">
        <f t="shared" si="11"/>
        <v>0</v>
      </c>
      <c r="L119" s="150">
        <f t="shared" si="11"/>
        <v>0</v>
      </c>
      <c r="M119" s="150">
        <f t="shared" si="11"/>
        <v>0</v>
      </c>
      <c r="N119" s="150">
        <f t="shared" si="11"/>
        <v>0</v>
      </c>
      <c r="O119" s="150">
        <f>SUM(O66:O118)</f>
        <v>0</v>
      </c>
      <c r="P119" s="150">
        <f>SUM(P66:P118)</f>
        <v>0</v>
      </c>
      <c r="Q119" s="150">
        <f>SUM(Q66:Q118)</f>
        <v>0</v>
      </c>
      <c r="R119" s="470">
        <f t="shared" si="9"/>
        <v>0</v>
      </c>
      <c r="S119" s="150">
        <f t="shared" si="11"/>
        <v>0</v>
      </c>
      <c r="T119" s="150">
        <f t="shared" si="11"/>
        <v>0</v>
      </c>
      <c r="U119" s="150">
        <f t="shared" si="11"/>
        <v>0</v>
      </c>
      <c r="V119" s="150">
        <f t="shared" si="11"/>
        <v>0</v>
      </c>
      <c r="W119" s="150">
        <f t="shared" si="11"/>
        <v>0</v>
      </c>
      <c r="X119" s="150">
        <f t="shared" si="11"/>
        <v>0</v>
      </c>
      <c r="Y119" s="150">
        <f t="shared" si="11"/>
        <v>0</v>
      </c>
      <c r="Z119" s="150">
        <f t="shared" si="11"/>
        <v>0</v>
      </c>
      <c r="AA119" s="150">
        <f t="shared" si="11"/>
        <v>0</v>
      </c>
      <c r="AB119" s="150">
        <f t="shared" si="11"/>
        <v>0</v>
      </c>
      <c r="AC119" s="150">
        <f t="shared" si="11"/>
        <v>0</v>
      </c>
      <c r="AD119" s="150">
        <f t="shared" si="11"/>
        <v>0</v>
      </c>
      <c r="AE119" s="150">
        <f t="shared" si="11"/>
        <v>0</v>
      </c>
      <c r="AF119" s="150">
        <f t="shared" si="11"/>
        <v>0</v>
      </c>
      <c r="AG119" s="470">
        <f t="shared" si="10"/>
        <v>0</v>
      </c>
      <c r="AH119" s="150">
        <f>SUM(AH66:AH118)</f>
        <v>0</v>
      </c>
      <c r="AI119" s="150">
        <f>SUM(AI66:AI118)</f>
        <v>0</v>
      </c>
      <c r="AJ119" s="5"/>
      <c r="AK119" s="5"/>
      <c r="AL119" s="5"/>
      <c r="AM119" s="5"/>
      <c r="AN119" s="5"/>
      <c r="AO119" s="5"/>
      <c r="AP119" s="5"/>
      <c r="AQ119" s="5"/>
      <c r="AR119" s="5"/>
      <c r="AS119" s="5"/>
      <c r="AT119" s="5"/>
      <c r="AU119" s="5"/>
      <c r="AV119" s="5"/>
      <c r="AW119" s="5"/>
      <c r="AX119" s="5"/>
      <c r="AY119" s="5"/>
      <c r="AZ119" s="5"/>
      <c r="BA119" s="5"/>
    </row>
    <row r="120" spans="1:53" s="6" customFormat="1" ht="15" customHeight="1" x14ac:dyDescent="0.25">
      <c r="A120" s="726" t="s">
        <v>91</v>
      </c>
      <c r="B120" s="727"/>
      <c r="C120" s="727"/>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7"/>
      <c r="AA120" s="727"/>
      <c r="AB120" s="727"/>
      <c r="AC120" s="727"/>
      <c r="AD120" s="727"/>
      <c r="AE120" s="727"/>
      <c r="AF120" s="727"/>
      <c r="AG120" s="727"/>
      <c r="AH120" s="727"/>
      <c r="AI120" s="728"/>
      <c r="AJ120" s="5"/>
      <c r="AK120" s="5"/>
      <c r="AL120" s="5"/>
      <c r="AM120" s="5"/>
      <c r="AN120" s="5"/>
      <c r="AO120" s="5"/>
      <c r="AP120" s="5"/>
      <c r="AQ120" s="5"/>
      <c r="AR120" s="5"/>
      <c r="AS120" s="5"/>
      <c r="AT120" s="5"/>
      <c r="AU120" s="5"/>
      <c r="AV120" s="5"/>
      <c r="AW120" s="5"/>
      <c r="AX120" s="5"/>
      <c r="AY120" s="5"/>
      <c r="AZ120" s="5"/>
      <c r="BA120" s="5"/>
    </row>
    <row r="121" spans="1:53" s="6" customFormat="1" x14ac:dyDescent="0.25">
      <c r="A121" s="221">
        <v>311101</v>
      </c>
      <c r="B121" s="803" t="s">
        <v>186</v>
      </c>
      <c r="C121" s="803"/>
      <c r="D121" s="803"/>
      <c r="E121" s="803"/>
      <c r="F121" s="257"/>
      <c r="G121" s="257"/>
      <c r="H121" s="257"/>
      <c r="I121" s="257"/>
      <c r="J121" s="257"/>
      <c r="K121" s="257"/>
      <c r="L121" s="257"/>
      <c r="M121" s="257"/>
      <c r="N121" s="486">
        <f t="shared" ref="N121:N149" si="12">SUM(F121:M121)</f>
        <v>0</v>
      </c>
      <c r="O121" s="474"/>
      <c r="P121" s="474"/>
      <c r="Q121" s="475"/>
      <c r="R121" s="472">
        <f t="shared" ref="R121:R150" si="13">SUM(O121:Q121)</f>
        <v>0</v>
      </c>
      <c r="S121" s="474"/>
      <c r="T121" s="474"/>
      <c r="U121" s="475"/>
      <c r="V121" s="144"/>
      <c r="W121" s="144"/>
      <c r="X121" s="144"/>
      <c r="Y121" s="144"/>
      <c r="Z121" s="144"/>
      <c r="AA121" s="144"/>
      <c r="AB121" s="144"/>
      <c r="AC121" s="476"/>
      <c r="AD121" s="477"/>
      <c r="AE121" s="477"/>
      <c r="AF121" s="477"/>
      <c r="AG121" s="493">
        <f t="shared" ref="AG121:AG149" si="14">SUM(S121:AF121)</f>
        <v>0</v>
      </c>
      <c r="AH121" s="479"/>
      <c r="AI121" s="474"/>
      <c r="AJ121" s="5"/>
      <c r="AK121" s="5"/>
      <c r="AL121" s="5"/>
      <c r="AM121" s="5"/>
      <c r="AN121" s="5"/>
      <c r="AO121" s="5"/>
      <c r="AP121" s="5"/>
      <c r="AQ121" s="5"/>
      <c r="AR121" s="5"/>
      <c r="AS121" s="5"/>
      <c r="AT121" s="5"/>
      <c r="AU121" s="5"/>
      <c r="AV121" s="5"/>
      <c r="AW121" s="5"/>
      <c r="AX121" s="5"/>
      <c r="AY121" s="5"/>
      <c r="AZ121" s="5"/>
      <c r="BA121" s="5"/>
    </row>
    <row r="122" spans="1:53" s="6" customFormat="1" x14ac:dyDescent="0.25">
      <c r="A122" s="221">
        <v>311201</v>
      </c>
      <c r="B122" s="803" t="s">
        <v>92</v>
      </c>
      <c r="C122" s="803"/>
      <c r="D122" s="803"/>
      <c r="E122" s="803"/>
      <c r="F122" s="257"/>
      <c r="G122" s="257"/>
      <c r="H122" s="257"/>
      <c r="I122" s="257"/>
      <c r="J122" s="257"/>
      <c r="K122" s="257"/>
      <c r="L122" s="257"/>
      <c r="M122" s="257"/>
      <c r="N122" s="486">
        <f t="shared" si="12"/>
        <v>0</v>
      </c>
      <c r="O122" s="474"/>
      <c r="P122" s="474"/>
      <c r="Q122" s="475"/>
      <c r="R122" s="472">
        <f t="shared" si="13"/>
        <v>0</v>
      </c>
      <c r="S122" s="474"/>
      <c r="T122" s="474"/>
      <c r="U122" s="475"/>
      <c r="V122" s="144"/>
      <c r="W122" s="144"/>
      <c r="X122" s="144"/>
      <c r="Y122" s="144"/>
      <c r="Z122" s="144"/>
      <c r="AA122" s="144"/>
      <c r="AB122" s="144"/>
      <c r="AC122" s="476"/>
      <c r="AD122" s="477"/>
      <c r="AE122" s="477"/>
      <c r="AF122" s="477"/>
      <c r="AG122" s="493">
        <f t="shared" si="14"/>
        <v>0</v>
      </c>
      <c r="AH122" s="479"/>
      <c r="AI122" s="474"/>
      <c r="AJ122" s="5"/>
      <c r="AK122" s="5"/>
      <c r="AL122" s="5"/>
      <c r="AM122" s="5"/>
      <c r="AN122" s="5"/>
      <c r="AO122" s="5"/>
      <c r="AP122" s="5"/>
      <c r="AQ122" s="5"/>
      <c r="AR122" s="5"/>
      <c r="AS122" s="5"/>
      <c r="AT122" s="5"/>
      <c r="AU122" s="5"/>
      <c r="AV122" s="5"/>
      <c r="AW122" s="5"/>
      <c r="AX122" s="5"/>
      <c r="AY122" s="5"/>
      <c r="AZ122" s="5"/>
      <c r="BA122" s="5"/>
    </row>
    <row r="123" spans="1:53" s="6" customFormat="1" x14ac:dyDescent="0.25">
      <c r="A123" s="221">
        <v>311203</v>
      </c>
      <c r="B123" s="803" t="s">
        <v>187</v>
      </c>
      <c r="C123" s="803"/>
      <c r="D123" s="803"/>
      <c r="E123" s="803"/>
      <c r="F123" s="257"/>
      <c r="G123" s="257"/>
      <c r="H123" s="257"/>
      <c r="I123" s="257"/>
      <c r="J123" s="257"/>
      <c r="K123" s="257"/>
      <c r="L123" s="257"/>
      <c r="M123" s="257"/>
      <c r="N123" s="486">
        <f t="shared" si="12"/>
        <v>0</v>
      </c>
      <c r="O123" s="474"/>
      <c r="P123" s="474"/>
      <c r="Q123" s="475"/>
      <c r="R123" s="472">
        <f t="shared" si="13"/>
        <v>0</v>
      </c>
      <c r="S123" s="474"/>
      <c r="T123" s="474"/>
      <c r="U123" s="475"/>
      <c r="V123" s="144"/>
      <c r="W123" s="144"/>
      <c r="X123" s="144"/>
      <c r="Y123" s="144"/>
      <c r="Z123" s="144"/>
      <c r="AA123" s="144"/>
      <c r="AB123" s="144"/>
      <c r="AC123" s="476"/>
      <c r="AD123" s="477"/>
      <c r="AE123" s="477"/>
      <c r="AF123" s="477"/>
      <c r="AG123" s="493">
        <f t="shared" si="14"/>
        <v>0</v>
      </c>
      <c r="AH123" s="479"/>
      <c r="AI123" s="474"/>
      <c r="AJ123" s="5"/>
      <c r="AK123" s="5"/>
      <c r="AL123" s="5"/>
      <c r="AM123" s="5"/>
      <c r="AN123" s="5"/>
      <c r="AO123" s="5"/>
      <c r="AP123" s="5"/>
      <c r="AQ123" s="5"/>
      <c r="AR123" s="5"/>
      <c r="AS123" s="5"/>
      <c r="AT123" s="5"/>
      <c r="AU123" s="5"/>
      <c r="AV123" s="5"/>
      <c r="AW123" s="5"/>
      <c r="AX123" s="5"/>
      <c r="AY123" s="5"/>
      <c r="AZ123" s="5"/>
      <c r="BA123" s="5"/>
    </row>
    <row r="124" spans="1:53" s="6" customFormat="1" x14ac:dyDescent="0.25">
      <c r="A124" s="221">
        <v>311301</v>
      </c>
      <c r="B124" s="803" t="s">
        <v>188</v>
      </c>
      <c r="C124" s="803"/>
      <c r="D124" s="803"/>
      <c r="E124" s="803"/>
      <c r="F124" s="257"/>
      <c r="G124" s="257"/>
      <c r="H124" s="257"/>
      <c r="I124" s="257"/>
      <c r="J124" s="257"/>
      <c r="K124" s="257"/>
      <c r="L124" s="257"/>
      <c r="M124" s="257"/>
      <c r="N124" s="486">
        <f t="shared" si="12"/>
        <v>0</v>
      </c>
      <c r="O124" s="474"/>
      <c r="P124" s="474"/>
      <c r="Q124" s="475"/>
      <c r="R124" s="472">
        <f t="shared" si="13"/>
        <v>0</v>
      </c>
      <c r="S124" s="474"/>
      <c r="T124" s="474"/>
      <c r="U124" s="475"/>
      <c r="V124" s="144"/>
      <c r="W124" s="144"/>
      <c r="X124" s="144"/>
      <c r="Y124" s="144"/>
      <c r="Z124" s="144"/>
      <c r="AA124" s="144"/>
      <c r="AB124" s="144"/>
      <c r="AC124" s="476"/>
      <c r="AD124" s="477"/>
      <c r="AE124" s="477"/>
      <c r="AF124" s="477"/>
      <c r="AG124" s="493">
        <f t="shared" si="14"/>
        <v>0</v>
      </c>
      <c r="AH124" s="479"/>
      <c r="AI124" s="474"/>
      <c r="AJ124" s="5"/>
      <c r="AK124" s="5"/>
      <c r="AL124" s="5"/>
      <c r="AM124" s="5"/>
      <c r="AN124" s="5"/>
      <c r="AO124" s="5"/>
      <c r="AP124" s="5"/>
      <c r="AQ124" s="5"/>
      <c r="AR124" s="5"/>
      <c r="AS124" s="5"/>
      <c r="AT124" s="5"/>
      <c r="AU124" s="5"/>
      <c r="AV124" s="5"/>
      <c r="AW124" s="5"/>
      <c r="AX124" s="5"/>
      <c r="AY124" s="5"/>
      <c r="AZ124" s="5"/>
      <c r="BA124" s="5"/>
    </row>
    <row r="125" spans="1:53" s="6" customFormat="1" x14ac:dyDescent="0.25">
      <c r="A125" s="221">
        <v>311501</v>
      </c>
      <c r="B125" s="803" t="s">
        <v>233</v>
      </c>
      <c r="C125" s="803"/>
      <c r="D125" s="803"/>
      <c r="E125" s="803"/>
      <c r="F125" s="257"/>
      <c r="G125" s="257"/>
      <c r="H125" s="257"/>
      <c r="I125" s="257"/>
      <c r="J125" s="257"/>
      <c r="K125" s="257"/>
      <c r="L125" s="257"/>
      <c r="M125" s="257"/>
      <c r="N125" s="486">
        <f t="shared" si="12"/>
        <v>0</v>
      </c>
      <c r="O125" s="474"/>
      <c r="P125" s="474"/>
      <c r="Q125" s="475"/>
      <c r="R125" s="472">
        <f t="shared" si="13"/>
        <v>0</v>
      </c>
      <c r="S125" s="474"/>
      <c r="T125" s="474"/>
      <c r="U125" s="475"/>
      <c r="V125" s="144"/>
      <c r="W125" s="144"/>
      <c r="X125" s="144"/>
      <c r="Y125" s="144"/>
      <c r="Z125" s="144"/>
      <c r="AA125" s="144"/>
      <c r="AB125" s="144"/>
      <c r="AC125" s="476"/>
      <c r="AD125" s="477"/>
      <c r="AE125" s="477"/>
      <c r="AF125" s="477"/>
      <c r="AG125" s="493">
        <f t="shared" si="14"/>
        <v>0</v>
      </c>
      <c r="AH125" s="479"/>
      <c r="AI125" s="474"/>
      <c r="AJ125" s="5"/>
      <c r="AK125" s="5"/>
      <c r="AL125" s="5"/>
      <c r="AM125" s="5"/>
      <c r="AN125" s="5"/>
      <c r="AO125" s="5"/>
      <c r="AP125" s="5"/>
      <c r="AQ125" s="5"/>
      <c r="AR125" s="5"/>
      <c r="AS125" s="5"/>
      <c r="AT125" s="5"/>
      <c r="AU125" s="5"/>
      <c r="AV125" s="5"/>
      <c r="AW125" s="5"/>
      <c r="AX125" s="5"/>
      <c r="AY125" s="5"/>
      <c r="AZ125" s="5"/>
      <c r="BA125" s="5"/>
    </row>
    <row r="126" spans="1:53" s="6" customFormat="1" x14ac:dyDescent="0.25">
      <c r="A126" s="221">
        <v>311801</v>
      </c>
      <c r="B126" s="803" t="s">
        <v>234</v>
      </c>
      <c r="C126" s="803"/>
      <c r="D126" s="803"/>
      <c r="E126" s="803"/>
      <c r="F126" s="257"/>
      <c r="G126" s="257"/>
      <c r="H126" s="257"/>
      <c r="I126" s="257"/>
      <c r="J126" s="257"/>
      <c r="K126" s="257"/>
      <c r="L126" s="257"/>
      <c r="M126" s="257"/>
      <c r="N126" s="486">
        <f t="shared" si="12"/>
        <v>0</v>
      </c>
      <c r="O126" s="474"/>
      <c r="P126" s="474"/>
      <c r="Q126" s="475"/>
      <c r="R126" s="472">
        <f t="shared" si="13"/>
        <v>0</v>
      </c>
      <c r="S126" s="474"/>
      <c r="T126" s="474"/>
      <c r="U126" s="475"/>
      <c r="V126" s="144"/>
      <c r="W126" s="144"/>
      <c r="X126" s="144"/>
      <c r="Y126" s="144"/>
      <c r="Z126" s="144"/>
      <c r="AA126" s="144"/>
      <c r="AB126" s="144"/>
      <c r="AC126" s="476"/>
      <c r="AD126" s="477"/>
      <c r="AE126" s="477"/>
      <c r="AF126" s="477"/>
      <c r="AG126" s="493">
        <f t="shared" si="14"/>
        <v>0</v>
      </c>
      <c r="AH126" s="479"/>
      <c r="AI126" s="474"/>
      <c r="AJ126" s="5"/>
      <c r="AK126" s="5"/>
      <c r="AL126" s="5"/>
      <c r="AM126" s="5"/>
      <c r="AN126" s="5"/>
      <c r="AO126" s="5"/>
      <c r="AP126" s="5"/>
      <c r="AQ126" s="5"/>
      <c r="AR126" s="5"/>
      <c r="AS126" s="5"/>
      <c r="AT126" s="5"/>
      <c r="AU126" s="5"/>
      <c r="AV126" s="5"/>
      <c r="AW126" s="5"/>
      <c r="AX126" s="5"/>
      <c r="AY126" s="5"/>
      <c r="AZ126" s="5"/>
      <c r="BA126" s="5"/>
    </row>
    <row r="127" spans="1:53" s="6" customFormat="1" x14ac:dyDescent="0.25">
      <c r="A127" s="221">
        <v>311904</v>
      </c>
      <c r="B127" s="803" t="s">
        <v>252</v>
      </c>
      <c r="C127" s="803"/>
      <c r="D127" s="803"/>
      <c r="E127" s="803"/>
      <c r="F127" s="257"/>
      <c r="G127" s="257"/>
      <c r="H127" s="257"/>
      <c r="I127" s="257"/>
      <c r="J127" s="257"/>
      <c r="K127" s="257"/>
      <c r="L127" s="257"/>
      <c r="M127" s="257"/>
      <c r="N127" s="486">
        <f t="shared" si="12"/>
        <v>0</v>
      </c>
      <c r="O127" s="474"/>
      <c r="P127" s="474"/>
      <c r="Q127" s="475"/>
      <c r="R127" s="472">
        <f t="shared" si="13"/>
        <v>0</v>
      </c>
      <c r="S127" s="474"/>
      <c r="T127" s="474"/>
      <c r="U127" s="475"/>
      <c r="V127" s="144"/>
      <c r="W127" s="144"/>
      <c r="X127" s="144"/>
      <c r="Y127" s="144"/>
      <c r="Z127" s="144"/>
      <c r="AA127" s="144"/>
      <c r="AB127" s="144"/>
      <c r="AC127" s="476"/>
      <c r="AD127" s="477"/>
      <c r="AE127" s="477"/>
      <c r="AF127" s="477"/>
      <c r="AG127" s="493">
        <f t="shared" si="14"/>
        <v>0</v>
      </c>
      <c r="AH127" s="479"/>
      <c r="AI127" s="474"/>
      <c r="AJ127" s="5"/>
      <c r="AK127" s="5"/>
      <c r="AL127" s="5"/>
      <c r="AM127" s="5"/>
      <c r="AN127" s="5"/>
      <c r="AO127" s="5"/>
      <c r="AP127" s="5"/>
      <c r="AQ127" s="5"/>
      <c r="AR127" s="5"/>
      <c r="AS127" s="5"/>
      <c r="AT127" s="5"/>
      <c r="AU127" s="5"/>
      <c r="AV127" s="5"/>
      <c r="AW127" s="5"/>
      <c r="AX127" s="5"/>
      <c r="AY127" s="5"/>
      <c r="AZ127" s="5"/>
      <c r="BA127" s="5"/>
    </row>
    <row r="128" spans="1:53" s="6" customFormat="1" x14ac:dyDescent="0.25">
      <c r="A128" s="221">
        <v>312301</v>
      </c>
      <c r="B128" s="803" t="s">
        <v>192</v>
      </c>
      <c r="C128" s="803"/>
      <c r="D128" s="803"/>
      <c r="E128" s="803"/>
      <c r="F128" s="257"/>
      <c r="G128" s="257"/>
      <c r="H128" s="257"/>
      <c r="I128" s="257"/>
      <c r="J128" s="257"/>
      <c r="K128" s="257"/>
      <c r="L128" s="257"/>
      <c r="M128" s="257"/>
      <c r="N128" s="486">
        <f t="shared" si="12"/>
        <v>0</v>
      </c>
      <c r="O128" s="474"/>
      <c r="P128" s="474"/>
      <c r="Q128" s="475"/>
      <c r="R128" s="472">
        <f t="shared" si="13"/>
        <v>0</v>
      </c>
      <c r="S128" s="474"/>
      <c r="T128" s="474"/>
      <c r="U128" s="475"/>
      <c r="V128" s="144"/>
      <c r="W128" s="144"/>
      <c r="X128" s="144"/>
      <c r="Y128" s="144"/>
      <c r="Z128" s="144"/>
      <c r="AA128" s="144"/>
      <c r="AB128" s="144"/>
      <c r="AC128" s="476"/>
      <c r="AD128" s="477"/>
      <c r="AE128" s="477"/>
      <c r="AF128" s="477"/>
      <c r="AG128" s="493">
        <f t="shared" si="14"/>
        <v>0</v>
      </c>
      <c r="AH128" s="479"/>
      <c r="AI128" s="474"/>
      <c r="AJ128" s="5"/>
      <c r="AK128" s="5"/>
      <c r="AL128" s="5"/>
      <c r="AM128" s="5"/>
      <c r="AN128" s="5"/>
      <c r="AO128" s="5"/>
      <c r="AP128" s="5"/>
      <c r="AQ128" s="5"/>
      <c r="AR128" s="5"/>
      <c r="AS128" s="5"/>
      <c r="AT128" s="5"/>
      <c r="AU128" s="5"/>
      <c r="AV128" s="5"/>
      <c r="AW128" s="5"/>
      <c r="AX128" s="5"/>
      <c r="AY128" s="5"/>
      <c r="AZ128" s="5"/>
      <c r="BA128" s="5"/>
    </row>
    <row r="129" spans="1:53" s="6" customFormat="1" x14ac:dyDescent="0.25">
      <c r="A129" s="221">
        <v>313201</v>
      </c>
      <c r="B129" s="803" t="s">
        <v>117</v>
      </c>
      <c r="C129" s="803"/>
      <c r="D129" s="803"/>
      <c r="E129" s="803"/>
      <c r="F129" s="257"/>
      <c r="G129" s="257"/>
      <c r="H129" s="257"/>
      <c r="I129" s="257"/>
      <c r="J129" s="257"/>
      <c r="K129" s="257"/>
      <c r="L129" s="257"/>
      <c r="M129" s="257"/>
      <c r="N129" s="486">
        <f t="shared" si="12"/>
        <v>0</v>
      </c>
      <c r="O129" s="474"/>
      <c r="P129" s="474"/>
      <c r="Q129" s="475"/>
      <c r="R129" s="472">
        <f t="shared" si="13"/>
        <v>0</v>
      </c>
      <c r="S129" s="474"/>
      <c r="T129" s="474"/>
      <c r="U129" s="475"/>
      <c r="V129" s="144"/>
      <c r="W129" s="144"/>
      <c r="X129" s="144"/>
      <c r="Y129" s="144"/>
      <c r="Z129" s="144"/>
      <c r="AA129" s="144"/>
      <c r="AB129" s="144"/>
      <c r="AC129" s="476"/>
      <c r="AD129" s="477"/>
      <c r="AE129" s="477"/>
      <c r="AF129" s="477"/>
      <c r="AG129" s="492">
        <f>SUM(S129:AF129)</f>
        <v>0</v>
      </c>
      <c r="AH129" s="479"/>
      <c r="AI129" s="474"/>
      <c r="AJ129" s="5"/>
      <c r="AK129" s="5"/>
      <c r="AL129" s="5"/>
      <c r="AM129" s="5"/>
      <c r="AN129" s="5"/>
      <c r="AO129" s="5"/>
      <c r="AP129" s="5"/>
      <c r="AQ129" s="5"/>
      <c r="AR129" s="5"/>
      <c r="AS129" s="5"/>
      <c r="AT129" s="5"/>
      <c r="AU129" s="5"/>
      <c r="AV129" s="5"/>
      <c r="AW129" s="5"/>
      <c r="AX129" s="5"/>
      <c r="AY129" s="5"/>
      <c r="AZ129" s="5"/>
      <c r="BA129" s="5"/>
    </row>
    <row r="130" spans="1:53" s="6" customFormat="1" x14ac:dyDescent="0.25">
      <c r="A130" s="221">
        <v>313202</v>
      </c>
      <c r="B130" s="803" t="s">
        <v>189</v>
      </c>
      <c r="C130" s="803"/>
      <c r="D130" s="803"/>
      <c r="E130" s="803"/>
      <c r="F130" s="257"/>
      <c r="G130" s="257"/>
      <c r="H130" s="257"/>
      <c r="I130" s="257"/>
      <c r="J130" s="257"/>
      <c r="K130" s="257"/>
      <c r="L130" s="257"/>
      <c r="M130" s="257"/>
      <c r="N130" s="486">
        <f t="shared" si="12"/>
        <v>0</v>
      </c>
      <c r="O130" s="474"/>
      <c r="P130" s="474"/>
      <c r="Q130" s="475"/>
      <c r="R130" s="472">
        <f t="shared" si="13"/>
        <v>0</v>
      </c>
      <c r="S130" s="474"/>
      <c r="T130" s="474"/>
      <c r="U130" s="475"/>
      <c r="V130" s="144"/>
      <c r="W130" s="144"/>
      <c r="X130" s="144"/>
      <c r="Y130" s="144"/>
      <c r="Z130" s="144"/>
      <c r="AA130" s="144"/>
      <c r="AB130" s="144"/>
      <c r="AC130" s="476"/>
      <c r="AD130" s="477"/>
      <c r="AE130" s="477"/>
      <c r="AF130" s="477"/>
      <c r="AG130" s="493">
        <f t="shared" si="14"/>
        <v>0</v>
      </c>
      <c r="AH130" s="479"/>
      <c r="AI130" s="474"/>
      <c r="AJ130" s="5"/>
      <c r="AK130" s="5"/>
      <c r="AL130" s="5"/>
      <c r="AM130" s="5"/>
      <c r="AN130" s="5"/>
      <c r="AO130" s="5"/>
      <c r="AP130" s="5"/>
      <c r="AQ130" s="5"/>
      <c r="AR130" s="5"/>
      <c r="AS130" s="5"/>
      <c r="AT130" s="5"/>
      <c r="AU130" s="5"/>
      <c r="AV130" s="5"/>
      <c r="AW130" s="5"/>
      <c r="AX130" s="5"/>
      <c r="AY130" s="5"/>
      <c r="AZ130" s="5"/>
      <c r="BA130" s="5"/>
    </row>
    <row r="131" spans="1:53" s="6" customFormat="1" x14ac:dyDescent="0.25">
      <c r="A131" s="221">
        <v>314101</v>
      </c>
      <c r="B131" s="803" t="s">
        <v>193</v>
      </c>
      <c r="C131" s="803"/>
      <c r="D131" s="803"/>
      <c r="E131" s="803"/>
      <c r="F131" s="257"/>
      <c r="G131" s="257"/>
      <c r="H131" s="257"/>
      <c r="I131" s="257"/>
      <c r="J131" s="257"/>
      <c r="K131" s="257"/>
      <c r="L131" s="257"/>
      <c r="M131" s="257"/>
      <c r="N131" s="486">
        <f t="shared" si="12"/>
        <v>0</v>
      </c>
      <c r="O131" s="474"/>
      <c r="P131" s="474"/>
      <c r="Q131" s="475"/>
      <c r="R131" s="472">
        <f t="shared" si="13"/>
        <v>0</v>
      </c>
      <c r="S131" s="474"/>
      <c r="T131" s="474"/>
      <c r="U131" s="475"/>
      <c r="V131" s="144"/>
      <c r="W131" s="144"/>
      <c r="X131" s="144"/>
      <c r="Y131" s="144"/>
      <c r="Z131" s="144"/>
      <c r="AA131" s="144"/>
      <c r="AB131" s="144"/>
      <c r="AC131" s="476"/>
      <c r="AD131" s="477"/>
      <c r="AE131" s="477"/>
      <c r="AF131" s="477"/>
      <c r="AG131" s="493">
        <f t="shared" si="14"/>
        <v>0</v>
      </c>
      <c r="AH131" s="479"/>
      <c r="AI131" s="474"/>
      <c r="AJ131" s="5"/>
      <c r="AK131" s="5"/>
      <c r="AL131" s="5"/>
      <c r="AM131" s="5"/>
      <c r="AN131" s="5"/>
      <c r="AO131" s="5"/>
      <c r="AP131" s="5"/>
      <c r="AQ131" s="5"/>
      <c r="AR131" s="5"/>
      <c r="AS131" s="5"/>
      <c r="AT131" s="5"/>
      <c r="AU131" s="5"/>
      <c r="AV131" s="5"/>
      <c r="AW131" s="5"/>
      <c r="AX131" s="5"/>
      <c r="AY131" s="5"/>
      <c r="AZ131" s="5"/>
      <c r="BA131" s="5"/>
    </row>
    <row r="132" spans="1:53" s="6" customFormat="1" ht="23.1" customHeight="1" x14ac:dyDescent="0.25">
      <c r="A132" s="221">
        <v>314102</v>
      </c>
      <c r="B132" s="823" t="s">
        <v>235</v>
      </c>
      <c r="C132" s="824"/>
      <c r="D132" s="824"/>
      <c r="E132" s="825"/>
      <c r="F132" s="257"/>
      <c r="G132" s="257"/>
      <c r="H132" s="257"/>
      <c r="I132" s="257"/>
      <c r="J132" s="257"/>
      <c r="K132" s="257"/>
      <c r="L132" s="257"/>
      <c r="M132" s="257"/>
      <c r="N132" s="486">
        <f t="shared" si="12"/>
        <v>0</v>
      </c>
      <c r="O132" s="474"/>
      <c r="P132" s="474"/>
      <c r="Q132" s="475"/>
      <c r="R132" s="472">
        <f t="shared" si="13"/>
        <v>0</v>
      </c>
      <c r="S132" s="474"/>
      <c r="T132" s="474"/>
      <c r="U132" s="475"/>
      <c r="V132" s="144"/>
      <c r="W132" s="144"/>
      <c r="X132" s="144"/>
      <c r="Y132" s="144"/>
      <c r="Z132" s="144"/>
      <c r="AA132" s="144"/>
      <c r="AB132" s="144"/>
      <c r="AC132" s="476"/>
      <c r="AD132" s="477"/>
      <c r="AE132" s="477"/>
      <c r="AF132" s="477"/>
      <c r="AG132" s="493">
        <f t="shared" si="14"/>
        <v>0</v>
      </c>
      <c r="AH132" s="479"/>
      <c r="AI132" s="474"/>
      <c r="AJ132" s="5"/>
      <c r="AK132" s="5"/>
      <c r="AL132" s="5"/>
      <c r="AM132" s="5"/>
      <c r="AN132" s="5"/>
      <c r="AO132" s="5"/>
      <c r="AP132" s="5"/>
      <c r="AQ132" s="5"/>
      <c r="AR132" s="5"/>
      <c r="AS132" s="5"/>
      <c r="AT132" s="5"/>
      <c r="AU132" s="5"/>
      <c r="AV132" s="5"/>
      <c r="AW132" s="5"/>
      <c r="AX132" s="5"/>
      <c r="AY132" s="5"/>
      <c r="AZ132" s="5"/>
      <c r="BA132" s="5"/>
    </row>
    <row r="133" spans="1:53" s="6" customFormat="1" ht="23.1" customHeight="1" x14ac:dyDescent="0.25">
      <c r="A133" s="221">
        <v>325701</v>
      </c>
      <c r="B133" s="823" t="s">
        <v>194</v>
      </c>
      <c r="C133" s="824"/>
      <c r="D133" s="824"/>
      <c r="E133" s="825"/>
      <c r="F133" s="257"/>
      <c r="G133" s="257"/>
      <c r="H133" s="257"/>
      <c r="I133" s="257"/>
      <c r="J133" s="257"/>
      <c r="K133" s="257"/>
      <c r="L133" s="257"/>
      <c r="M133" s="257"/>
      <c r="N133" s="486">
        <f t="shared" si="12"/>
        <v>0</v>
      </c>
      <c r="O133" s="474"/>
      <c r="P133" s="474"/>
      <c r="Q133" s="475"/>
      <c r="R133" s="472">
        <f t="shared" si="13"/>
        <v>0</v>
      </c>
      <c r="S133" s="474"/>
      <c r="T133" s="474"/>
      <c r="U133" s="475"/>
      <c r="V133" s="144"/>
      <c r="W133" s="144"/>
      <c r="X133" s="144"/>
      <c r="Y133" s="144"/>
      <c r="Z133" s="144"/>
      <c r="AA133" s="144"/>
      <c r="AB133" s="144"/>
      <c r="AC133" s="476"/>
      <c r="AD133" s="477"/>
      <c r="AE133" s="477"/>
      <c r="AF133" s="477"/>
      <c r="AG133" s="493">
        <f t="shared" si="14"/>
        <v>0</v>
      </c>
      <c r="AH133" s="479"/>
      <c r="AI133" s="474"/>
      <c r="AJ133" s="5"/>
      <c r="AK133" s="5"/>
      <c r="AL133" s="5"/>
      <c r="AM133" s="5"/>
      <c r="AN133" s="5"/>
      <c r="AO133" s="5"/>
      <c r="AP133" s="5"/>
      <c r="AQ133" s="5"/>
      <c r="AR133" s="5"/>
      <c r="AS133" s="5"/>
      <c r="AT133" s="5"/>
      <c r="AU133" s="5"/>
      <c r="AV133" s="5"/>
      <c r="AW133" s="5"/>
      <c r="AX133" s="5"/>
      <c r="AY133" s="5"/>
      <c r="AZ133" s="5"/>
      <c r="BA133" s="5"/>
    </row>
    <row r="134" spans="1:53" s="6" customFormat="1" x14ac:dyDescent="0.25">
      <c r="A134" s="224">
        <v>335913</v>
      </c>
      <c r="B134" s="803" t="s">
        <v>199</v>
      </c>
      <c r="C134" s="803"/>
      <c r="D134" s="803"/>
      <c r="E134" s="803"/>
      <c r="F134" s="257"/>
      <c r="G134" s="257"/>
      <c r="H134" s="257"/>
      <c r="I134" s="257"/>
      <c r="J134" s="257"/>
      <c r="K134" s="257"/>
      <c r="L134" s="257"/>
      <c r="M134" s="257"/>
      <c r="N134" s="486">
        <f t="shared" si="12"/>
        <v>0</v>
      </c>
      <c r="O134" s="474"/>
      <c r="P134" s="474"/>
      <c r="Q134" s="475"/>
      <c r="R134" s="472">
        <f t="shared" si="13"/>
        <v>0</v>
      </c>
      <c r="S134" s="474"/>
      <c r="T134" s="474"/>
      <c r="U134" s="475"/>
      <c r="V134" s="144"/>
      <c r="W134" s="144"/>
      <c r="X134" s="144"/>
      <c r="Y134" s="144"/>
      <c r="Z134" s="144"/>
      <c r="AA134" s="144"/>
      <c r="AB134" s="144"/>
      <c r="AC134" s="476"/>
      <c r="AD134" s="477"/>
      <c r="AE134" s="477"/>
      <c r="AF134" s="477"/>
      <c r="AG134" s="493">
        <f t="shared" si="14"/>
        <v>0</v>
      </c>
      <c r="AH134" s="479"/>
      <c r="AI134" s="474"/>
      <c r="AJ134" s="5"/>
      <c r="AK134" s="5"/>
      <c r="AL134" s="5"/>
      <c r="AM134" s="5"/>
      <c r="AN134" s="5"/>
      <c r="AO134" s="5"/>
      <c r="AP134" s="5"/>
      <c r="AQ134" s="5"/>
      <c r="AR134" s="5"/>
      <c r="AS134" s="5"/>
      <c r="AT134" s="5"/>
      <c r="AU134" s="5"/>
      <c r="AV134" s="5"/>
      <c r="AW134" s="5"/>
      <c r="AX134" s="5"/>
      <c r="AY134" s="5"/>
      <c r="AZ134" s="5"/>
      <c r="BA134" s="5"/>
    </row>
    <row r="135" spans="1:53" s="6" customFormat="1" x14ac:dyDescent="0.25">
      <c r="A135" s="221">
        <v>343101</v>
      </c>
      <c r="B135" s="803" t="s">
        <v>191</v>
      </c>
      <c r="C135" s="803"/>
      <c r="D135" s="803"/>
      <c r="E135" s="803"/>
      <c r="F135" s="257"/>
      <c r="G135" s="257"/>
      <c r="H135" s="257"/>
      <c r="I135" s="257"/>
      <c r="J135" s="257"/>
      <c r="K135" s="257"/>
      <c r="L135" s="257"/>
      <c r="M135" s="257"/>
      <c r="N135" s="486">
        <f t="shared" si="12"/>
        <v>0</v>
      </c>
      <c r="O135" s="474"/>
      <c r="P135" s="474"/>
      <c r="Q135" s="475"/>
      <c r="R135" s="472">
        <f t="shared" si="13"/>
        <v>0</v>
      </c>
      <c r="S135" s="474"/>
      <c r="T135" s="474"/>
      <c r="U135" s="475"/>
      <c r="V135" s="144"/>
      <c r="W135" s="144"/>
      <c r="X135" s="144"/>
      <c r="Y135" s="144"/>
      <c r="Z135" s="144"/>
      <c r="AA135" s="144"/>
      <c r="AB135" s="144"/>
      <c r="AC135" s="476"/>
      <c r="AD135" s="477"/>
      <c r="AE135" s="477"/>
      <c r="AF135" s="477"/>
      <c r="AG135" s="493">
        <f t="shared" si="14"/>
        <v>0</v>
      </c>
      <c r="AH135" s="479"/>
      <c r="AI135" s="474"/>
      <c r="AJ135" s="5"/>
      <c r="AK135" s="5"/>
      <c r="AL135" s="5"/>
      <c r="AM135" s="5"/>
      <c r="AN135" s="5"/>
      <c r="AO135" s="5"/>
      <c r="AP135" s="5"/>
      <c r="AQ135" s="5"/>
      <c r="AR135" s="5"/>
      <c r="AS135" s="5"/>
      <c r="AT135" s="5"/>
      <c r="AU135" s="5"/>
      <c r="AV135" s="5"/>
      <c r="AW135" s="5"/>
      <c r="AX135" s="5"/>
      <c r="AY135" s="5"/>
      <c r="AZ135" s="5"/>
      <c r="BA135" s="5"/>
    </row>
    <row r="136" spans="1:53" s="6" customFormat="1" x14ac:dyDescent="0.25">
      <c r="A136" s="109">
        <v>351301</v>
      </c>
      <c r="B136" s="803" t="s">
        <v>237</v>
      </c>
      <c r="C136" s="803"/>
      <c r="D136" s="803"/>
      <c r="E136" s="803"/>
      <c r="F136" s="257"/>
      <c r="G136" s="257"/>
      <c r="H136" s="257"/>
      <c r="I136" s="257"/>
      <c r="J136" s="257"/>
      <c r="K136" s="257"/>
      <c r="L136" s="257"/>
      <c r="M136" s="257"/>
      <c r="N136" s="486">
        <f t="shared" si="12"/>
        <v>0</v>
      </c>
      <c r="O136" s="474"/>
      <c r="P136" s="474"/>
      <c r="Q136" s="475"/>
      <c r="R136" s="472">
        <f t="shared" si="13"/>
        <v>0</v>
      </c>
      <c r="S136" s="474"/>
      <c r="T136" s="474"/>
      <c r="U136" s="475"/>
      <c r="V136" s="144"/>
      <c r="W136" s="144"/>
      <c r="X136" s="144"/>
      <c r="Y136" s="144"/>
      <c r="Z136" s="144"/>
      <c r="AA136" s="144"/>
      <c r="AB136" s="144"/>
      <c r="AC136" s="476"/>
      <c r="AD136" s="477"/>
      <c r="AE136" s="477"/>
      <c r="AF136" s="477"/>
      <c r="AG136" s="493">
        <f t="shared" si="14"/>
        <v>0</v>
      </c>
      <c r="AH136" s="479"/>
      <c r="AI136" s="474"/>
      <c r="AJ136" s="5"/>
      <c r="AK136" s="5"/>
      <c r="AL136" s="5"/>
      <c r="AM136" s="5"/>
      <c r="AN136" s="5"/>
      <c r="AO136" s="5"/>
      <c r="AP136" s="5"/>
      <c r="AQ136" s="5"/>
      <c r="AR136" s="5"/>
      <c r="AS136" s="5"/>
      <c r="AT136" s="5"/>
      <c r="AU136" s="5"/>
      <c r="AV136" s="5"/>
      <c r="AW136" s="5"/>
      <c r="AX136" s="5"/>
      <c r="AY136" s="5"/>
      <c r="AZ136" s="5"/>
      <c r="BA136" s="5"/>
    </row>
    <row r="137" spans="1:53" s="6" customFormat="1" ht="24.95" customHeight="1" x14ac:dyDescent="0.25">
      <c r="A137" s="109">
        <v>351302</v>
      </c>
      <c r="B137" s="823" t="s">
        <v>238</v>
      </c>
      <c r="C137" s="824"/>
      <c r="D137" s="824"/>
      <c r="E137" s="825"/>
      <c r="F137" s="257"/>
      <c r="G137" s="257"/>
      <c r="H137" s="257"/>
      <c r="I137" s="257"/>
      <c r="J137" s="257"/>
      <c r="K137" s="257"/>
      <c r="L137" s="257"/>
      <c r="M137" s="257"/>
      <c r="N137" s="486">
        <f t="shared" si="12"/>
        <v>0</v>
      </c>
      <c r="O137" s="474"/>
      <c r="P137" s="474"/>
      <c r="Q137" s="475"/>
      <c r="R137" s="472">
        <f t="shared" si="13"/>
        <v>0</v>
      </c>
      <c r="S137" s="474"/>
      <c r="T137" s="474"/>
      <c r="U137" s="475"/>
      <c r="V137" s="144"/>
      <c r="W137" s="144"/>
      <c r="X137" s="144"/>
      <c r="Y137" s="144"/>
      <c r="Z137" s="144"/>
      <c r="AA137" s="144"/>
      <c r="AB137" s="144"/>
      <c r="AC137" s="476"/>
      <c r="AD137" s="477"/>
      <c r="AE137" s="477"/>
      <c r="AF137" s="477"/>
      <c r="AG137" s="493">
        <f t="shared" si="14"/>
        <v>0</v>
      </c>
      <c r="AH137" s="479"/>
      <c r="AI137" s="474"/>
      <c r="AJ137" s="5"/>
      <c r="AK137" s="5"/>
      <c r="AL137" s="5"/>
      <c r="AM137" s="5"/>
      <c r="AN137" s="5"/>
      <c r="AO137" s="5"/>
      <c r="AP137" s="5"/>
      <c r="AQ137" s="5"/>
      <c r="AR137" s="5"/>
      <c r="AS137" s="5"/>
      <c r="AT137" s="5"/>
      <c r="AU137" s="5"/>
      <c r="AV137" s="5"/>
      <c r="AW137" s="5"/>
      <c r="AX137" s="5"/>
      <c r="AY137" s="5"/>
      <c r="AZ137" s="5"/>
      <c r="BA137" s="5"/>
    </row>
    <row r="138" spans="1:53" s="6" customFormat="1" x14ac:dyDescent="0.25">
      <c r="A138" s="109">
        <v>351401</v>
      </c>
      <c r="B138" s="803" t="s">
        <v>201</v>
      </c>
      <c r="C138" s="803"/>
      <c r="D138" s="803"/>
      <c r="E138" s="803"/>
      <c r="F138" s="257"/>
      <c r="G138" s="257"/>
      <c r="H138" s="257"/>
      <c r="I138" s="257"/>
      <c r="J138" s="257"/>
      <c r="K138" s="257"/>
      <c r="L138" s="257"/>
      <c r="M138" s="257"/>
      <c r="N138" s="486">
        <f t="shared" si="12"/>
        <v>0</v>
      </c>
      <c r="O138" s="474"/>
      <c r="P138" s="474"/>
      <c r="Q138" s="475"/>
      <c r="R138" s="472">
        <f t="shared" si="13"/>
        <v>0</v>
      </c>
      <c r="S138" s="474"/>
      <c r="T138" s="474"/>
      <c r="U138" s="475"/>
      <c r="V138" s="144"/>
      <c r="W138" s="144"/>
      <c r="X138" s="144"/>
      <c r="Y138" s="144"/>
      <c r="Z138" s="144"/>
      <c r="AA138" s="144"/>
      <c r="AB138" s="144"/>
      <c r="AC138" s="476"/>
      <c r="AD138" s="477"/>
      <c r="AE138" s="477"/>
      <c r="AF138" s="477"/>
      <c r="AG138" s="493">
        <f t="shared" si="14"/>
        <v>0</v>
      </c>
      <c r="AH138" s="479"/>
      <c r="AI138" s="474"/>
      <c r="AJ138" s="5"/>
      <c r="AK138" s="5"/>
      <c r="AL138" s="5"/>
      <c r="AM138" s="5"/>
      <c r="AN138" s="5"/>
      <c r="AO138" s="5"/>
      <c r="AP138" s="5"/>
      <c r="AQ138" s="5"/>
      <c r="AR138" s="5"/>
      <c r="AS138" s="5"/>
      <c r="AT138" s="5"/>
      <c r="AU138" s="5"/>
      <c r="AV138" s="5"/>
      <c r="AW138" s="5"/>
      <c r="AX138" s="5"/>
      <c r="AY138" s="5"/>
      <c r="AZ138" s="5"/>
      <c r="BA138" s="5"/>
    </row>
    <row r="139" spans="1:53" s="6" customFormat="1" ht="21" customHeight="1" x14ac:dyDescent="0.25">
      <c r="A139" s="221">
        <v>611302</v>
      </c>
      <c r="B139" s="823" t="s">
        <v>243</v>
      </c>
      <c r="C139" s="824"/>
      <c r="D139" s="824"/>
      <c r="E139" s="825"/>
      <c r="F139" s="257"/>
      <c r="G139" s="257"/>
      <c r="H139" s="257"/>
      <c r="I139" s="257"/>
      <c r="J139" s="257"/>
      <c r="K139" s="257"/>
      <c r="L139" s="257"/>
      <c r="M139" s="257"/>
      <c r="N139" s="486">
        <f t="shared" si="12"/>
        <v>0</v>
      </c>
      <c r="O139" s="474"/>
      <c r="P139" s="474"/>
      <c r="Q139" s="475"/>
      <c r="R139" s="472">
        <f t="shared" si="13"/>
        <v>0</v>
      </c>
      <c r="S139" s="474"/>
      <c r="T139" s="474"/>
      <c r="U139" s="475"/>
      <c r="V139" s="144"/>
      <c r="W139" s="144"/>
      <c r="X139" s="144"/>
      <c r="Y139" s="144"/>
      <c r="Z139" s="144"/>
      <c r="AA139" s="144"/>
      <c r="AB139" s="144"/>
      <c r="AC139" s="476"/>
      <c r="AD139" s="477"/>
      <c r="AE139" s="477"/>
      <c r="AF139" s="477"/>
      <c r="AG139" s="493">
        <f t="shared" si="14"/>
        <v>0</v>
      </c>
      <c r="AH139" s="479"/>
      <c r="AI139" s="474"/>
      <c r="AJ139" s="5"/>
      <c r="AK139" s="5"/>
      <c r="AL139" s="5"/>
      <c r="AM139" s="5"/>
      <c r="AN139" s="5"/>
      <c r="AO139" s="5"/>
      <c r="AP139" s="5"/>
      <c r="AQ139" s="5"/>
      <c r="AR139" s="5"/>
      <c r="AS139" s="5"/>
      <c r="AT139" s="5"/>
      <c r="AU139" s="5"/>
      <c r="AV139" s="5"/>
      <c r="AW139" s="5"/>
      <c r="AX139" s="5"/>
      <c r="AY139" s="5"/>
      <c r="AZ139" s="5"/>
      <c r="BA139" s="5"/>
    </row>
    <row r="140" spans="1:53" s="6" customFormat="1" x14ac:dyDescent="0.25">
      <c r="A140" s="109">
        <v>611304</v>
      </c>
      <c r="B140" s="803" t="s">
        <v>212</v>
      </c>
      <c r="C140" s="803"/>
      <c r="D140" s="803"/>
      <c r="E140" s="803"/>
      <c r="F140" s="257"/>
      <c r="G140" s="257"/>
      <c r="H140" s="257"/>
      <c r="I140" s="257"/>
      <c r="J140" s="257"/>
      <c r="K140" s="257"/>
      <c r="L140" s="257"/>
      <c r="M140" s="257"/>
      <c r="N140" s="486">
        <f t="shared" si="12"/>
        <v>0</v>
      </c>
      <c r="O140" s="474"/>
      <c r="P140" s="474"/>
      <c r="Q140" s="475"/>
      <c r="R140" s="472">
        <f t="shared" si="13"/>
        <v>0</v>
      </c>
      <c r="S140" s="474"/>
      <c r="T140" s="474"/>
      <c r="U140" s="475"/>
      <c r="V140" s="144"/>
      <c r="W140" s="144"/>
      <c r="X140" s="144"/>
      <c r="Y140" s="144"/>
      <c r="Z140" s="144"/>
      <c r="AA140" s="144"/>
      <c r="AB140" s="144"/>
      <c r="AC140" s="476"/>
      <c r="AD140" s="477"/>
      <c r="AE140" s="477"/>
      <c r="AF140" s="477"/>
      <c r="AG140" s="493">
        <f t="shared" si="14"/>
        <v>0</v>
      </c>
      <c r="AH140" s="479"/>
      <c r="AI140" s="474"/>
      <c r="AJ140" s="5"/>
      <c r="AK140" s="5"/>
      <c r="AL140" s="5"/>
      <c r="AM140" s="5"/>
      <c r="AN140" s="5"/>
      <c r="AO140" s="5"/>
      <c r="AP140" s="5"/>
      <c r="AQ140" s="5"/>
      <c r="AR140" s="5"/>
      <c r="AS140" s="5"/>
      <c r="AT140" s="5"/>
      <c r="AU140" s="5"/>
      <c r="AV140" s="5"/>
      <c r="AW140" s="5"/>
      <c r="AX140" s="5"/>
      <c r="AY140" s="5"/>
      <c r="AZ140" s="5"/>
      <c r="BA140" s="5"/>
    </row>
    <row r="141" spans="1:53" s="6" customFormat="1" x14ac:dyDescent="0.25">
      <c r="A141" s="109">
        <v>641201</v>
      </c>
      <c r="B141" s="803" t="s">
        <v>213</v>
      </c>
      <c r="C141" s="803"/>
      <c r="D141" s="803"/>
      <c r="E141" s="803"/>
      <c r="F141" s="257"/>
      <c r="G141" s="257"/>
      <c r="H141" s="257"/>
      <c r="I141" s="257"/>
      <c r="J141" s="257"/>
      <c r="K141" s="257"/>
      <c r="L141" s="257"/>
      <c r="M141" s="257"/>
      <c r="N141" s="486">
        <f t="shared" si="12"/>
        <v>0</v>
      </c>
      <c r="O141" s="474"/>
      <c r="P141" s="474"/>
      <c r="Q141" s="475"/>
      <c r="R141" s="472">
        <f t="shared" si="13"/>
        <v>0</v>
      </c>
      <c r="S141" s="474"/>
      <c r="T141" s="474"/>
      <c r="U141" s="475"/>
      <c r="V141" s="144"/>
      <c r="W141" s="144"/>
      <c r="X141" s="144"/>
      <c r="Y141" s="144"/>
      <c r="Z141" s="144"/>
      <c r="AA141" s="144"/>
      <c r="AB141" s="144"/>
      <c r="AC141" s="476"/>
      <c r="AD141" s="477"/>
      <c r="AE141" s="477"/>
      <c r="AF141" s="477"/>
      <c r="AG141" s="493">
        <f t="shared" si="14"/>
        <v>0</v>
      </c>
      <c r="AH141" s="479"/>
      <c r="AI141" s="474"/>
      <c r="AJ141" s="5"/>
      <c r="AK141" s="5"/>
      <c r="AL141" s="5"/>
      <c r="AM141" s="5"/>
      <c r="AN141" s="5"/>
      <c r="AO141" s="5"/>
      <c r="AP141" s="5"/>
      <c r="AQ141" s="5"/>
      <c r="AR141" s="5"/>
      <c r="AS141" s="5"/>
      <c r="AT141" s="5"/>
      <c r="AU141" s="5"/>
      <c r="AV141" s="5"/>
      <c r="AW141" s="5"/>
      <c r="AX141" s="5"/>
      <c r="AY141" s="5"/>
      <c r="AZ141" s="5"/>
      <c r="BA141" s="5"/>
    </row>
    <row r="142" spans="1:53" s="6" customFormat="1" x14ac:dyDescent="0.25">
      <c r="A142" s="109">
        <v>641301</v>
      </c>
      <c r="B142" s="803" t="s">
        <v>244</v>
      </c>
      <c r="C142" s="803"/>
      <c r="D142" s="803"/>
      <c r="E142" s="803"/>
      <c r="F142" s="257"/>
      <c r="G142" s="257"/>
      <c r="H142" s="257"/>
      <c r="I142" s="257"/>
      <c r="J142" s="257"/>
      <c r="K142" s="257"/>
      <c r="L142" s="257"/>
      <c r="M142" s="257"/>
      <c r="N142" s="486">
        <f t="shared" si="12"/>
        <v>0</v>
      </c>
      <c r="O142" s="474"/>
      <c r="P142" s="474"/>
      <c r="Q142" s="475"/>
      <c r="R142" s="472">
        <f t="shared" si="13"/>
        <v>0</v>
      </c>
      <c r="S142" s="474"/>
      <c r="T142" s="474"/>
      <c r="U142" s="475"/>
      <c r="V142" s="144"/>
      <c r="W142" s="144"/>
      <c r="X142" s="144"/>
      <c r="Y142" s="144"/>
      <c r="Z142" s="144"/>
      <c r="AA142" s="144"/>
      <c r="AB142" s="144"/>
      <c r="AC142" s="476"/>
      <c r="AD142" s="477"/>
      <c r="AE142" s="477"/>
      <c r="AF142" s="477"/>
      <c r="AG142" s="493">
        <f t="shared" si="14"/>
        <v>0</v>
      </c>
      <c r="AH142" s="479"/>
      <c r="AI142" s="474"/>
      <c r="AJ142" s="5"/>
      <c r="AK142" s="5"/>
      <c r="AL142" s="5"/>
      <c r="AM142" s="5"/>
      <c r="AN142" s="5"/>
      <c r="AO142" s="5"/>
      <c r="AP142" s="5"/>
      <c r="AQ142" s="5"/>
      <c r="AR142" s="5"/>
      <c r="AS142" s="5"/>
      <c r="AT142" s="5"/>
      <c r="AU142" s="5"/>
      <c r="AV142" s="5"/>
      <c r="AW142" s="5"/>
      <c r="AX142" s="5"/>
      <c r="AY142" s="5"/>
      <c r="AZ142" s="5"/>
      <c r="BA142" s="5"/>
    </row>
    <row r="143" spans="1:53" s="6" customFormat="1" x14ac:dyDescent="0.25">
      <c r="A143" s="221">
        <v>642601</v>
      </c>
      <c r="B143" s="803" t="s">
        <v>93</v>
      </c>
      <c r="C143" s="803"/>
      <c r="D143" s="803"/>
      <c r="E143" s="803"/>
      <c r="F143" s="257"/>
      <c r="G143" s="257"/>
      <c r="H143" s="257"/>
      <c r="I143" s="257"/>
      <c r="J143" s="257"/>
      <c r="K143" s="257"/>
      <c r="L143" s="257"/>
      <c r="M143" s="257"/>
      <c r="N143" s="486">
        <f t="shared" si="12"/>
        <v>0</v>
      </c>
      <c r="O143" s="474"/>
      <c r="P143" s="474"/>
      <c r="Q143" s="475"/>
      <c r="R143" s="472">
        <f t="shared" si="13"/>
        <v>0</v>
      </c>
      <c r="S143" s="474"/>
      <c r="T143" s="474"/>
      <c r="U143" s="475"/>
      <c r="V143" s="144"/>
      <c r="W143" s="144"/>
      <c r="X143" s="144"/>
      <c r="Y143" s="144"/>
      <c r="Z143" s="144"/>
      <c r="AA143" s="144"/>
      <c r="AB143" s="144"/>
      <c r="AC143" s="476"/>
      <c r="AD143" s="477"/>
      <c r="AE143" s="477"/>
      <c r="AF143" s="477"/>
      <c r="AG143" s="493">
        <f t="shared" si="14"/>
        <v>0</v>
      </c>
      <c r="AH143" s="479"/>
      <c r="AI143" s="474"/>
      <c r="AJ143" s="5"/>
      <c r="AK143" s="5"/>
      <c r="AL143" s="5"/>
      <c r="AM143" s="5"/>
      <c r="AN143" s="5"/>
      <c r="AO143" s="5"/>
      <c r="AP143" s="5"/>
      <c r="AQ143" s="5"/>
      <c r="AR143" s="5"/>
      <c r="AS143" s="5"/>
      <c r="AT143" s="5"/>
      <c r="AU143" s="5"/>
      <c r="AV143" s="5"/>
      <c r="AW143" s="5"/>
      <c r="AX143" s="5"/>
      <c r="AY143" s="5"/>
      <c r="AZ143" s="5"/>
      <c r="BA143" s="5"/>
    </row>
    <row r="144" spans="1:53" s="6" customFormat="1" x14ac:dyDescent="0.25">
      <c r="A144" s="221">
        <v>642605</v>
      </c>
      <c r="B144" s="803" t="s">
        <v>94</v>
      </c>
      <c r="C144" s="803"/>
      <c r="D144" s="803"/>
      <c r="E144" s="803"/>
      <c r="F144" s="257"/>
      <c r="G144" s="257"/>
      <c r="H144" s="257"/>
      <c r="I144" s="257"/>
      <c r="J144" s="257"/>
      <c r="K144" s="257"/>
      <c r="L144" s="257"/>
      <c r="M144" s="257"/>
      <c r="N144" s="486">
        <f t="shared" si="12"/>
        <v>0</v>
      </c>
      <c r="O144" s="474"/>
      <c r="P144" s="474"/>
      <c r="Q144" s="475"/>
      <c r="R144" s="472">
        <f t="shared" si="13"/>
        <v>0</v>
      </c>
      <c r="S144" s="474"/>
      <c r="T144" s="474"/>
      <c r="U144" s="475"/>
      <c r="V144" s="144"/>
      <c r="W144" s="144"/>
      <c r="X144" s="144"/>
      <c r="Y144" s="144"/>
      <c r="Z144" s="144"/>
      <c r="AA144" s="144"/>
      <c r="AB144" s="144"/>
      <c r="AC144" s="476"/>
      <c r="AD144" s="477"/>
      <c r="AE144" s="477"/>
      <c r="AF144" s="477"/>
      <c r="AG144" s="493">
        <f t="shared" si="14"/>
        <v>0</v>
      </c>
      <c r="AH144" s="479"/>
      <c r="AI144" s="474"/>
      <c r="AJ144" s="5"/>
      <c r="AK144" s="5"/>
      <c r="AL144" s="5"/>
      <c r="AM144" s="5"/>
      <c r="AN144" s="5"/>
      <c r="AO144" s="5"/>
      <c r="AP144" s="5"/>
      <c r="AQ144" s="5"/>
      <c r="AR144" s="5"/>
      <c r="AS144" s="5"/>
      <c r="AT144" s="5"/>
      <c r="AU144" s="5"/>
      <c r="AV144" s="5"/>
      <c r="AW144" s="5"/>
      <c r="AX144" s="5"/>
      <c r="AY144" s="5"/>
      <c r="AZ144" s="5"/>
      <c r="BA144" s="5"/>
    </row>
    <row r="145" spans="1:53" s="6" customFormat="1" x14ac:dyDescent="0.25">
      <c r="A145" s="221">
        <v>653101</v>
      </c>
      <c r="B145" s="803" t="s">
        <v>245</v>
      </c>
      <c r="C145" s="803"/>
      <c r="D145" s="803"/>
      <c r="E145" s="803"/>
      <c r="F145" s="257"/>
      <c r="G145" s="257"/>
      <c r="H145" s="257"/>
      <c r="I145" s="257"/>
      <c r="J145" s="257"/>
      <c r="K145" s="257"/>
      <c r="L145" s="257"/>
      <c r="M145" s="257"/>
      <c r="N145" s="486">
        <f t="shared" si="12"/>
        <v>0</v>
      </c>
      <c r="O145" s="474"/>
      <c r="P145" s="474"/>
      <c r="Q145" s="475"/>
      <c r="R145" s="472">
        <f t="shared" si="13"/>
        <v>0</v>
      </c>
      <c r="S145" s="474"/>
      <c r="T145" s="474"/>
      <c r="U145" s="475"/>
      <c r="V145" s="144"/>
      <c r="W145" s="144"/>
      <c r="X145" s="144"/>
      <c r="Y145" s="144"/>
      <c r="Z145" s="144"/>
      <c r="AA145" s="144"/>
      <c r="AB145" s="144"/>
      <c r="AC145" s="476"/>
      <c r="AD145" s="477"/>
      <c r="AE145" s="477"/>
      <c r="AF145" s="477"/>
      <c r="AG145" s="493">
        <f t="shared" si="14"/>
        <v>0</v>
      </c>
      <c r="AH145" s="479"/>
      <c r="AI145" s="474"/>
      <c r="AJ145" s="5"/>
      <c r="AK145" s="5"/>
      <c r="AL145" s="5"/>
      <c r="AM145" s="5"/>
      <c r="AN145" s="5"/>
      <c r="AO145" s="5"/>
      <c r="AP145" s="5"/>
      <c r="AQ145" s="5"/>
      <c r="AR145" s="5"/>
      <c r="AS145" s="5"/>
      <c r="AT145" s="5"/>
      <c r="AU145" s="5"/>
      <c r="AV145" s="5"/>
      <c r="AW145" s="5"/>
      <c r="AX145" s="5"/>
      <c r="AY145" s="5"/>
      <c r="AZ145" s="5"/>
      <c r="BA145" s="5"/>
    </row>
    <row r="146" spans="1:53" s="6" customFormat="1" x14ac:dyDescent="0.25">
      <c r="A146" s="221">
        <v>653303</v>
      </c>
      <c r="B146" s="803" t="s">
        <v>95</v>
      </c>
      <c r="C146" s="803"/>
      <c r="D146" s="803"/>
      <c r="E146" s="803"/>
      <c r="F146" s="257"/>
      <c r="G146" s="257"/>
      <c r="H146" s="257"/>
      <c r="I146" s="257"/>
      <c r="J146" s="257"/>
      <c r="K146" s="257"/>
      <c r="L146" s="257"/>
      <c r="M146" s="257"/>
      <c r="N146" s="486">
        <f t="shared" si="12"/>
        <v>0</v>
      </c>
      <c r="O146" s="474"/>
      <c r="P146" s="474"/>
      <c r="Q146" s="475"/>
      <c r="R146" s="472">
        <f t="shared" si="13"/>
        <v>0</v>
      </c>
      <c r="S146" s="474"/>
      <c r="T146" s="474"/>
      <c r="U146" s="475"/>
      <c r="V146" s="144"/>
      <c r="W146" s="144"/>
      <c r="X146" s="144"/>
      <c r="Y146" s="144"/>
      <c r="Z146" s="144"/>
      <c r="AA146" s="144"/>
      <c r="AB146" s="144"/>
      <c r="AC146" s="476"/>
      <c r="AD146" s="477"/>
      <c r="AE146" s="477"/>
      <c r="AF146" s="477"/>
      <c r="AG146" s="493">
        <f t="shared" si="14"/>
        <v>0</v>
      </c>
      <c r="AH146" s="479"/>
      <c r="AI146" s="474"/>
      <c r="AJ146" s="5"/>
      <c r="AK146" s="5"/>
      <c r="AL146" s="5"/>
      <c r="AM146" s="5"/>
      <c r="AN146" s="5"/>
      <c r="AO146" s="5"/>
      <c r="AP146" s="5"/>
      <c r="AQ146" s="5"/>
      <c r="AR146" s="5"/>
      <c r="AS146" s="5"/>
      <c r="AT146" s="5"/>
      <c r="AU146" s="5"/>
      <c r="AV146" s="5"/>
      <c r="AW146" s="5"/>
      <c r="AX146" s="5"/>
      <c r="AY146" s="5"/>
      <c r="AZ146" s="5"/>
      <c r="BA146" s="5"/>
    </row>
    <row r="147" spans="1:53" s="6" customFormat="1" x14ac:dyDescent="0.25">
      <c r="A147" s="221">
        <v>671101</v>
      </c>
      <c r="B147" s="803" t="s">
        <v>96</v>
      </c>
      <c r="C147" s="803"/>
      <c r="D147" s="803"/>
      <c r="E147" s="803"/>
      <c r="F147" s="257"/>
      <c r="G147" s="257"/>
      <c r="H147" s="257"/>
      <c r="I147" s="257"/>
      <c r="J147" s="257"/>
      <c r="K147" s="257"/>
      <c r="L147" s="257"/>
      <c r="M147" s="257">
        <v>1</v>
      </c>
      <c r="N147" s="486">
        <f t="shared" si="12"/>
        <v>1</v>
      </c>
      <c r="O147" s="474"/>
      <c r="P147" s="474"/>
      <c r="Q147" s="475"/>
      <c r="R147" s="472">
        <f t="shared" si="13"/>
        <v>0</v>
      </c>
      <c r="S147" s="474"/>
      <c r="T147" s="474"/>
      <c r="U147" s="475"/>
      <c r="V147" s="144">
        <v>1</v>
      </c>
      <c r="W147" s="144"/>
      <c r="X147" s="144"/>
      <c r="Y147" s="144"/>
      <c r="Z147" s="144"/>
      <c r="AA147" s="144"/>
      <c r="AB147" s="144"/>
      <c r="AC147" s="476"/>
      <c r="AD147" s="477"/>
      <c r="AE147" s="477"/>
      <c r="AF147" s="477"/>
      <c r="AG147" s="493">
        <f t="shared" si="14"/>
        <v>1</v>
      </c>
      <c r="AH147" s="479"/>
      <c r="AI147" s="474"/>
      <c r="AJ147" s="5"/>
      <c r="AK147" s="5"/>
      <c r="AL147" s="5"/>
      <c r="AM147" s="5"/>
      <c r="AN147" s="5"/>
      <c r="AO147" s="5"/>
      <c r="AP147" s="5"/>
      <c r="AQ147" s="5"/>
      <c r="AR147" s="5"/>
      <c r="AS147" s="5"/>
      <c r="AT147" s="5"/>
      <c r="AU147" s="5"/>
      <c r="AV147" s="5"/>
      <c r="AW147" s="5"/>
      <c r="AX147" s="5"/>
      <c r="AY147" s="5"/>
      <c r="AZ147" s="5"/>
      <c r="BA147" s="5"/>
    </row>
    <row r="148" spans="1:53" s="6" customFormat="1" x14ac:dyDescent="0.25">
      <c r="A148" s="109">
        <v>671202</v>
      </c>
      <c r="B148" s="803" t="s">
        <v>211</v>
      </c>
      <c r="C148" s="803"/>
      <c r="D148" s="803"/>
      <c r="E148" s="803"/>
      <c r="F148" s="257"/>
      <c r="G148" s="257"/>
      <c r="H148" s="257"/>
      <c r="I148" s="257"/>
      <c r="J148" s="257"/>
      <c r="K148" s="257"/>
      <c r="L148" s="257"/>
      <c r="M148" s="257"/>
      <c r="N148" s="486">
        <f t="shared" si="12"/>
        <v>0</v>
      </c>
      <c r="O148" s="474"/>
      <c r="P148" s="474"/>
      <c r="Q148" s="475"/>
      <c r="R148" s="472">
        <f t="shared" si="13"/>
        <v>0</v>
      </c>
      <c r="S148" s="474"/>
      <c r="T148" s="474"/>
      <c r="U148" s="475"/>
      <c r="V148" s="144"/>
      <c r="W148" s="144"/>
      <c r="X148" s="144"/>
      <c r="Y148" s="144"/>
      <c r="Z148" s="144"/>
      <c r="AA148" s="144"/>
      <c r="AB148" s="144"/>
      <c r="AC148" s="476"/>
      <c r="AD148" s="477"/>
      <c r="AE148" s="477"/>
      <c r="AF148" s="477"/>
      <c r="AG148" s="493">
        <f t="shared" si="14"/>
        <v>0</v>
      </c>
      <c r="AH148" s="479"/>
      <c r="AI148" s="474"/>
      <c r="AJ148" s="5"/>
      <c r="AK148" s="5"/>
      <c r="AL148" s="5"/>
      <c r="AM148" s="5"/>
      <c r="AN148" s="5"/>
      <c r="AO148" s="5"/>
      <c r="AP148" s="5"/>
      <c r="AQ148" s="5"/>
      <c r="AR148" s="5"/>
      <c r="AS148" s="5"/>
      <c r="AT148" s="5"/>
      <c r="AU148" s="5"/>
      <c r="AV148" s="5"/>
      <c r="AW148" s="5"/>
      <c r="AX148" s="5"/>
      <c r="AY148" s="5"/>
      <c r="AZ148" s="5"/>
      <c r="BA148" s="5"/>
    </row>
    <row r="149" spans="1:53" s="6" customFormat="1" x14ac:dyDescent="0.25">
      <c r="A149" s="221">
        <v>671302</v>
      </c>
      <c r="B149" s="803" t="s">
        <v>97</v>
      </c>
      <c r="C149" s="803"/>
      <c r="D149" s="803"/>
      <c r="E149" s="803"/>
      <c r="F149" s="257"/>
      <c r="G149" s="257"/>
      <c r="H149" s="257"/>
      <c r="I149" s="257"/>
      <c r="J149" s="257"/>
      <c r="K149" s="257"/>
      <c r="L149" s="257"/>
      <c r="M149" s="257"/>
      <c r="N149" s="486">
        <f t="shared" si="12"/>
        <v>0</v>
      </c>
      <c r="O149" s="474"/>
      <c r="P149" s="474"/>
      <c r="Q149" s="475"/>
      <c r="R149" s="472">
        <f t="shared" si="13"/>
        <v>0</v>
      </c>
      <c r="S149" s="474"/>
      <c r="T149" s="474"/>
      <c r="U149" s="475"/>
      <c r="V149" s="144"/>
      <c r="W149" s="144"/>
      <c r="X149" s="144"/>
      <c r="Y149" s="144"/>
      <c r="Z149" s="144"/>
      <c r="AA149" s="144"/>
      <c r="AB149" s="144"/>
      <c r="AC149" s="476"/>
      <c r="AD149" s="477"/>
      <c r="AE149" s="477"/>
      <c r="AF149" s="477"/>
      <c r="AG149" s="493">
        <f t="shared" si="14"/>
        <v>0</v>
      </c>
      <c r="AH149" s="479"/>
      <c r="AI149" s="474"/>
      <c r="AJ149" s="5"/>
      <c r="AK149" s="5"/>
      <c r="AL149" s="5"/>
      <c r="AM149" s="5"/>
      <c r="AN149" s="5"/>
      <c r="AO149" s="5"/>
      <c r="AP149" s="5"/>
      <c r="AQ149" s="5"/>
      <c r="AR149" s="5"/>
      <c r="AS149" s="5"/>
      <c r="AT149" s="5"/>
      <c r="AU149" s="5"/>
      <c r="AV149" s="5"/>
      <c r="AW149" s="5"/>
      <c r="AX149" s="5"/>
      <c r="AY149" s="5"/>
      <c r="AZ149" s="5"/>
      <c r="BA149" s="5"/>
    </row>
    <row r="150" spans="1:53" s="6" customFormat="1" ht="30.95" customHeight="1" x14ac:dyDescent="0.25">
      <c r="A150" s="734" t="s">
        <v>98</v>
      </c>
      <c r="B150" s="734"/>
      <c r="C150" s="734"/>
      <c r="D150" s="734"/>
      <c r="E150" s="734"/>
      <c r="F150" s="402">
        <f>SUM(F121:F149)</f>
        <v>0</v>
      </c>
      <c r="G150" s="151">
        <f>SUM(G121:G149)</f>
        <v>0</v>
      </c>
      <c r="H150" s="151">
        <f t="shared" ref="H150:AG150" si="15">SUM(H121:H149)</f>
        <v>0</v>
      </c>
      <c r="I150" s="151">
        <f t="shared" si="15"/>
        <v>0</v>
      </c>
      <c r="J150" s="151">
        <f t="shared" si="15"/>
        <v>0</v>
      </c>
      <c r="K150" s="151">
        <f t="shared" si="15"/>
        <v>0</v>
      </c>
      <c r="L150" s="151">
        <f t="shared" si="15"/>
        <v>0</v>
      </c>
      <c r="M150" s="151">
        <f t="shared" si="15"/>
        <v>1</v>
      </c>
      <c r="N150" s="151">
        <f t="shared" si="15"/>
        <v>1</v>
      </c>
      <c r="O150" s="151">
        <f>SUM(O121:O149)</f>
        <v>0</v>
      </c>
      <c r="P150" s="151">
        <f>SUM(P121:P149)</f>
        <v>0</v>
      </c>
      <c r="Q150" s="151">
        <f>SUM(Q121:Q149)</f>
        <v>0</v>
      </c>
      <c r="R150" s="470">
        <f t="shared" si="13"/>
        <v>0</v>
      </c>
      <c r="S150" s="151">
        <f t="shared" si="15"/>
        <v>0</v>
      </c>
      <c r="T150" s="151">
        <f t="shared" si="15"/>
        <v>0</v>
      </c>
      <c r="U150" s="151">
        <f t="shared" si="15"/>
        <v>0</v>
      </c>
      <c r="V150" s="151">
        <f t="shared" si="15"/>
        <v>1</v>
      </c>
      <c r="W150" s="151">
        <f t="shared" si="15"/>
        <v>0</v>
      </c>
      <c r="X150" s="151">
        <f t="shared" si="15"/>
        <v>0</v>
      </c>
      <c r="Y150" s="151">
        <f t="shared" si="15"/>
        <v>0</v>
      </c>
      <c r="Z150" s="151">
        <f t="shared" si="15"/>
        <v>0</v>
      </c>
      <c r="AA150" s="151">
        <f t="shared" si="15"/>
        <v>0</v>
      </c>
      <c r="AB150" s="151">
        <f t="shared" si="15"/>
        <v>0</v>
      </c>
      <c r="AC150" s="151">
        <f t="shared" si="15"/>
        <v>0</v>
      </c>
      <c r="AD150" s="151">
        <f t="shared" si="15"/>
        <v>0</v>
      </c>
      <c r="AE150" s="151">
        <f t="shared" si="15"/>
        <v>0</v>
      </c>
      <c r="AF150" s="151">
        <f t="shared" si="15"/>
        <v>0</v>
      </c>
      <c r="AG150" s="151">
        <f t="shared" si="15"/>
        <v>1</v>
      </c>
      <c r="AH150" s="151">
        <f>SUM(AH121:AH149)</f>
        <v>0</v>
      </c>
      <c r="AI150" s="151">
        <f>SUM(AI121:AI149)</f>
        <v>0</v>
      </c>
      <c r="AJ150" s="5"/>
      <c r="AK150" s="5"/>
      <c r="AL150" s="5"/>
      <c r="AM150" s="5"/>
      <c r="AN150" s="5"/>
      <c r="AO150" s="5"/>
      <c r="AP150" s="5"/>
      <c r="AQ150" s="5"/>
      <c r="AR150" s="5"/>
      <c r="AS150" s="5"/>
      <c r="AT150" s="5"/>
      <c r="AU150" s="5"/>
      <c r="AV150" s="5"/>
      <c r="AW150" s="5"/>
      <c r="AX150" s="5"/>
      <c r="AY150" s="5"/>
      <c r="AZ150" s="5"/>
      <c r="BA150" s="5"/>
    </row>
    <row r="151" spans="1:53" s="6" customFormat="1" ht="15" customHeight="1" x14ac:dyDescent="0.25">
      <c r="A151" s="735" t="s">
        <v>99</v>
      </c>
      <c r="B151" s="736"/>
      <c r="C151" s="736"/>
      <c r="D151" s="736"/>
      <c r="E151" s="736"/>
      <c r="F151" s="736"/>
      <c r="G151" s="736"/>
      <c r="H151" s="736"/>
      <c r="I151" s="736"/>
      <c r="J151" s="736"/>
      <c r="K151" s="736"/>
      <c r="L151" s="736"/>
      <c r="M151" s="736"/>
      <c r="N151" s="736"/>
      <c r="O151" s="736"/>
      <c r="P151" s="736"/>
      <c r="Q151" s="736"/>
      <c r="R151" s="736"/>
      <c r="S151" s="736"/>
      <c r="T151" s="736"/>
      <c r="U151" s="736"/>
      <c r="V151" s="736"/>
      <c r="W151" s="736"/>
      <c r="X151" s="736"/>
      <c r="Y151" s="736"/>
      <c r="Z151" s="736"/>
      <c r="AA151" s="736"/>
      <c r="AB151" s="736"/>
      <c r="AC151" s="736"/>
      <c r="AD151" s="736"/>
      <c r="AE151" s="736"/>
      <c r="AF151" s="736"/>
      <c r="AG151" s="736"/>
      <c r="AH151" s="736"/>
      <c r="AI151" s="737"/>
      <c r="AJ151" s="5"/>
      <c r="AK151" s="5"/>
      <c r="AL151" s="5"/>
      <c r="AM151" s="5"/>
      <c r="AN151" s="5"/>
      <c r="AO151" s="5"/>
      <c r="AP151" s="5"/>
      <c r="AQ151" s="5"/>
      <c r="AR151" s="5"/>
      <c r="AS151" s="5"/>
      <c r="AT151" s="5"/>
      <c r="AU151" s="5"/>
      <c r="AV151" s="5"/>
      <c r="AW151" s="5"/>
      <c r="AX151" s="5"/>
      <c r="AY151" s="5"/>
      <c r="AZ151" s="5"/>
      <c r="BA151" s="5"/>
    </row>
    <row r="152" spans="1:53" s="6" customFormat="1" x14ac:dyDescent="0.25">
      <c r="A152" s="221">
        <v>323102</v>
      </c>
      <c r="B152" s="803" t="s">
        <v>100</v>
      </c>
      <c r="C152" s="803"/>
      <c r="D152" s="803"/>
      <c r="E152" s="803"/>
      <c r="F152" s="257"/>
      <c r="G152" s="257"/>
      <c r="H152" s="257"/>
      <c r="I152" s="257"/>
      <c r="J152" s="257"/>
      <c r="K152" s="257"/>
      <c r="L152" s="257"/>
      <c r="M152" s="257"/>
      <c r="N152" s="486">
        <f>SUM(F152:M152)</f>
        <v>0</v>
      </c>
      <c r="O152" s="474"/>
      <c r="P152" s="474"/>
      <c r="Q152" s="475"/>
      <c r="R152" s="472">
        <f>SUM(O152:Q152)</f>
        <v>0</v>
      </c>
      <c r="S152" s="474"/>
      <c r="T152" s="474"/>
      <c r="U152" s="475"/>
      <c r="V152" s="144"/>
      <c r="W152" s="144"/>
      <c r="X152" s="144"/>
      <c r="Y152" s="144"/>
      <c r="Z152" s="144"/>
      <c r="AA152" s="144"/>
      <c r="AB152" s="144"/>
      <c r="AC152" s="476"/>
      <c r="AD152" s="477"/>
      <c r="AE152" s="477"/>
      <c r="AF152" s="477"/>
      <c r="AG152" s="493">
        <f>SUM(S152:AF152)</f>
        <v>0</v>
      </c>
      <c r="AH152" s="479"/>
      <c r="AI152" s="474"/>
      <c r="AJ152" s="5"/>
      <c r="AK152" s="5"/>
      <c r="AL152" s="5"/>
      <c r="AM152" s="5"/>
      <c r="AN152" s="5"/>
      <c r="AO152" s="5"/>
      <c r="AP152" s="5"/>
      <c r="AQ152" s="5"/>
      <c r="AR152" s="5"/>
      <c r="AS152" s="5"/>
      <c r="AT152" s="5"/>
      <c r="AU152" s="5"/>
      <c r="AV152" s="5"/>
      <c r="AW152" s="5"/>
      <c r="AX152" s="5"/>
      <c r="AY152" s="5"/>
      <c r="AZ152" s="5"/>
      <c r="BA152" s="5"/>
    </row>
    <row r="153" spans="1:53" s="6" customFormat="1" x14ac:dyDescent="0.25">
      <c r="A153" s="109">
        <v>325802</v>
      </c>
      <c r="B153" s="803" t="s">
        <v>195</v>
      </c>
      <c r="C153" s="803"/>
      <c r="D153" s="803"/>
      <c r="E153" s="803"/>
      <c r="F153" s="257"/>
      <c r="G153" s="257"/>
      <c r="H153" s="257"/>
      <c r="I153" s="257"/>
      <c r="J153" s="257"/>
      <c r="K153" s="257"/>
      <c r="L153" s="257"/>
      <c r="M153" s="257"/>
      <c r="N153" s="486">
        <f>SUM(F153:M153)</f>
        <v>0</v>
      </c>
      <c r="O153" s="474"/>
      <c r="P153" s="474"/>
      <c r="Q153" s="475"/>
      <c r="R153" s="472">
        <f>SUM(O153:Q153)</f>
        <v>0</v>
      </c>
      <c r="S153" s="474"/>
      <c r="T153" s="474"/>
      <c r="U153" s="475"/>
      <c r="V153" s="144"/>
      <c r="W153" s="144"/>
      <c r="X153" s="144"/>
      <c r="Y153" s="144"/>
      <c r="Z153" s="144"/>
      <c r="AA153" s="144"/>
      <c r="AB153" s="144"/>
      <c r="AC153" s="476"/>
      <c r="AD153" s="477"/>
      <c r="AE153" s="477"/>
      <c r="AF153" s="477"/>
      <c r="AG153" s="493">
        <f>SUM(S153:AF153)</f>
        <v>0</v>
      </c>
      <c r="AH153" s="479"/>
      <c r="AI153" s="474"/>
      <c r="AJ153" s="5"/>
      <c r="AK153" s="5"/>
      <c r="AL153" s="5"/>
      <c r="AM153" s="5"/>
      <c r="AN153" s="5"/>
      <c r="AO153" s="5"/>
      <c r="AP153" s="5"/>
      <c r="AQ153" s="5"/>
      <c r="AR153" s="5"/>
      <c r="AS153" s="5"/>
      <c r="AT153" s="5"/>
      <c r="AU153" s="5"/>
      <c r="AV153" s="5"/>
      <c r="AW153" s="5"/>
      <c r="AX153" s="5"/>
      <c r="AY153" s="5"/>
      <c r="AZ153" s="5"/>
      <c r="BA153" s="5"/>
    </row>
    <row r="154" spans="1:53" s="6" customFormat="1" x14ac:dyDescent="0.25">
      <c r="A154" s="109">
        <v>341201</v>
      </c>
      <c r="B154" s="803" t="s">
        <v>101</v>
      </c>
      <c r="C154" s="803"/>
      <c r="D154" s="803"/>
      <c r="E154" s="803"/>
      <c r="F154" s="257"/>
      <c r="G154" s="257"/>
      <c r="H154" s="257"/>
      <c r="I154" s="257"/>
      <c r="J154" s="257"/>
      <c r="K154" s="257"/>
      <c r="L154" s="257"/>
      <c r="M154" s="257"/>
      <c r="N154" s="486">
        <f>SUM(F154:M154)</f>
        <v>0</v>
      </c>
      <c r="O154" s="474"/>
      <c r="P154" s="474"/>
      <c r="Q154" s="475"/>
      <c r="R154" s="472">
        <f>SUM(O154:Q154)</f>
        <v>0</v>
      </c>
      <c r="S154" s="474"/>
      <c r="T154" s="474"/>
      <c r="U154" s="475"/>
      <c r="V154" s="144"/>
      <c r="W154" s="144"/>
      <c r="X154" s="144"/>
      <c r="Y154" s="144"/>
      <c r="Z154" s="144"/>
      <c r="AA154" s="144"/>
      <c r="AB154" s="144"/>
      <c r="AC154" s="476"/>
      <c r="AD154" s="477"/>
      <c r="AE154" s="477"/>
      <c r="AF154" s="477"/>
      <c r="AG154" s="493">
        <f>SUM(S154:AF154)</f>
        <v>0</v>
      </c>
      <c r="AH154" s="479"/>
      <c r="AI154" s="474"/>
      <c r="AJ154" s="5"/>
      <c r="AK154" s="5"/>
      <c r="AL154" s="5"/>
      <c r="AM154" s="5"/>
      <c r="AN154" s="5"/>
      <c r="AO154" s="5"/>
      <c r="AP154" s="5"/>
      <c r="AQ154" s="5"/>
      <c r="AR154" s="5"/>
      <c r="AS154" s="5"/>
      <c r="AT154" s="5"/>
      <c r="AU154" s="5"/>
      <c r="AV154" s="5"/>
      <c r="AW154" s="5"/>
      <c r="AX154" s="5"/>
      <c r="AY154" s="5"/>
      <c r="AZ154" s="5"/>
      <c r="BA154" s="5"/>
    </row>
    <row r="155" spans="1:53" s="6" customFormat="1" x14ac:dyDescent="0.25">
      <c r="A155" s="109">
        <v>342201</v>
      </c>
      <c r="B155" s="803" t="s">
        <v>254</v>
      </c>
      <c r="C155" s="803"/>
      <c r="D155" s="803"/>
      <c r="E155" s="803"/>
      <c r="F155" s="257"/>
      <c r="G155" s="257"/>
      <c r="H155" s="257"/>
      <c r="I155" s="257"/>
      <c r="J155" s="257"/>
      <c r="K155" s="257"/>
      <c r="L155" s="257"/>
      <c r="M155" s="257"/>
      <c r="N155" s="486">
        <f>SUM(F155:M155)</f>
        <v>0</v>
      </c>
      <c r="O155" s="474"/>
      <c r="P155" s="474"/>
      <c r="Q155" s="475"/>
      <c r="R155" s="472">
        <f>SUM(O155:Q155)</f>
        <v>0</v>
      </c>
      <c r="S155" s="474"/>
      <c r="T155" s="474"/>
      <c r="U155" s="475"/>
      <c r="V155" s="144"/>
      <c r="W155" s="144"/>
      <c r="X155" s="144"/>
      <c r="Y155" s="144"/>
      <c r="Z155" s="144"/>
      <c r="AA155" s="144"/>
      <c r="AB155" s="144"/>
      <c r="AC155" s="476"/>
      <c r="AD155" s="477"/>
      <c r="AE155" s="477"/>
      <c r="AF155" s="477"/>
      <c r="AG155" s="493">
        <f>SUM(S155:AF155)</f>
        <v>0</v>
      </c>
      <c r="AH155" s="479"/>
      <c r="AI155" s="474"/>
      <c r="AJ155" s="5"/>
      <c r="AK155" s="5"/>
      <c r="AL155" s="5"/>
      <c r="AM155" s="5"/>
      <c r="AN155" s="5"/>
      <c r="AO155" s="5"/>
      <c r="AP155" s="5"/>
      <c r="AQ155" s="5"/>
      <c r="AR155" s="5"/>
      <c r="AS155" s="5"/>
      <c r="AT155" s="5"/>
      <c r="AU155" s="5"/>
      <c r="AV155" s="5"/>
      <c r="AW155" s="5"/>
      <c r="AX155" s="5"/>
      <c r="AY155" s="5"/>
      <c r="AZ155" s="5"/>
      <c r="BA155" s="5"/>
    </row>
    <row r="156" spans="1:53" s="6" customFormat="1" ht="23.1" customHeight="1" x14ac:dyDescent="0.25">
      <c r="A156" s="734" t="s">
        <v>106</v>
      </c>
      <c r="B156" s="734"/>
      <c r="C156" s="734"/>
      <c r="D156" s="734"/>
      <c r="E156" s="734"/>
      <c r="F156" s="402">
        <f>SUM(F152:F155)</f>
        <v>0</v>
      </c>
      <c r="G156" s="151">
        <f>SUM(G152:G155)</f>
        <v>0</v>
      </c>
      <c r="H156" s="151">
        <f t="shared" ref="H156:AG156" si="16">SUM(H152:H155)</f>
        <v>0</v>
      </c>
      <c r="I156" s="151">
        <f t="shared" si="16"/>
        <v>0</v>
      </c>
      <c r="J156" s="151">
        <f t="shared" si="16"/>
        <v>0</v>
      </c>
      <c r="K156" s="151">
        <f t="shared" si="16"/>
        <v>0</v>
      </c>
      <c r="L156" s="151">
        <f t="shared" si="16"/>
        <v>0</v>
      </c>
      <c r="M156" s="151">
        <f t="shared" si="16"/>
        <v>0</v>
      </c>
      <c r="N156" s="151">
        <f t="shared" si="16"/>
        <v>0</v>
      </c>
      <c r="O156" s="151">
        <f>SUM(O152:O155)</f>
        <v>0</v>
      </c>
      <c r="P156" s="151">
        <f>SUM(P152:P155)</f>
        <v>0</v>
      </c>
      <c r="Q156" s="151">
        <f>SUM(Q152:Q155)</f>
        <v>0</v>
      </c>
      <c r="R156" s="470">
        <f>SUM(O156:Q156)</f>
        <v>0</v>
      </c>
      <c r="S156" s="151">
        <f t="shared" si="16"/>
        <v>0</v>
      </c>
      <c r="T156" s="151">
        <f t="shared" si="16"/>
        <v>0</v>
      </c>
      <c r="U156" s="151">
        <f t="shared" si="16"/>
        <v>0</v>
      </c>
      <c r="V156" s="151">
        <f t="shared" si="16"/>
        <v>0</v>
      </c>
      <c r="W156" s="151">
        <f t="shared" si="16"/>
        <v>0</v>
      </c>
      <c r="X156" s="151">
        <f t="shared" si="16"/>
        <v>0</v>
      </c>
      <c r="Y156" s="151">
        <f t="shared" si="16"/>
        <v>0</v>
      </c>
      <c r="Z156" s="151">
        <f t="shared" si="16"/>
        <v>0</v>
      </c>
      <c r="AA156" s="151">
        <f t="shared" si="16"/>
        <v>0</v>
      </c>
      <c r="AB156" s="151">
        <f t="shared" si="16"/>
        <v>0</v>
      </c>
      <c r="AC156" s="151">
        <f t="shared" si="16"/>
        <v>0</v>
      </c>
      <c r="AD156" s="151">
        <f t="shared" si="16"/>
        <v>0</v>
      </c>
      <c r="AE156" s="151">
        <f t="shared" si="16"/>
        <v>0</v>
      </c>
      <c r="AF156" s="151">
        <f t="shared" si="16"/>
        <v>0</v>
      </c>
      <c r="AG156" s="151">
        <f t="shared" si="16"/>
        <v>0</v>
      </c>
      <c r="AH156" s="151">
        <f>SUM(AH152:AH155)</f>
        <v>0</v>
      </c>
      <c r="AI156" s="151">
        <f>SUM(AI152:AI155)</f>
        <v>0</v>
      </c>
      <c r="AJ156" s="5"/>
      <c r="AK156" s="5"/>
      <c r="AL156" s="5"/>
      <c r="AM156" s="5"/>
      <c r="AN156" s="5"/>
      <c r="AO156" s="5"/>
      <c r="AP156" s="5"/>
      <c r="AQ156" s="5"/>
      <c r="AR156" s="5"/>
      <c r="AS156" s="5"/>
      <c r="AT156" s="5"/>
      <c r="AU156" s="5"/>
      <c r="AV156" s="5"/>
      <c r="AW156" s="5"/>
      <c r="AX156" s="5"/>
      <c r="AY156" s="5"/>
      <c r="AZ156" s="5"/>
      <c r="BA156" s="5"/>
    </row>
    <row r="157" spans="1:53" s="6" customFormat="1" ht="15" customHeight="1" x14ac:dyDescent="0.25">
      <c r="A157" s="735" t="s">
        <v>107</v>
      </c>
      <c r="B157" s="736"/>
      <c r="C157" s="736"/>
      <c r="D157" s="736"/>
      <c r="E157" s="736"/>
      <c r="F157" s="736"/>
      <c r="G157" s="736"/>
      <c r="H157" s="736"/>
      <c r="I157" s="736"/>
      <c r="J157" s="736"/>
      <c r="K157" s="736"/>
      <c r="L157" s="736"/>
      <c r="M157" s="736"/>
      <c r="N157" s="736"/>
      <c r="O157" s="736"/>
      <c r="P157" s="736"/>
      <c r="Q157" s="736"/>
      <c r="R157" s="736"/>
      <c r="S157" s="736"/>
      <c r="T157" s="736"/>
      <c r="U157" s="736"/>
      <c r="V157" s="736"/>
      <c r="W157" s="736"/>
      <c r="X157" s="736"/>
      <c r="Y157" s="736"/>
      <c r="Z157" s="736"/>
      <c r="AA157" s="736"/>
      <c r="AB157" s="736"/>
      <c r="AC157" s="736"/>
      <c r="AD157" s="736"/>
      <c r="AE157" s="736"/>
      <c r="AF157" s="736"/>
      <c r="AG157" s="736"/>
      <c r="AH157" s="736"/>
      <c r="AI157" s="737"/>
      <c r="AJ157" s="5"/>
      <c r="AK157" s="5"/>
      <c r="AL157" s="5"/>
      <c r="AM157" s="5"/>
      <c r="AN157" s="5"/>
      <c r="AO157" s="5"/>
      <c r="AP157" s="5"/>
      <c r="AQ157" s="5"/>
      <c r="AR157" s="5"/>
      <c r="AS157" s="5"/>
      <c r="AT157" s="5"/>
      <c r="AU157" s="5"/>
      <c r="AV157" s="5"/>
      <c r="AW157" s="5"/>
      <c r="AX157" s="5"/>
      <c r="AY157" s="5"/>
      <c r="AZ157" s="5"/>
      <c r="BA157" s="5"/>
    </row>
    <row r="158" spans="1:53" s="6" customFormat="1" x14ac:dyDescent="0.25">
      <c r="A158" s="221">
        <v>331301</v>
      </c>
      <c r="B158" s="803" t="s">
        <v>328</v>
      </c>
      <c r="C158" s="803"/>
      <c r="D158" s="803"/>
      <c r="E158" s="803"/>
      <c r="F158" s="257"/>
      <c r="G158" s="257"/>
      <c r="H158" s="257"/>
      <c r="I158" s="257"/>
      <c r="J158" s="257">
        <v>1</v>
      </c>
      <c r="K158" s="257">
        <v>1</v>
      </c>
      <c r="L158" s="257"/>
      <c r="M158" s="257"/>
      <c r="N158" s="486">
        <f t="shared" ref="N158:N186" si="17">SUM(F158:M158)</f>
        <v>2</v>
      </c>
      <c r="O158" s="474">
        <v>2</v>
      </c>
      <c r="P158" s="474"/>
      <c r="Q158" s="475"/>
      <c r="R158" s="472">
        <f t="shared" ref="R158:R187" si="18">SUM(O158:Q158)</f>
        <v>2</v>
      </c>
      <c r="S158" s="474"/>
      <c r="T158" s="474">
        <v>2</v>
      </c>
      <c r="U158" s="475"/>
      <c r="V158" s="144"/>
      <c r="W158" s="144"/>
      <c r="X158" s="144"/>
      <c r="Y158" s="144"/>
      <c r="Z158" s="144"/>
      <c r="AA158" s="144"/>
      <c r="AB158" s="144"/>
      <c r="AC158" s="476"/>
      <c r="AD158" s="477"/>
      <c r="AE158" s="477"/>
      <c r="AF158" s="477"/>
      <c r="AG158" s="493">
        <f t="shared" ref="AG158:AG186" si="19">SUM(S158:AF158)</f>
        <v>2</v>
      </c>
      <c r="AH158" s="479"/>
      <c r="AI158" s="474"/>
      <c r="AJ158" s="5"/>
      <c r="AK158" s="5"/>
      <c r="AL158" s="5"/>
      <c r="AM158" s="5"/>
      <c r="AN158" s="5"/>
      <c r="AO158" s="5"/>
      <c r="AP158" s="5"/>
      <c r="AQ158" s="5"/>
      <c r="AR158" s="5"/>
      <c r="AS158" s="5"/>
      <c r="AT158" s="5"/>
      <c r="AU158" s="5"/>
      <c r="AV158" s="5"/>
      <c r="AW158" s="5"/>
      <c r="AX158" s="5"/>
      <c r="AY158" s="5"/>
      <c r="AZ158" s="5"/>
      <c r="BA158" s="5"/>
    </row>
    <row r="159" spans="1:53" s="6" customFormat="1" x14ac:dyDescent="0.25">
      <c r="A159" s="221">
        <v>332302</v>
      </c>
      <c r="B159" s="803" t="s">
        <v>197</v>
      </c>
      <c r="C159" s="803"/>
      <c r="D159" s="803"/>
      <c r="E159" s="803"/>
      <c r="F159" s="257"/>
      <c r="G159" s="257"/>
      <c r="H159" s="257"/>
      <c r="I159" s="257"/>
      <c r="J159" s="257"/>
      <c r="K159" s="257"/>
      <c r="L159" s="257"/>
      <c r="M159" s="257"/>
      <c r="N159" s="486">
        <f t="shared" si="17"/>
        <v>0</v>
      </c>
      <c r="O159" s="474"/>
      <c r="P159" s="474"/>
      <c r="Q159" s="475"/>
      <c r="R159" s="472">
        <f t="shared" si="18"/>
        <v>0</v>
      </c>
      <c r="S159" s="474"/>
      <c r="T159" s="474"/>
      <c r="U159" s="475"/>
      <c r="V159" s="144"/>
      <c r="W159" s="144"/>
      <c r="X159" s="144"/>
      <c r="Y159" s="144"/>
      <c r="Z159" s="144"/>
      <c r="AA159" s="144"/>
      <c r="AB159" s="144"/>
      <c r="AC159" s="476"/>
      <c r="AD159" s="477"/>
      <c r="AE159" s="477"/>
      <c r="AF159" s="477"/>
      <c r="AG159" s="493">
        <f t="shared" si="19"/>
        <v>0</v>
      </c>
      <c r="AH159" s="479"/>
      <c r="AI159" s="474"/>
      <c r="AJ159" s="5"/>
      <c r="AK159" s="5"/>
      <c r="AL159" s="5"/>
      <c r="AM159" s="5"/>
      <c r="AN159" s="5"/>
      <c r="AO159" s="5"/>
      <c r="AP159" s="5"/>
      <c r="AQ159" s="5"/>
      <c r="AR159" s="5"/>
      <c r="AS159" s="5"/>
      <c r="AT159" s="5"/>
      <c r="AU159" s="5"/>
      <c r="AV159" s="5"/>
      <c r="AW159" s="5"/>
      <c r="AX159" s="5"/>
      <c r="AY159" s="5"/>
      <c r="AZ159" s="5"/>
      <c r="BA159" s="5"/>
    </row>
    <row r="160" spans="1:53" s="6" customFormat="1" x14ac:dyDescent="0.25">
      <c r="A160" s="221">
        <v>333905</v>
      </c>
      <c r="B160" s="803" t="s">
        <v>290</v>
      </c>
      <c r="C160" s="803"/>
      <c r="D160" s="803"/>
      <c r="E160" s="803"/>
      <c r="F160" s="257"/>
      <c r="G160" s="257"/>
      <c r="H160" s="257"/>
      <c r="I160" s="257"/>
      <c r="J160" s="257"/>
      <c r="K160" s="257"/>
      <c r="L160" s="257"/>
      <c r="M160" s="257"/>
      <c r="N160" s="486">
        <f t="shared" si="17"/>
        <v>0</v>
      </c>
      <c r="O160" s="474"/>
      <c r="P160" s="474"/>
      <c r="Q160" s="475"/>
      <c r="R160" s="472">
        <f t="shared" si="18"/>
        <v>0</v>
      </c>
      <c r="S160" s="474"/>
      <c r="T160" s="474"/>
      <c r="U160" s="475"/>
      <c r="V160" s="144"/>
      <c r="W160" s="144"/>
      <c r="X160" s="144"/>
      <c r="Y160" s="144"/>
      <c r="Z160" s="144"/>
      <c r="AA160" s="144"/>
      <c r="AB160" s="144"/>
      <c r="AC160" s="476"/>
      <c r="AD160" s="477"/>
      <c r="AE160" s="477"/>
      <c r="AF160" s="477"/>
      <c r="AG160" s="493">
        <f t="shared" si="19"/>
        <v>0</v>
      </c>
      <c r="AH160" s="479"/>
      <c r="AI160" s="474"/>
      <c r="AJ160" s="5"/>
      <c r="AK160" s="5"/>
      <c r="AL160" s="5"/>
      <c r="AM160" s="5"/>
      <c r="AN160" s="5"/>
      <c r="AO160" s="5"/>
      <c r="AP160" s="5"/>
      <c r="AQ160" s="5"/>
      <c r="AR160" s="5"/>
      <c r="AS160" s="5"/>
      <c r="AT160" s="5"/>
      <c r="AU160" s="5"/>
      <c r="AV160" s="5"/>
      <c r="AW160" s="5"/>
      <c r="AX160" s="5"/>
      <c r="AY160" s="5"/>
      <c r="AZ160" s="5"/>
      <c r="BA160" s="5"/>
    </row>
    <row r="161" spans="1:53" s="6" customFormat="1" x14ac:dyDescent="0.25">
      <c r="A161" s="221">
        <v>334101</v>
      </c>
      <c r="B161" s="803" t="s">
        <v>232</v>
      </c>
      <c r="C161" s="803"/>
      <c r="D161" s="803"/>
      <c r="E161" s="803"/>
      <c r="F161" s="257"/>
      <c r="G161" s="257"/>
      <c r="H161" s="257"/>
      <c r="I161" s="257"/>
      <c r="J161" s="257"/>
      <c r="K161" s="257"/>
      <c r="L161" s="257"/>
      <c r="M161" s="257"/>
      <c r="N161" s="486">
        <f t="shared" si="17"/>
        <v>0</v>
      </c>
      <c r="O161" s="474"/>
      <c r="P161" s="474"/>
      <c r="Q161" s="475"/>
      <c r="R161" s="472">
        <f t="shared" si="18"/>
        <v>0</v>
      </c>
      <c r="S161" s="474"/>
      <c r="T161" s="474"/>
      <c r="U161" s="475"/>
      <c r="V161" s="144"/>
      <c r="W161" s="144"/>
      <c r="X161" s="144"/>
      <c r="Y161" s="144"/>
      <c r="Z161" s="144"/>
      <c r="AA161" s="144"/>
      <c r="AB161" s="144"/>
      <c r="AC161" s="476"/>
      <c r="AD161" s="477"/>
      <c r="AE161" s="477"/>
      <c r="AF161" s="477"/>
      <c r="AG161" s="493">
        <f t="shared" si="19"/>
        <v>0</v>
      </c>
      <c r="AH161" s="479"/>
      <c r="AI161" s="474"/>
      <c r="AJ161" s="5"/>
      <c r="AK161" s="5"/>
      <c r="AL161" s="5"/>
      <c r="AM161" s="5"/>
      <c r="AN161" s="5"/>
      <c r="AO161" s="5"/>
      <c r="AP161" s="5"/>
      <c r="AQ161" s="5"/>
      <c r="AR161" s="5"/>
      <c r="AS161" s="5"/>
      <c r="AT161" s="5"/>
      <c r="AU161" s="5"/>
      <c r="AV161" s="5"/>
      <c r="AW161" s="5"/>
      <c r="AX161" s="5"/>
      <c r="AY161" s="5"/>
      <c r="AZ161" s="5"/>
      <c r="BA161" s="5"/>
    </row>
    <row r="162" spans="1:53" s="6" customFormat="1" x14ac:dyDescent="0.25">
      <c r="A162" s="221">
        <v>334102</v>
      </c>
      <c r="B162" s="803" t="s">
        <v>108</v>
      </c>
      <c r="C162" s="803"/>
      <c r="D162" s="803"/>
      <c r="E162" s="803"/>
      <c r="F162" s="257"/>
      <c r="G162" s="257"/>
      <c r="H162" s="257"/>
      <c r="I162" s="257"/>
      <c r="J162" s="257"/>
      <c r="K162" s="257"/>
      <c r="L162" s="257"/>
      <c r="M162" s="257"/>
      <c r="N162" s="486">
        <f t="shared" si="17"/>
        <v>0</v>
      </c>
      <c r="O162" s="474"/>
      <c r="P162" s="474"/>
      <c r="Q162" s="475"/>
      <c r="R162" s="472">
        <f t="shared" si="18"/>
        <v>0</v>
      </c>
      <c r="S162" s="474"/>
      <c r="T162" s="474"/>
      <c r="U162" s="475"/>
      <c r="V162" s="144"/>
      <c r="W162" s="144"/>
      <c r="X162" s="144"/>
      <c r="Y162" s="144"/>
      <c r="Z162" s="144"/>
      <c r="AA162" s="144"/>
      <c r="AB162" s="144"/>
      <c r="AC162" s="476"/>
      <c r="AD162" s="477"/>
      <c r="AE162" s="477"/>
      <c r="AF162" s="477"/>
      <c r="AG162" s="493">
        <f t="shared" si="19"/>
        <v>0</v>
      </c>
      <c r="AH162" s="479"/>
      <c r="AI162" s="474"/>
      <c r="AJ162" s="5"/>
      <c r="AK162" s="5"/>
      <c r="AL162" s="5"/>
      <c r="AM162" s="5"/>
      <c r="AN162" s="5"/>
      <c r="AO162" s="5"/>
      <c r="AP162" s="5"/>
      <c r="AQ162" s="5"/>
      <c r="AR162" s="5"/>
      <c r="AS162" s="5"/>
      <c r="AT162" s="5"/>
      <c r="AU162" s="5"/>
      <c r="AV162" s="5"/>
      <c r="AW162" s="5"/>
      <c r="AX162" s="5"/>
      <c r="AY162" s="5"/>
      <c r="AZ162" s="5"/>
      <c r="BA162" s="5"/>
    </row>
    <row r="163" spans="1:53" s="6" customFormat="1" x14ac:dyDescent="0.25">
      <c r="A163" s="109">
        <v>334201</v>
      </c>
      <c r="B163" s="803" t="s">
        <v>291</v>
      </c>
      <c r="C163" s="803"/>
      <c r="D163" s="803"/>
      <c r="E163" s="803"/>
      <c r="F163" s="257"/>
      <c r="G163" s="257"/>
      <c r="H163" s="257"/>
      <c r="I163" s="257"/>
      <c r="J163" s="257"/>
      <c r="K163" s="257"/>
      <c r="L163" s="257"/>
      <c r="M163" s="257"/>
      <c r="N163" s="486">
        <f t="shared" si="17"/>
        <v>0</v>
      </c>
      <c r="O163" s="474"/>
      <c r="P163" s="474"/>
      <c r="Q163" s="475"/>
      <c r="R163" s="472">
        <f t="shared" si="18"/>
        <v>0</v>
      </c>
      <c r="S163" s="474"/>
      <c r="T163" s="474"/>
      <c r="U163" s="475"/>
      <c r="V163" s="144"/>
      <c r="W163" s="144"/>
      <c r="X163" s="144"/>
      <c r="Y163" s="144"/>
      <c r="Z163" s="144"/>
      <c r="AA163" s="144"/>
      <c r="AB163" s="144"/>
      <c r="AC163" s="476"/>
      <c r="AD163" s="477"/>
      <c r="AE163" s="477"/>
      <c r="AF163" s="477"/>
      <c r="AG163" s="493">
        <f t="shared" si="19"/>
        <v>0</v>
      </c>
      <c r="AH163" s="479"/>
      <c r="AI163" s="474"/>
      <c r="AJ163" s="5"/>
      <c r="AK163" s="5"/>
      <c r="AL163" s="5"/>
      <c r="AM163" s="5"/>
      <c r="AN163" s="5"/>
      <c r="AO163" s="5"/>
      <c r="AP163" s="5"/>
      <c r="AQ163" s="5"/>
      <c r="AR163" s="5"/>
      <c r="AS163" s="5"/>
      <c r="AT163" s="5"/>
      <c r="AU163" s="5"/>
      <c r="AV163" s="5"/>
      <c r="AW163" s="5"/>
      <c r="AX163" s="5"/>
      <c r="AY163" s="5"/>
      <c r="AZ163" s="5"/>
      <c r="BA163" s="5"/>
    </row>
    <row r="164" spans="1:53" s="6" customFormat="1" x14ac:dyDescent="0.25">
      <c r="A164" s="221">
        <v>334302</v>
      </c>
      <c r="B164" s="803" t="s">
        <v>198</v>
      </c>
      <c r="C164" s="803"/>
      <c r="D164" s="803"/>
      <c r="E164" s="803"/>
      <c r="F164" s="257"/>
      <c r="G164" s="257"/>
      <c r="H164" s="257"/>
      <c r="I164" s="257"/>
      <c r="J164" s="257"/>
      <c r="K164" s="257"/>
      <c r="L164" s="257"/>
      <c r="M164" s="257"/>
      <c r="N164" s="486">
        <f t="shared" si="17"/>
        <v>0</v>
      </c>
      <c r="O164" s="474"/>
      <c r="P164" s="474"/>
      <c r="Q164" s="475"/>
      <c r="R164" s="472">
        <f t="shared" si="18"/>
        <v>0</v>
      </c>
      <c r="S164" s="474"/>
      <c r="T164" s="474"/>
      <c r="U164" s="475"/>
      <c r="V164" s="144"/>
      <c r="W164" s="144"/>
      <c r="X164" s="144"/>
      <c r="Y164" s="144"/>
      <c r="Z164" s="144"/>
      <c r="AA164" s="144"/>
      <c r="AB164" s="144"/>
      <c r="AC164" s="476"/>
      <c r="AD164" s="477"/>
      <c r="AE164" s="477"/>
      <c r="AF164" s="477"/>
      <c r="AG164" s="493">
        <f t="shared" si="19"/>
        <v>0</v>
      </c>
      <c r="AH164" s="479"/>
      <c r="AI164" s="474"/>
      <c r="AJ164" s="5"/>
      <c r="AK164" s="5"/>
      <c r="AL164" s="5"/>
      <c r="AM164" s="5"/>
      <c r="AN164" s="5"/>
      <c r="AO164" s="5"/>
      <c r="AP164" s="5"/>
      <c r="AQ164" s="5"/>
      <c r="AR164" s="5"/>
      <c r="AS164" s="5"/>
      <c r="AT164" s="5"/>
      <c r="AU164" s="5"/>
      <c r="AV164" s="5"/>
      <c r="AW164" s="5"/>
      <c r="AX164" s="5"/>
      <c r="AY164" s="5"/>
      <c r="AZ164" s="5"/>
      <c r="BA164" s="5"/>
    </row>
    <row r="165" spans="1:53" s="6" customFormat="1" x14ac:dyDescent="0.25">
      <c r="A165" s="221">
        <v>335401</v>
      </c>
      <c r="B165" s="803" t="s">
        <v>236</v>
      </c>
      <c r="C165" s="803"/>
      <c r="D165" s="803"/>
      <c r="E165" s="803"/>
      <c r="F165" s="257"/>
      <c r="G165" s="257"/>
      <c r="H165" s="257"/>
      <c r="I165" s="257"/>
      <c r="J165" s="257"/>
      <c r="K165" s="257"/>
      <c r="L165" s="257"/>
      <c r="M165" s="257"/>
      <c r="N165" s="486">
        <f t="shared" si="17"/>
        <v>0</v>
      </c>
      <c r="O165" s="474"/>
      <c r="P165" s="474"/>
      <c r="Q165" s="475"/>
      <c r="R165" s="472">
        <f t="shared" si="18"/>
        <v>0</v>
      </c>
      <c r="S165" s="474"/>
      <c r="T165" s="474"/>
      <c r="U165" s="475"/>
      <c r="V165" s="144"/>
      <c r="W165" s="144"/>
      <c r="X165" s="144"/>
      <c r="Y165" s="144"/>
      <c r="Z165" s="144"/>
      <c r="AA165" s="144"/>
      <c r="AB165" s="144"/>
      <c r="AC165" s="476"/>
      <c r="AD165" s="477"/>
      <c r="AE165" s="477"/>
      <c r="AF165" s="477"/>
      <c r="AG165" s="493">
        <f t="shared" si="19"/>
        <v>0</v>
      </c>
      <c r="AH165" s="479"/>
      <c r="AI165" s="474"/>
      <c r="AJ165" s="5"/>
      <c r="AK165" s="5"/>
      <c r="AL165" s="5"/>
      <c r="AM165" s="5"/>
      <c r="AN165" s="5"/>
      <c r="AO165" s="5"/>
      <c r="AP165" s="5"/>
      <c r="AQ165" s="5"/>
      <c r="AR165" s="5"/>
      <c r="AS165" s="5"/>
      <c r="AT165" s="5"/>
      <c r="AU165" s="5"/>
      <c r="AV165" s="5"/>
      <c r="AW165" s="5"/>
      <c r="AX165" s="5"/>
      <c r="AY165" s="5"/>
      <c r="AZ165" s="5"/>
      <c r="BA165" s="5"/>
    </row>
    <row r="166" spans="1:53" s="6" customFormat="1" x14ac:dyDescent="0.25">
      <c r="A166" s="221">
        <v>411101</v>
      </c>
      <c r="B166" s="803" t="s">
        <v>202</v>
      </c>
      <c r="C166" s="803"/>
      <c r="D166" s="803"/>
      <c r="E166" s="803"/>
      <c r="F166" s="257"/>
      <c r="G166" s="257"/>
      <c r="H166" s="257"/>
      <c r="I166" s="257"/>
      <c r="J166" s="257"/>
      <c r="K166" s="257">
        <v>1</v>
      </c>
      <c r="L166" s="257"/>
      <c r="M166" s="257"/>
      <c r="N166" s="486">
        <f t="shared" si="17"/>
        <v>1</v>
      </c>
      <c r="O166" s="474">
        <v>1</v>
      </c>
      <c r="P166" s="474"/>
      <c r="Q166" s="475"/>
      <c r="R166" s="472">
        <f t="shared" si="18"/>
        <v>1</v>
      </c>
      <c r="S166" s="474"/>
      <c r="T166" s="474">
        <v>1</v>
      </c>
      <c r="U166" s="475"/>
      <c r="V166" s="144"/>
      <c r="W166" s="144"/>
      <c r="X166" s="144"/>
      <c r="Y166" s="144"/>
      <c r="Z166" s="144"/>
      <c r="AA166" s="144"/>
      <c r="AB166" s="144"/>
      <c r="AC166" s="476"/>
      <c r="AD166" s="477"/>
      <c r="AE166" s="477"/>
      <c r="AF166" s="477"/>
      <c r="AG166" s="493">
        <f t="shared" si="19"/>
        <v>1</v>
      </c>
      <c r="AH166" s="479"/>
      <c r="AI166" s="474"/>
      <c r="AJ166" s="5"/>
      <c r="AK166" s="5"/>
      <c r="AL166" s="5"/>
      <c r="AM166" s="5"/>
      <c r="AN166" s="5"/>
      <c r="AO166" s="5"/>
      <c r="AP166" s="5"/>
      <c r="AQ166" s="5"/>
      <c r="AR166" s="5"/>
      <c r="AS166" s="5"/>
      <c r="AT166" s="5"/>
      <c r="AU166" s="5"/>
      <c r="AV166" s="5"/>
      <c r="AW166" s="5"/>
      <c r="AX166" s="5"/>
      <c r="AY166" s="5"/>
      <c r="AZ166" s="5"/>
      <c r="BA166" s="5"/>
    </row>
    <row r="167" spans="1:53" s="6" customFormat="1" x14ac:dyDescent="0.25">
      <c r="A167" s="221">
        <v>412101</v>
      </c>
      <c r="B167" s="803" t="s">
        <v>109</v>
      </c>
      <c r="C167" s="803"/>
      <c r="D167" s="803"/>
      <c r="E167" s="803"/>
      <c r="F167" s="257"/>
      <c r="G167" s="257"/>
      <c r="H167" s="257"/>
      <c r="I167" s="257"/>
      <c r="J167" s="257"/>
      <c r="K167" s="257"/>
      <c r="L167" s="257"/>
      <c r="M167" s="257"/>
      <c r="N167" s="486">
        <f t="shared" si="17"/>
        <v>0</v>
      </c>
      <c r="O167" s="474"/>
      <c r="P167" s="474"/>
      <c r="Q167" s="475"/>
      <c r="R167" s="472">
        <f t="shared" si="18"/>
        <v>0</v>
      </c>
      <c r="S167" s="474"/>
      <c r="T167" s="474"/>
      <c r="U167" s="475"/>
      <c r="V167" s="144"/>
      <c r="W167" s="144"/>
      <c r="X167" s="144"/>
      <c r="Y167" s="144"/>
      <c r="Z167" s="144"/>
      <c r="AA167" s="144"/>
      <c r="AB167" s="144"/>
      <c r="AC167" s="476"/>
      <c r="AD167" s="477"/>
      <c r="AE167" s="477"/>
      <c r="AF167" s="477"/>
      <c r="AG167" s="493">
        <f t="shared" si="19"/>
        <v>0</v>
      </c>
      <c r="AH167" s="479"/>
      <c r="AI167" s="474"/>
      <c r="AJ167" s="5"/>
      <c r="AK167" s="5"/>
      <c r="AL167" s="5"/>
      <c r="AM167" s="5"/>
      <c r="AN167" s="5"/>
      <c r="AO167" s="5"/>
      <c r="AP167" s="5"/>
      <c r="AQ167" s="5"/>
      <c r="AR167" s="5"/>
      <c r="AS167" s="5"/>
      <c r="AT167" s="5"/>
      <c r="AU167" s="5"/>
      <c r="AV167" s="5"/>
      <c r="AW167" s="5"/>
      <c r="AX167" s="5"/>
      <c r="AY167" s="5"/>
      <c r="AZ167" s="5"/>
      <c r="BA167" s="5"/>
    </row>
    <row r="168" spans="1:53" s="6" customFormat="1" x14ac:dyDescent="0.25">
      <c r="A168" s="221">
        <v>413101</v>
      </c>
      <c r="B168" s="803" t="s">
        <v>203</v>
      </c>
      <c r="C168" s="803"/>
      <c r="D168" s="803"/>
      <c r="E168" s="803"/>
      <c r="F168" s="257"/>
      <c r="G168" s="257"/>
      <c r="H168" s="257"/>
      <c r="I168" s="257"/>
      <c r="J168" s="257"/>
      <c r="K168" s="257"/>
      <c r="L168" s="257"/>
      <c r="M168" s="257"/>
      <c r="N168" s="486">
        <f t="shared" si="17"/>
        <v>0</v>
      </c>
      <c r="O168" s="474"/>
      <c r="P168" s="474"/>
      <c r="Q168" s="475"/>
      <c r="R168" s="472">
        <f t="shared" si="18"/>
        <v>0</v>
      </c>
      <c r="S168" s="474"/>
      <c r="T168" s="474"/>
      <c r="U168" s="475"/>
      <c r="V168" s="144"/>
      <c r="W168" s="144"/>
      <c r="X168" s="144"/>
      <c r="Y168" s="144"/>
      <c r="Z168" s="144"/>
      <c r="AA168" s="144"/>
      <c r="AB168" s="144"/>
      <c r="AC168" s="476"/>
      <c r="AD168" s="477"/>
      <c r="AE168" s="477"/>
      <c r="AF168" s="477"/>
      <c r="AG168" s="493">
        <f t="shared" si="19"/>
        <v>0</v>
      </c>
      <c r="AH168" s="479"/>
      <c r="AI168" s="474"/>
      <c r="AJ168" s="5"/>
      <c r="AK168" s="5"/>
      <c r="AL168" s="5"/>
      <c r="AM168" s="5"/>
      <c r="AN168" s="5"/>
      <c r="AO168" s="5"/>
      <c r="AP168" s="5"/>
      <c r="AQ168" s="5"/>
      <c r="AR168" s="5"/>
      <c r="AS168" s="5"/>
      <c r="AT168" s="5"/>
      <c r="AU168" s="5"/>
      <c r="AV168" s="5"/>
      <c r="AW168" s="5"/>
      <c r="AX168" s="5"/>
      <c r="AY168" s="5"/>
      <c r="AZ168" s="5"/>
      <c r="BA168" s="5"/>
    </row>
    <row r="169" spans="1:53" s="6" customFormat="1" x14ac:dyDescent="0.25">
      <c r="A169" s="221">
        <v>413201</v>
      </c>
      <c r="B169" s="803" t="s">
        <v>204</v>
      </c>
      <c r="C169" s="803"/>
      <c r="D169" s="803"/>
      <c r="E169" s="803"/>
      <c r="F169" s="257"/>
      <c r="G169" s="257"/>
      <c r="H169" s="257"/>
      <c r="I169" s="257"/>
      <c r="J169" s="257"/>
      <c r="K169" s="257"/>
      <c r="L169" s="257"/>
      <c r="M169" s="257"/>
      <c r="N169" s="486">
        <f t="shared" si="17"/>
        <v>0</v>
      </c>
      <c r="O169" s="474"/>
      <c r="P169" s="474"/>
      <c r="Q169" s="475"/>
      <c r="R169" s="472">
        <f t="shared" si="18"/>
        <v>0</v>
      </c>
      <c r="S169" s="474"/>
      <c r="T169" s="474"/>
      <c r="U169" s="475"/>
      <c r="V169" s="144"/>
      <c r="W169" s="144"/>
      <c r="X169" s="144"/>
      <c r="Y169" s="144"/>
      <c r="Z169" s="144"/>
      <c r="AA169" s="144"/>
      <c r="AB169" s="144"/>
      <c r="AC169" s="476"/>
      <c r="AD169" s="477"/>
      <c r="AE169" s="477"/>
      <c r="AF169" s="477"/>
      <c r="AG169" s="493">
        <f t="shared" si="19"/>
        <v>0</v>
      </c>
      <c r="AH169" s="479"/>
      <c r="AI169" s="474"/>
      <c r="AJ169" s="5"/>
      <c r="AK169" s="5"/>
      <c r="AL169" s="5"/>
      <c r="AM169" s="5"/>
      <c r="AN169" s="5"/>
      <c r="AO169" s="5"/>
      <c r="AP169" s="5"/>
      <c r="AQ169" s="5"/>
      <c r="AR169" s="5"/>
      <c r="AS169" s="5"/>
      <c r="AT169" s="5"/>
      <c r="AU169" s="5"/>
      <c r="AV169" s="5"/>
      <c r="AW169" s="5"/>
      <c r="AX169" s="5"/>
      <c r="AY169" s="5"/>
      <c r="AZ169" s="5"/>
      <c r="BA169" s="5"/>
    </row>
    <row r="170" spans="1:53" s="6" customFormat="1" x14ac:dyDescent="0.25">
      <c r="A170" s="221">
        <v>422206</v>
      </c>
      <c r="B170" s="803" t="s">
        <v>229</v>
      </c>
      <c r="C170" s="803"/>
      <c r="D170" s="803"/>
      <c r="E170" s="803"/>
      <c r="F170" s="257"/>
      <c r="G170" s="257"/>
      <c r="H170" s="257"/>
      <c r="I170" s="257"/>
      <c r="J170" s="257"/>
      <c r="K170" s="257"/>
      <c r="L170" s="257"/>
      <c r="M170" s="257"/>
      <c r="N170" s="486">
        <f t="shared" si="17"/>
        <v>0</v>
      </c>
      <c r="O170" s="474"/>
      <c r="P170" s="474"/>
      <c r="Q170" s="475"/>
      <c r="R170" s="472">
        <f t="shared" si="18"/>
        <v>0</v>
      </c>
      <c r="S170" s="474"/>
      <c r="T170" s="474"/>
      <c r="U170" s="475"/>
      <c r="V170" s="144"/>
      <c r="W170" s="144"/>
      <c r="X170" s="144"/>
      <c r="Y170" s="144"/>
      <c r="Z170" s="144"/>
      <c r="AA170" s="144"/>
      <c r="AB170" s="144"/>
      <c r="AC170" s="476"/>
      <c r="AD170" s="477"/>
      <c r="AE170" s="477"/>
      <c r="AF170" s="477"/>
      <c r="AG170" s="493">
        <f t="shared" si="19"/>
        <v>0</v>
      </c>
      <c r="AH170" s="479"/>
      <c r="AI170" s="474"/>
      <c r="AJ170" s="5"/>
      <c r="AK170" s="5"/>
      <c r="AL170" s="5"/>
      <c r="AM170" s="5"/>
      <c r="AN170" s="5"/>
      <c r="AO170" s="5"/>
      <c r="AP170" s="5"/>
      <c r="AQ170" s="5"/>
      <c r="AR170" s="5"/>
      <c r="AS170" s="5"/>
      <c r="AT170" s="5"/>
      <c r="AU170" s="5"/>
      <c r="AV170" s="5"/>
      <c r="AW170" s="5"/>
      <c r="AX170" s="5"/>
      <c r="AY170" s="5"/>
      <c r="AZ170" s="5"/>
      <c r="BA170" s="5"/>
    </row>
    <row r="171" spans="1:53" s="6" customFormat="1" x14ac:dyDescent="0.25">
      <c r="A171" s="221">
        <v>422301</v>
      </c>
      <c r="B171" s="803" t="s">
        <v>230</v>
      </c>
      <c r="C171" s="803"/>
      <c r="D171" s="803"/>
      <c r="E171" s="803"/>
      <c r="F171" s="257"/>
      <c r="G171" s="257"/>
      <c r="H171" s="257"/>
      <c r="I171" s="257"/>
      <c r="J171" s="257"/>
      <c r="K171" s="257"/>
      <c r="L171" s="257"/>
      <c r="M171" s="257"/>
      <c r="N171" s="486">
        <f t="shared" si="17"/>
        <v>0</v>
      </c>
      <c r="O171" s="474"/>
      <c r="P171" s="474"/>
      <c r="Q171" s="475"/>
      <c r="R171" s="472">
        <f t="shared" si="18"/>
        <v>0</v>
      </c>
      <c r="S171" s="474"/>
      <c r="T171" s="474"/>
      <c r="U171" s="475"/>
      <c r="V171" s="144"/>
      <c r="W171" s="144"/>
      <c r="X171" s="144"/>
      <c r="Y171" s="144"/>
      <c r="Z171" s="144"/>
      <c r="AA171" s="144"/>
      <c r="AB171" s="144"/>
      <c r="AC171" s="476"/>
      <c r="AD171" s="477"/>
      <c r="AE171" s="477"/>
      <c r="AF171" s="477"/>
      <c r="AG171" s="493">
        <f t="shared" si="19"/>
        <v>0</v>
      </c>
      <c r="AH171" s="479"/>
      <c r="AI171" s="474"/>
      <c r="AJ171" s="5"/>
      <c r="AK171" s="5"/>
      <c r="AL171" s="5"/>
      <c r="AM171" s="5"/>
      <c r="AN171" s="5"/>
      <c r="AO171" s="5"/>
      <c r="AP171" s="5"/>
      <c r="AQ171" s="5"/>
      <c r="AR171" s="5"/>
      <c r="AS171" s="5"/>
      <c r="AT171" s="5"/>
      <c r="AU171" s="5"/>
      <c r="AV171" s="5"/>
      <c r="AW171" s="5"/>
      <c r="AX171" s="5"/>
      <c r="AY171" s="5"/>
      <c r="AZ171" s="5"/>
      <c r="BA171" s="5"/>
    </row>
    <row r="172" spans="1:53" s="6" customFormat="1" x14ac:dyDescent="0.25">
      <c r="A172" s="221">
        <v>422501</v>
      </c>
      <c r="B172" s="803" t="s">
        <v>205</v>
      </c>
      <c r="C172" s="803"/>
      <c r="D172" s="803"/>
      <c r="E172" s="803"/>
      <c r="F172" s="257"/>
      <c r="G172" s="257"/>
      <c r="H172" s="257"/>
      <c r="I172" s="257"/>
      <c r="J172" s="257"/>
      <c r="K172" s="257"/>
      <c r="L172" s="257"/>
      <c r="M172" s="257"/>
      <c r="N172" s="486">
        <f t="shared" si="17"/>
        <v>0</v>
      </c>
      <c r="O172" s="474"/>
      <c r="P172" s="474"/>
      <c r="Q172" s="475"/>
      <c r="R172" s="472">
        <f t="shared" si="18"/>
        <v>0</v>
      </c>
      <c r="S172" s="474"/>
      <c r="T172" s="474"/>
      <c r="U172" s="475"/>
      <c r="V172" s="144"/>
      <c r="W172" s="144"/>
      <c r="X172" s="144"/>
      <c r="Y172" s="144"/>
      <c r="Z172" s="144"/>
      <c r="AA172" s="144"/>
      <c r="AB172" s="144"/>
      <c r="AC172" s="476"/>
      <c r="AD172" s="477"/>
      <c r="AE172" s="477"/>
      <c r="AF172" s="477"/>
      <c r="AG172" s="493">
        <f t="shared" si="19"/>
        <v>0</v>
      </c>
      <c r="AH172" s="479"/>
      <c r="AI172" s="474"/>
      <c r="AJ172" s="5"/>
      <c r="AK172" s="5"/>
      <c r="AL172" s="5"/>
      <c r="AM172" s="5"/>
      <c r="AN172" s="5"/>
      <c r="AO172" s="5"/>
      <c r="AP172" s="5"/>
      <c r="AQ172" s="5"/>
      <c r="AR172" s="5"/>
      <c r="AS172" s="5"/>
      <c r="AT172" s="5"/>
      <c r="AU172" s="5"/>
      <c r="AV172" s="5"/>
      <c r="AW172" s="5"/>
      <c r="AX172" s="5"/>
      <c r="AY172" s="5"/>
      <c r="AZ172" s="5"/>
      <c r="BA172" s="5"/>
    </row>
    <row r="173" spans="1:53" s="6" customFormat="1" x14ac:dyDescent="0.25">
      <c r="A173" s="221">
        <v>422601</v>
      </c>
      <c r="B173" s="803" t="s">
        <v>231</v>
      </c>
      <c r="C173" s="803"/>
      <c r="D173" s="803"/>
      <c r="E173" s="803"/>
      <c r="F173" s="257"/>
      <c r="G173" s="257"/>
      <c r="H173" s="257"/>
      <c r="I173" s="257"/>
      <c r="J173" s="257"/>
      <c r="K173" s="257"/>
      <c r="L173" s="257"/>
      <c r="M173" s="257"/>
      <c r="N173" s="486">
        <f t="shared" si="17"/>
        <v>0</v>
      </c>
      <c r="O173" s="474"/>
      <c r="P173" s="474"/>
      <c r="Q173" s="475"/>
      <c r="R173" s="472">
        <f t="shared" si="18"/>
        <v>0</v>
      </c>
      <c r="S173" s="474"/>
      <c r="T173" s="474"/>
      <c r="U173" s="475"/>
      <c r="V173" s="144"/>
      <c r="W173" s="144"/>
      <c r="X173" s="144"/>
      <c r="Y173" s="144"/>
      <c r="Z173" s="144"/>
      <c r="AA173" s="144"/>
      <c r="AB173" s="144"/>
      <c r="AC173" s="476"/>
      <c r="AD173" s="477"/>
      <c r="AE173" s="477"/>
      <c r="AF173" s="477"/>
      <c r="AG173" s="493">
        <f t="shared" si="19"/>
        <v>0</v>
      </c>
      <c r="AH173" s="479"/>
      <c r="AI173" s="474"/>
      <c r="AJ173" s="5"/>
      <c r="AK173" s="5"/>
      <c r="AL173" s="5"/>
      <c r="AM173" s="5"/>
      <c r="AN173" s="5"/>
      <c r="AO173" s="5"/>
      <c r="AP173" s="5"/>
      <c r="AQ173" s="5"/>
      <c r="AR173" s="5"/>
      <c r="AS173" s="5"/>
      <c r="AT173" s="5"/>
      <c r="AU173" s="5"/>
      <c r="AV173" s="5"/>
      <c r="AW173" s="5"/>
      <c r="AX173" s="5"/>
      <c r="AY173" s="5"/>
      <c r="AZ173" s="5"/>
      <c r="BA173" s="5"/>
    </row>
    <row r="174" spans="1:53" s="6" customFormat="1" x14ac:dyDescent="0.25">
      <c r="A174" s="221">
        <v>431101</v>
      </c>
      <c r="B174" s="803" t="s">
        <v>261</v>
      </c>
      <c r="C174" s="803"/>
      <c r="D174" s="803"/>
      <c r="E174" s="803"/>
      <c r="F174" s="257"/>
      <c r="G174" s="257"/>
      <c r="H174" s="257"/>
      <c r="I174" s="257"/>
      <c r="J174" s="257"/>
      <c r="K174" s="257">
        <v>1</v>
      </c>
      <c r="L174" s="257"/>
      <c r="M174" s="257"/>
      <c r="N174" s="486">
        <f t="shared" si="17"/>
        <v>1</v>
      </c>
      <c r="O174" s="474">
        <v>1</v>
      </c>
      <c r="P174" s="474"/>
      <c r="Q174" s="475"/>
      <c r="R174" s="472">
        <f t="shared" si="18"/>
        <v>1</v>
      </c>
      <c r="S174" s="474"/>
      <c r="T174" s="474">
        <v>1</v>
      </c>
      <c r="U174" s="475"/>
      <c r="V174" s="144"/>
      <c r="W174" s="144"/>
      <c r="X174" s="144"/>
      <c r="Y174" s="144"/>
      <c r="Z174" s="144"/>
      <c r="AA174" s="144"/>
      <c r="AB174" s="144"/>
      <c r="AC174" s="476"/>
      <c r="AD174" s="477"/>
      <c r="AE174" s="477"/>
      <c r="AF174" s="477"/>
      <c r="AG174" s="493">
        <f t="shared" si="19"/>
        <v>1</v>
      </c>
      <c r="AH174" s="479"/>
      <c r="AI174" s="474"/>
      <c r="AJ174" s="5"/>
      <c r="AK174" s="5"/>
      <c r="AL174" s="5"/>
      <c r="AM174" s="5"/>
      <c r="AN174" s="5"/>
      <c r="AO174" s="5"/>
      <c r="AP174" s="5"/>
      <c r="AQ174" s="5"/>
      <c r="AR174" s="5"/>
      <c r="AS174" s="5"/>
      <c r="AT174" s="5"/>
      <c r="AU174" s="5"/>
      <c r="AV174" s="5"/>
      <c r="AW174" s="5"/>
      <c r="AX174" s="5"/>
      <c r="AY174" s="5"/>
      <c r="AZ174" s="5"/>
      <c r="BA174" s="5"/>
    </row>
    <row r="175" spans="1:53" s="6" customFormat="1" x14ac:dyDescent="0.25">
      <c r="A175" s="221">
        <v>431103</v>
      </c>
      <c r="B175" s="803" t="s">
        <v>292</v>
      </c>
      <c r="C175" s="803"/>
      <c r="D175" s="803"/>
      <c r="E175" s="803"/>
      <c r="F175" s="257"/>
      <c r="G175" s="257"/>
      <c r="H175" s="257"/>
      <c r="I175" s="257"/>
      <c r="J175" s="257"/>
      <c r="K175" s="257"/>
      <c r="L175" s="257"/>
      <c r="M175" s="257"/>
      <c r="N175" s="486">
        <f t="shared" si="17"/>
        <v>0</v>
      </c>
      <c r="O175" s="474"/>
      <c r="P175" s="474"/>
      <c r="Q175" s="475"/>
      <c r="R175" s="472">
        <f t="shared" si="18"/>
        <v>0</v>
      </c>
      <c r="S175" s="474"/>
      <c r="T175" s="474"/>
      <c r="U175" s="475"/>
      <c r="V175" s="144"/>
      <c r="W175" s="144"/>
      <c r="X175" s="144"/>
      <c r="Y175" s="144"/>
      <c r="Z175" s="144"/>
      <c r="AA175" s="144"/>
      <c r="AB175" s="144"/>
      <c r="AC175" s="476"/>
      <c r="AD175" s="477"/>
      <c r="AE175" s="477"/>
      <c r="AF175" s="477"/>
      <c r="AG175" s="493">
        <f t="shared" si="19"/>
        <v>0</v>
      </c>
      <c r="AH175" s="479"/>
      <c r="AI175" s="474"/>
      <c r="AJ175" s="5"/>
      <c r="AK175" s="5"/>
      <c r="AL175" s="5"/>
      <c r="AM175" s="5"/>
      <c r="AN175" s="5"/>
      <c r="AO175" s="5"/>
      <c r="AP175" s="5"/>
      <c r="AQ175" s="5"/>
      <c r="AR175" s="5"/>
      <c r="AS175" s="5"/>
      <c r="AT175" s="5"/>
      <c r="AU175" s="5"/>
      <c r="AV175" s="5"/>
      <c r="AW175" s="5"/>
      <c r="AX175" s="5"/>
      <c r="AY175" s="5"/>
      <c r="AZ175" s="5"/>
      <c r="BA175" s="5"/>
    </row>
    <row r="176" spans="1:53" s="6" customFormat="1" x14ac:dyDescent="0.25">
      <c r="A176" s="221">
        <v>431301</v>
      </c>
      <c r="B176" s="803" t="s">
        <v>110</v>
      </c>
      <c r="C176" s="803"/>
      <c r="D176" s="803"/>
      <c r="E176" s="803"/>
      <c r="F176" s="257"/>
      <c r="G176" s="257"/>
      <c r="H176" s="257"/>
      <c r="I176" s="257"/>
      <c r="J176" s="257"/>
      <c r="K176" s="257"/>
      <c r="L176" s="257"/>
      <c r="M176" s="257"/>
      <c r="N176" s="486">
        <f t="shared" si="17"/>
        <v>0</v>
      </c>
      <c r="O176" s="474"/>
      <c r="P176" s="474"/>
      <c r="Q176" s="475"/>
      <c r="R176" s="472">
        <f t="shared" si="18"/>
        <v>0</v>
      </c>
      <c r="S176" s="474"/>
      <c r="T176" s="474"/>
      <c r="U176" s="475"/>
      <c r="V176" s="144"/>
      <c r="W176" s="144"/>
      <c r="X176" s="144"/>
      <c r="Y176" s="144"/>
      <c r="Z176" s="144"/>
      <c r="AA176" s="144"/>
      <c r="AB176" s="144"/>
      <c r="AC176" s="476"/>
      <c r="AD176" s="477"/>
      <c r="AE176" s="477"/>
      <c r="AF176" s="477"/>
      <c r="AG176" s="493">
        <f t="shared" si="19"/>
        <v>0</v>
      </c>
      <c r="AH176" s="479"/>
      <c r="AI176" s="474"/>
      <c r="AJ176" s="5"/>
      <c r="AK176" s="5"/>
      <c r="AL176" s="5"/>
      <c r="AM176" s="5"/>
      <c r="AN176" s="5"/>
      <c r="AO176" s="5"/>
      <c r="AP176" s="5"/>
      <c r="AQ176" s="5"/>
      <c r="AR176" s="5"/>
      <c r="AS176" s="5"/>
      <c r="AT176" s="5"/>
      <c r="AU176" s="5"/>
      <c r="AV176" s="5"/>
      <c r="AW176" s="5"/>
      <c r="AX176" s="5"/>
      <c r="AY176" s="5"/>
      <c r="AZ176" s="5"/>
      <c r="BA176" s="5"/>
    </row>
    <row r="177" spans="1:53" s="6" customFormat="1" x14ac:dyDescent="0.25">
      <c r="A177" s="221">
        <v>432101</v>
      </c>
      <c r="B177" s="803" t="s">
        <v>206</v>
      </c>
      <c r="C177" s="803"/>
      <c r="D177" s="803"/>
      <c r="E177" s="803"/>
      <c r="F177" s="257"/>
      <c r="G177" s="257"/>
      <c r="H177" s="257"/>
      <c r="I177" s="257"/>
      <c r="J177" s="257"/>
      <c r="K177" s="257"/>
      <c r="L177" s="257"/>
      <c r="M177" s="257"/>
      <c r="N177" s="486">
        <f t="shared" si="17"/>
        <v>0</v>
      </c>
      <c r="O177" s="474"/>
      <c r="P177" s="474"/>
      <c r="Q177" s="475"/>
      <c r="R177" s="472">
        <f t="shared" si="18"/>
        <v>0</v>
      </c>
      <c r="S177" s="474"/>
      <c r="T177" s="474"/>
      <c r="U177" s="475"/>
      <c r="V177" s="144"/>
      <c r="W177" s="144"/>
      <c r="X177" s="144"/>
      <c r="Y177" s="144"/>
      <c r="Z177" s="144"/>
      <c r="AA177" s="144"/>
      <c r="AB177" s="144"/>
      <c r="AC177" s="476"/>
      <c r="AD177" s="477"/>
      <c r="AE177" s="477"/>
      <c r="AF177" s="477"/>
      <c r="AG177" s="493">
        <f t="shared" si="19"/>
        <v>0</v>
      </c>
      <c r="AH177" s="479"/>
      <c r="AI177" s="474"/>
      <c r="AJ177" s="5"/>
      <c r="AK177" s="5"/>
      <c r="AL177" s="5"/>
      <c r="AM177" s="5"/>
      <c r="AN177" s="5"/>
      <c r="AO177" s="5"/>
      <c r="AP177" s="5"/>
      <c r="AQ177" s="5"/>
      <c r="AR177" s="5"/>
      <c r="AS177" s="5"/>
      <c r="AT177" s="5"/>
      <c r="AU177" s="5"/>
      <c r="AV177" s="5"/>
      <c r="AW177" s="5"/>
      <c r="AX177" s="5"/>
      <c r="AY177" s="5"/>
      <c r="AZ177" s="5"/>
      <c r="BA177" s="5"/>
    </row>
    <row r="178" spans="1:53" s="6" customFormat="1" x14ac:dyDescent="0.25">
      <c r="A178" s="221">
        <v>441101</v>
      </c>
      <c r="B178" s="803" t="s">
        <v>111</v>
      </c>
      <c r="C178" s="803"/>
      <c r="D178" s="803"/>
      <c r="E178" s="803"/>
      <c r="F178" s="257"/>
      <c r="G178" s="257"/>
      <c r="H178" s="257"/>
      <c r="I178" s="257"/>
      <c r="J178" s="257"/>
      <c r="K178" s="257"/>
      <c r="L178" s="257"/>
      <c r="M178" s="257"/>
      <c r="N178" s="486">
        <f t="shared" si="17"/>
        <v>0</v>
      </c>
      <c r="O178" s="474"/>
      <c r="P178" s="474"/>
      <c r="Q178" s="475"/>
      <c r="R178" s="472">
        <f t="shared" si="18"/>
        <v>0</v>
      </c>
      <c r="S178" s="474"/>
      <c r="T178" s="474"/>
      <c r="U178" s="475"/>
      <c r="V178" s="144"/>
      <c r="W178" s="144"/>
      <c r="X178" s="144"/>
      <c r="Y178" s="144"/>
      <c r="Z178" s="144"/>
      <c r="AA178" s="144"/>
      <c r="AB178" s="144"/>
      <c r="AC178" s="476"/>
      <c r="AD178" s="477"/>
      <c r="AE178" s="477"/>
      <c r="AF178" s="477"/>
      <c r="AG178" s="493">
        <f t="shared" si="19"/>
        <v>0</v>
      </c>
      <c r="AH178" s="479"/>
      <c r="AI178" s="474"/>
      <c r="AJ178" s="5"/>
      <c r="AK178" s="5"/>
      <c r="AL178" s="5"/>
      <c r="AM178" s="5"/>
      <c r="AN178" s="5"/>
      <c r="AO178" s="5"/>
      <c r="AP178" s="5"/>
      <c r="AQ178" s="5"/>
      <c r="AR178" s="5"/>
      <c r="AS178" s="5"/>
      <c r="AT178" s="5"/>
      <c r="AU178" s="5"/>
      <c r="AV178" s="5"/>
      <c r="AW178" s="5"/>
      <c r="AX178" s="5"/>
      <c r="AY178" s="5"/>
      <c r="AZ178" s="5"/>
      <c r="BA178" s="5"/>
    </row>
    <row r="179" spans="1:53" s="6" customFormat="1" x14ac:dyDescent="0.25">
      <c r="A179" s="221">
        <v>441501</v>
      </c>
      <c r="B179" s="803" t="s">
        <v>207</v>
      </c>
      <c r="C179" s="803"/>
      <c r="D179" s="803"/>
      <c r="E179" s="803"/>
      <c r="F179" s="257"/>
      <c r="G179" s="257"/>
      <c r="H179" s="257"/>
      <c r="I179" s="257"/>
      <c r="J179" s="257"/>
      <c r="K179" s="257"/>
      <c r="L179" s="257"/>
      <c r="M179" s="257"/>
      <c r="N179" s="486">
        <f t="shared" si="17"/>
        <v>0</v>
      </c>
      <c r="O179" s="474"/>
      <c r="P179" s="474"/>
      <c r="Q179" s="475"/>
      <c r="R179" s="472">
        <f t="shared" si="18"/>
        <v>0</v>
      </c>
      <c r="S179" s="474"/>
      <c r="T179" s="474"/>
      <c r="U179" s="475"/>
      <c r="V179" s="144"/>
      <c r="W179" s="144"/>
      <c r="X179" s="144"/>
      <c r="Y179" s="144"/>
      <c r="Z179" s="144"/>
      <c r="AA179" s="144"/>
      <c r="AB179" s="144"/>
      <c r="AC179" s="476"/>
      <c r="AD179" s="477"/>
      <c r="AE179" s="477"/>
      <c r="AF179" s="477"/>
      <c r="AG179" s="493">
        <f t="shared" si="19"/>
        <v>0</v>
      </c>
      <c r="AH179" s="479"/>
      <c r="AI179" s="474"/>
      <c r="AJ179" s="5"/>
      <c r="AK179" s="5"/>
      <c r="AL179" s="5"/>
      <c r="AM179" s="5"/>
      <c r="AN179" s="5"/>
      <c r="AO179" s="5"/>
      <c r="AP179" s="5"/>
      <c r="AQ179" s="5"/>
      <c r="AR179" s="5"/>
      <c r="AS179" s="5"/>
      <c r="AT179" s="5"/>
      <c r="AU179" s="5"/>
      <c r="AV179" s="5"/>
      <c r="AW179" s="5"/>
      <c r="AX179" s="5"/>
      <c r="AY179" s="5"/>
      <c r="AZ179" s="5"/>
      <c r="BA179" s="5"/>
    </row>
    <row r="180" spans="1:53" s="6" customFormat="1" x14ac:dyDescent="0.25">
      <c r="A180" s="221">
        <v>441502</v>
      </c>
      <c r="B180" s="803" t="s">
        <v>329</v>
      </c>
      <c r="C180" s="803"/>
      <c r="D180" s="803"/>
      <c r="E180" s="803"/>
      <c r="F180" s="257"/>
      <c r="G180" s="257"/>
      <c r="H180" s="257"/>
      <c r="I180" s="257"/>
      <c r="J180" s="257"/>
      <c r="K180" s="257"/>
      <c r="L180" s="257"/>
      <c r="M180" s="257"/>
      <c r="N180" s="486">
        <f t="shared" si="17"/>
        <v>0</v>
      </c>
      <c r="O180" s="474"/>
      <c r="P180" s="474"/>
      <c r="Q180" s="475"/>
      <c r="R180" s="472">
        <f t="shared" si="18"/>
        <v>0</v>
      </c>
      <c r="S180" s="474"/>
      <c r="T180" s="474"/>
      <c r="U180" s="475"/>
      <c r="V180" s="144"/>
      <c r="W180" s="144"/>
      <c r="X180" s="144"/>
      <c r="Y180" s="144"/>
      <c r="Z180" s="144"/>
      <c r="AA180" s="144"/>
      <c r="AB180" s="144"/>
      <c r="AC180" s="476"/>
      <c r="AD180" s="477"/>
      <c r="AE180" s="477"/>
      <c r="AF180" s="477"/>
      <c r="AG180" s="493">
        <f t="shared" si="19"/>
        <v>0</v>
      </c>
      <c r="AH180" s="479"/>
      <c r="AI180" s="474"/>
      <c r="AJ180" s="5"/>
      <c r="AK180" s="5"/>
      <c r="AL180" s="5"/>
      <c r="AM180" s="5"/>
      <c r="AN180" s="5"/>
      <c r="AO180" s="5"/>
      <c r="AP180" s="5"/>
      <c r="AQ180" s="5"/>
      <c r="AR180" s="5"/>
      <c r="AS180" s="5"/>
      <c r="AT180" s="5"/>
      <c r="AU180" s="5"/>
      <c r="AV180" s="5"/>
      <c r="AW180" s="5"/>
      <c r="AX180" s="5"/>
      <c r="AY180" s="5"/>
      <c r="AZ180" s="5"/>
      <c r="BA180" s="5"/>
    </row>
    <row r="181" spans="1:53" s="6" customFormat="1" x14ac:dyDescent="0.25">
      <c r="A181" s="221">
        <v>441601</v>
      </c>
      <c r="B181" s="803" t="s">
        <v>112</v>
      </c>
      <c r="C181" s="803"/>
      <c r="D181" s="803"/>
      <c r="E181" s="803"/>
      <c r="F181" s="257"/>
      <c r="G181" s="257"/>
      <c r="H181" s="257"/>
      <c r="I181" s="257"/>
      <c r="J181" s="257"/>
      <c r="K181" s="257"/>
      <c r="L181" s="257"/>
      <c r="M181" s="257"/>
      <c r="N181" s="486">
        <f t="shared" si="17"/>
        <v>0</v>
      </c>
      <c r="O181" s="474"/>
      <c r="P181" s="474"/>
      <c r="Q181" s="475"/>
      <c r="R181" s="472">
        <f t="shared" si="18"/>
        <v>0</v>
      </c>
      <c r="S181" s="474"/>
      <c r="T181" s="474"/>
      <c r="U181" s="475"/>
      <c r="V181" s="144"/>
      <c r="W181" s="144"/>
      <c r="X181" s="144"/>
      <c r="Y181" s="144"/>
      <c r="Z181" s="144"/>
      <c r="AA181" s="144"/>
      <c r="AB181" s="144"/>
      <c r="AC181" s="476"/>
      <c r="AD181" s="477"/>
      <c r="AE181" s="477"/>
      <c r="AF181" s="477"/>
      <c r="AG181" s="493">
        <f t="shared" si="19"/>
        <v>0</v>
      </c>
      <c r="AH181" s="479"/>
      <c r="AI181" s="474"/>
      <c r="AJ181" s="5"/>
      <c r="AK181" s="5"/>
      <c r="AL181" s="5"/>
      <c r="AM181" s="5"/>
      <c r="AN181" s="5"/>
      <c r="AO181" s="5"/>
      <c r="AP181" s="5"/>
      <c r="AQ181" s="5"/>
      <c r="AR181" s="5"/>
      <c r="AS181" s="5"/>
      <c r="AT181" s="5"/>
      <c r="AU181" s="5"/>
      <c r="AV181" s="5"/>
      <c r="AW181" s="5"/>
      <c r="AX181" s="5"/>
      <c r="AY181" s="5"/>
      <c r="AZ181" s="5"/>
      <c r="BA181" s="5"/>
    </row>
    <row r="182" spans="1:53" s="6" customFormat="1" x14ac:dyDescent="0.25">
      <c r="A182" s="221">
        <v>441602</v>
      </c>
      <c r="B182" s="803" t="s">
        <v>293</v>
      </c>
      <c r="C182" s="803"/>
      <c r="D182" s="803"/>
      <c r="E182" s="803"/>
      <c r="F182" s="257"/>
      <c r="G182" s="257"/>
      <c r="H182" s="257"/>
      <c r="I182" s="257"/>
      <c r="J182" s="257"/>
      <c r="K182" s="257"/>
      <c r="L182" s="257"/>
      <c r="M182" s="257"/>
      <c r="N182" s="486">
        <f t="shared" si="17"/>
        <v>0</v>
      </c>
      <c r="O182" s="474"/>
      <c r="P182" s="474"/>
      <c r="Q182" s="475"/>
      <c r="R182" s="472">
        <f t="shared" si="18"/>
        <v>0</v>
      </c>
      <c r="S182" s="474"/>
      <c r="T182" s="474"/>
      <c r="U182" s="475"/>
      <c r="V182" s="144"/>
      <c r="W182" s="144"/>
      <c r="X182" s="144"/>
      <c r="Y182" s="144"/>
      <c r="Z182" s="144"/>
      <c r="AA182" s="144"/>
      <c r="AB182" s="144"/>
      <c r="AC182" s="476"/>
      <c r="AD182" s="477"/>
      <c r="AE182" s="477"/>
      <c r="AF182" s="477"/>
      <c r="AG182" s="493">
        <f t="shared" si="19"/>
        <v>0</v>
      </c>
      <c r="AH182" s="479"/>
      <c r="AI182" s="474"/>
      <c r="AJ182" s="5"/>
      <c r="AK182" s="5"/>
      <c r="AL182" s="5"/>
      <c r="AM182" s="5"/>
      <c r="AN182" s="5"/>
      <c r="AO182" s="5"/>
      <c r="AP182" s="5"/>
      <c r="AQ182" s="5"/>
      <c r="AR182" s="5"/>
      <c r="AS182" s="5"/>
      <c r="AT182" s="5"/>
      <c r="AU182" s="5"/>
      <c r="AV182" s="5"/>
      <c r="AW182" s="5"/>
      <c r="AX182" s="5"/>
      <c r="AY182" s="5"/>
      <c r="AZ182" s="5"/>
      <c r="BA182" s="5"/>
    </row>
    <row r="183" spans="1:53" s="6" customFormat="1" x14ac:dyDescent="0.25">
      <c r="A183" s="221">
        <v>441902</v>
      </c>
      <c r="B183" s="803" t="s">
        <v>239</v>
      </c>
      <c r="C183" s="803"/>
      <c r="D183" s="803"/>
      <c r="E183" s="803"/>
      <c r="F183" s="257"/>
      <c r="G183" s="257"/>
      <c r="H183" s="257"/>
      <c r="I183" s="257"/>
      <c r="J183" s="257"/>
      <c r="K183" s="257"/>
      <c r="L183" s="257"/>
      <c r="M183" s="257"/>
      <c r="N183" s="486">
        <f t="shared" si="17"/>
        <v>0</v>
      </c>
      <c r="O183" s="474"/>
      <c r="P183" s="474"/>
      <c r="Q183" s="475"/>
      <c r="R183" s="472">
        <f t="shared" si="18"/>
        <v>0</v>
      </c>
      <c r="S183" s="474"/>
      <c r="T183" s="474"/>
      <c r="U183" s="475"/>
      <c r="V183" s="144"/>
      <c r="W183" s="144"/>
      <c r="X183" s="144"/>
      <c r="Y183" s="144"/>
      <c r="Z183" s="144"/>
      <c r="AA183" s="144"/>
      <c r="AB183" s="144"/>
      <c r="AC183" s="476"/>
      <c r="AD183" s="477"/>
      <c r="AE183" s="477"/>
      <c r="AF183" s="477"/>
      <c r="AG183" s="493">
        <f t="shared" si="19"/>
        <v>0</v>
      </c>
      <c r="AH183" s="479"/>
      <c r="AI183" s="474"/>
      <c r="AJ183" s="5"/>
      <c r="AK183" s="5"/>
      <c r="AL183" s="5"/>
      <c r="AM183" s="5"/>
      <c r="AN183" s="5"/>
      <c r="AO183" s="5"/>
      <c r="AP183" s="5"/>
      <c r="AQ183" s="5"/>
      <c r="AR183" s="5"/>
      <c r="AS183" s="5"/>
      <c r="AT183" s="5"/>
      <c r="AU183" s="5"/>
      <c r="AV183" s="5"/>
      <c r="AW183" s="5"/>
      <c r="AX183" s="5"/>
      <c r="AY183" s="5"/>
      <c r="AZ183" s="5"/>
      <c r="BA183" s="5"/>
    </row>
    <row r="184" spans="1:53" s="6" customFormat="1" x14ac:dyDescent="0.25">
      <c r="A184" s="221">
        <v>441903</v>
      </c>
      <c r="B184" s="803" t="s">
        <v>208</v>
      </c>
      <c r="C184" s="803"/>
      <c r="D184" s="803"/>
      <c r="E184" s="803"/>
      <c r="F184" s="257"/>
      <c r="G184" s="257"/>
      <c r="H184" s="257"/>
      <c r="I184" s="257"/>
      <c r="J184" s="257"/>
      <c r="K184" s="257"/>
      <c r="L184" s="257"/>
      <c r="M184" s="257"/>
      <c r="N184" s="486">
        <f t="shared" si="17"/>
        <v>0</v>
      </c>
      <c r="O184" s="474"/>
      <c r="P184" s="474"/>
      <c r="Q184" s="475"/>
      <c r="R184" s="472">
        <f t="shared" si="18"/>
        <v>0</v>
      </c>
      <c r="S184" s="474"/>
      <c r="T184" s="474"/>
      <c r="U184" s="475"/>
      <c r="V184" s="144"/>
      <c r="W184" s="144"/>
      <c r="X184" s="144"/>
      <c r="Y184" s="144"/>
      <c r="Z184" s="144"/>
      <c r="AA184" s="144"/>
      <c r="AB184" s="144"/>
      <c r="AC184" s="476"/>
      <c r="AD184" s="477"/>
      <c r="AE184" s="477"/>
      <c r="AF184" s="477"/>
      <c r="AG184" s="493">
        <f t="shared" si="19"/>
        <v>0</v>
      </c>
      <c r="AH184" s="479"/>
      <c r="AI184" s="474"/>
      <c r="AJ184" s="5"/>
      <c r="AK184" s="5"/>
      <c r="AL184" s="5"/>
      <c r="AM184" s="5"/>
      <c r="AN184" s="5"/>
      <c r="AO184" s="5"/>
      <c r="AP184" s="5"/>
      <c r="AQ184" s="5"/>
      <c r="AR184" s="5"/>
      <c r="AS184" s="5"/>
      <c r="AT184" s="5"/>
      <c r="AU184" s="5"/>
      <c r="AV184" s="5"/>
      <c r="AW184" s="5"/>
      <c r="AX184" s="5"/>
      <c r="AY184" s="5"/>
      <c r="AZ184" s="5"/>
      <c r="BA184" s="5"/>
    </row>
    <row r="185" spans="1:53" s="6" customFormat="1" x14ac:dyDescent="0.25">
      <c r="A185" s="224">
        <v>441905</v>
      </c>
      <c r="B185" s="803" t="s">
        <v>209</v>
      </c>
      <c r="C185" s="803"/>
      <c r="D185" s="803"/>
      <c r="E185" s="803"/>
      <c r="F185" s="257"/>
      <c r="G185" s="257"/>
      <c r="H185" s="257"/>
      <c r="I185" s="257"/>
      <c r="J185" s="257"/>
      <c r="K185" s="257"/>
      <c r="L185" s="257"/>
      <c r="M185" s="257"/>
      <c r="N185" s="486">
        <f t="shared" si="17"/>
        <v>0</v>
      </c>
      <c r="O185" s="474"/>
      <c r="P185" s="474"/>
      <c r="Q185" s="475"/>
      <c r="R185" s="472">
        <f t="shared" si="18"/>
        <v>0</v>
      </c>
      <c r="S185" s="474"/>
      <c r="T185" s="474"/>
      <c r="U185" s="475"/>
      <c r="V185" s="144"/>
      <c r="W185" s="144"/>
      <c r="X185" s="144"/>
      <c r="Y185" s="144"/>
      <c r="Z185" s="144"/>
      <c r="AA185" s="144"/>
      <c r="AB185" s="144"/>
      <c r="AC185" s="476"/>
      <c r="AD185" s="477"/>
      <c r="AE185" s="477"/>
      <c r="AF185" s="477"/>
      <c r="AG185" s="493">
        <f t="shared" si="19"/>
        <v>0</v>
      </c>
      <c r="AH185" s="479"/>
      <c r="AI185" s="474"/>
      <c r="AJ185" s="5"/>
      <c r="AK185" s="5"/>
      <c r="AL185" s="5"/>
      <c r="AM185" s="5"/>
      <c r="AN185" s="5"/>
      <c r="AO185" s="5"/>
      <c r="AP185" s="5"/>
      <c r="AQ185" s="5"/>
      <c r="AR185" s="5"/>
      <c r="AS185" s="5"/>
      <c r="AT185" s="5"/>
      <c r="AU185" s="5"/>
      <c r="AV185" s="5"/>
      <c r="AW185" s="5"/>
      <c r="AX185" s="5"/>
      <c r="AY185" s="5"/>
      <c r="AZ185" s="5"/>
      <c r="BA185" s="5"/>
    </row>
    <row r="186" spans="1:53" s="6" customFormat="1" x14ac:dyDescent="0.25">
      <c r="A186" s="221">
        <v>672206</v>
      </c>
      <c r="B186" s="803" t="s">
        <v>246</v>
      </c>
      <c r="C186" s="803"/>
      <c r="D186" s="803"/>
      <c r="E186" s="803"/>
      <c r="F186" s="257"/>
      <c r="G186" s="257"/>
      <c r="H186" s="257"/>
      <c r="I186" s="257"/>
      <c r="J186" s="257"/>
      <c r="K186" s="257"/>
      <c r="L186" s="257"/>
      <c r="M186" s="257"/>
      <c r="N186" s="486">
        <f t="shared" si="17"/>
        <v>0</v>
      </c>
      <c r="O186" s="474"/>
      <c r="P186" s="474"/>
      <c r="Q186" s="475"/>
      <c r="R186" s="472">
        <f t="shared" si="18"/>
        <v>0</v>
      </c>
      <c r="S186" s="474"/>
      <c r="T186" s="474"/>
      <c r="U186" s="475"/>
      <c r="V186" s="144"/>
      <c r="W186" s="144"/>
      <c r="X186" s="144"/>
      <c r="Y186" s="144"/>
      <c r="Z186" s="144"/>
      <c r="AA186" s="144"/>
      <c r="AB186" s="144"/>
      <c r="AC186" s="476"/>
      <c r="AD186" s="477"/>
      <c r="AE186" s="477"/>
      <c r="AF186" s="477"/>
      <c r="AG186" s="493">
        <f t="shared" si="19"/>
        <v>0</v>
      </c>
      <c r="AH186" s="479"/>
      <c r="AI186" s="474"/>
      <c r="AJ186" s="5"/>
      <c r="AK186" s="5"/>
      <c r="AL186" s="5"/>
      <c r="AM186" s="5"/>
      <c r="AN186" s="5"/>
      <c r="AO186" s="5"/>
      <c r="AP186" s="5"/>
      <c r="AQ186" s="5"/>
      <c r="AR186" s="5"/>
      <c r="AS186" s="5"/>
      <c r="AT186" s="5"/>
      <c r="AU186" s="5"/>
      <c r="AV186" s="5"/>
      <c r="AW186" s="5"/>
      <c r="AX186" s="5"/>
      <c r="AY186" s="5"/>
      <c r="AZ186" s="5"/>
      <c r="BA186" s="5"/>
    </row>
    <row r="187" spans="1:53" s="6" customFormat="1" ht="21" customHeight="1" x14ac:dyDescent="0.25">
      <c r="A187" s="748" t="s">
        <v>114</v>
      </c>
      <c r="B187" s="748"/>
      <c r="C187" s="748"/>
      <c r="D187" s="748"/>
      <c r="E187" s="748"/>
      <c r="F187" s="402">
        <f>SUM(F158:F186)</f>
        <v>0</v>
      </c>
      <c r="G187" s="151">
        <f>SUM(G158:G186)</f>
        <v>0</v>
      </c>
      <c r="H187" s="151">
        <f t="shared" ref="H187:AG187" si="20">SUM(H158:H186)</f>
        <v>0</v>
      </c>
      <c r="I187" s="151">
        <f t="shared" si="20"/>
        <v>0</v>
      </c>
      <c r="J187" s="151">
        <f t="shared" si="20"/>
        <v>1</v>
      </c>
      <c r="K187" s="151">
        <f t="shared" si="20"/>
        <v>3</v>
      </c>
      <c r="L187" s="151">
        <f t="shared" si="20"/>
        <v>0</v>
      </c>
      <c r="M187" s="151">
        <f t="shared" si="20"/>
        <v>0</v>
      </c>
      <c r="N187" s="151">
        <f t="shared" si="20"/>
        <v>4</v>
      </c>
      <c r="O187" s="151">
        <f>SUM(O158:O186)</f>
        <v>4</v>
      </c>
      <c r="P187" s="151">
        <f>SUM(P158:P186)</f>
        <v>0</v>
      </c>
      <c r="Q187" s="151">
        <f>SUM(Q158:Q186)</f>
        <v>0</v>
      </c>
      <c r="R187" s="470">
        <f t="shared" si="18"/>
        <v>4</v>
      </c>
      <c r="S187" s="151">
        <f t="shared" si="20"/>
        <v>0</v>
      </c>
      <c r="T187" s="151">
        <f t="shared" si="20"/>
        <v>4</v>
      </c>
      <c r="U187" s="151">
        <f t="shared" si="20"/>
        <v>0</v>
      </c>
      <c r="V187" s="151">
        <f t="shared" si="20"/>
        <v>0</v>
      </c>
      <c r="W187" s="151">
        <f t="shared" si="20"/>
        <v>0</v>
      </c>
      <c r="X187" s="151">
        <f t="shared" si="20"/>
        <v>0</v>
      </c>
      <c r="Y187" s="151">
        <f t="shared" si="20"/>
        <v>0</v>
      </c>
      <c r="Z187" s="151">
        <f t="shared" si="20"/>
        <v>0</v>
      </c>
      <c r="AA187" s="151">
        <f t="shared" si="20"/>
        <v>0</v>
      </c>
      <c r="AB187" s="151">
        <f t="shared" si="20"/>
        <v>0</v>
      </c>
      <c r="AC187" s="151">
        <f t="shared" si="20"/>
        <v>0</v>
      </c>
      <c r="AD187" s="151">
        <f t="shared" si="20"/>
        <v>0</v>
      </c>
      <c r="AE187" s="151">
        <f t="shared" si="20"/>
        <v>0</v>
      </c>
      <c r="AF187" s="151">
        <f t="shared" si="20"/>
        <v>0</v>
      </c>
      <c r="AG187" s="151">
        <f t="shared" si="20"/>
        <v>4</v>
      </c>
      <c r="AH187" s="151">
        <f>SUM(AH158:AH186)</f>
        <v>0</v>
      </c>
      <c r="AI187" s="151">
        <f>SUM(AI158:AI186)</f>
        <v>0</v>
      </c>
      <c r="AJ187" s="5"/>
      <c r="AK187" s="5"/>
      <c r="AL187" s="5"/>
      <c r="AM187" s="5"/>
      <c r="AN187" s="5"/>
      <c r="AO187" s="5"/>
      <c r="AP187" s="5"/>
      <c r="AQ187" s="5"/>
      <c r="AR187" s="5"/>
      <c r="AS187" s="5"/>
      <c r="AT187" s="5"/>
      <c r="AU187" s="5"/>
      <c r="AV187" s="5"/>
      <c r="AW187" s="5"/>
      <c r="AX187" s="5"/>
      <c r="AY187" s="5"/>
      <c r="AZ187" s="5"/>
      <c r="BA187" s="5"/>
    </row>
    <row r="188" spans="1:53" s="6" customFormat="1" ht="15" customHeight="1" x14ac:dyDescent="0.25">
      <c r="A188" s="735" t="s">
        <v>240</v>
      </c>
      <c r="B188" s="736"/>
      <c r="C188" s="736"/>
      <c r="D188" s="736"/>
      <c r="E188" s="736"/>
      <c r="F188" s="736"/>
      <c r="G188" s="736"/>
      <c r="H188" s="736"/>
      <c r="I188" s="736"/>
      <c r="J188" s="736"/>
      <c r="K188" s="736"/>
      <c r="L188" s="736"/>
      <c r="M188" s="736"/>
      <c r="N188" s="736"/>
      <c r="O188" s="736"/>
      <c r="P188" s="736"/>
      <c r="Q188" s="736"/>
      <c r="R188" s="736"/>
      <c r="S188" s="736"/>
      <c r="T188" s="736"/>
      <c r="U188" s="736"/>
      <c r="V188" s="736"/>
      <c r="W188" s="736"/>
      <c r="X188" s="736"/>
      <c r="Y188" s="736"/>
      <c r="Z188" s="736"/>
      <c r="AA188" s="736"/>
      <c r="AB188" s="736"/>
      <c r="AC188" s="736"/>
      <c r="AD188" s="736"/>
      <c r="AE188" s="736"/>
      <c r="AF188" s="736"/>
      <c r="AG188" s="736"/>
      <c r="AH188" s="736"/>
      <c r="AI188" s="737"/>
      <c r="AJ188" s="5"/>
      <c r="AK188" s="5"/>
      <c r="AL188" s="5"/>
      <c r="AM188" s="5"/>
      <c r="AN188" s="5"/>
      <c r="AO188" s="5"/>
      <c r="AP188" s="5"/>
      <c r="AQ188" s="5"/>
      <c r="AR188" s="5"/>
      <c r="AS188" s="5"/>
      <c r="AT188" s="5"/>
      <c r="AU188" s="5"/>
      <c r="AV188" s="5"/>
      <c r="AW188" s="5"/>
      <c r="AX188" s="5"/>
      <c r="AY188" s="5"/>
      <c r="AZ188" s="5"/>
      <c r="BA188" s="5"/>
    </row>
    <row r="189" spans="1:53" s="6" customFormat="1" x14ac:dyDescent="0.25">
      <c r="A189" s="225">
        <v>511301</v>
      </c>
      <c r="B189" s="832" t="s">
        <v>102</v>
      </c>
      <c r="C189" s="832"/>
      <c r="D189" s="832"/>
      <c r="E189" s="832"/>
      <c r="F189" s="257"/>
      <c r="G189" s="257"/>
      <c r="H189" s="257"/>
      <c r="I189" s="257"/>
      <c r="J189" s="257"/>
      <c r="K189" s="257"/>
      <c r="L189" s="257"/>
      <c r="M189" s="257"/>
      <c r="N189" s="488">
        <f t="shared" ref="N189:N200" si="21">SUM(F189:M189)</f>
        <v>0</v>
      </c>
      <c r="O189" s="474"/>
      <c r="P189" s="474"/>
      <c r="Q189" s="475"/>
      <c r="R189" s="472">
        <f t="shared" ref="R189:R201" si="22">SUM(O189:Q189)</f>
        <v>0</v>
      </c>
      <c r="S189" s="474"/>
      <c r="T189" s="474"/>
      <c r="U189" s="475"/>
      <c r="V189" s="258"/>
      <c r="W189" s="258"/>
      <c r="X189" s="258"/>
      <c r="Y189" s="258"/>
      <c r="Z189" s="258"/>
      <c r="AA189" s="258"/>
      <c r="AB189" s="258"/>
      <c r="AC189" s="480"/>
      <c r="AD189" s="477"/>
      <c r="AE189" s="477"/>
      <c r="AF189" s="477"/>
      <c r="AG189" s="493">
        <f t="shared" ref="AG189:AG200" si="23">SUM(S189:AF189)</f>
        <v>0</v>
      </c>
      <c r="AH189" s="479"/>
      <c r="AI189" s="474"/>
      <c r="AJ189" s="5"/>
      <c r="AK189" s="5"/>
      <c r="AL189" s="5"/>
      <c r="AM189" s="5"/>
      <c r="AN189" s="5"/>
      <c r="AO189" s="5"/>
      <c r="AP189" s="5"/>
      <c r="AQ189" s="5"/>
      <c r="AR189" s="5"/>
      <c r="AS189" s="5"/>
      <c r="AT189" s="5"/>
      <c r="AU189" s="5"/>
      <c r="AV189" s="5"/>
      <c r="AW189" s="5"/>
      <c r="AX189" s="5"/>
      <c r="AY189" s="5"/>
      <c r="AZ189" s="5"/>
      <c r="BA189" s="5"/>
    </row>
    <row r="190" spans="1:53" s="6" customFormat="1" x14ac:dyDescent="0.25">
      <c r="A190" s="118">
        <v>511302</v>
      </c>
      <c r="B190" s="827" t="s">
        <v>241</v>
      </c>
      <c r="C190" s="827"/>
      <c r="D190" s="827"/>
      <c r="E190" s="827"/>
      <c r="F190" s="257"/>
      <c r="G190" s="257"/>
      <c r="H190" s="257"/>
      <c r="I190" s="257"/>
      <c r="J190" s="257"/>
      <c r="K190" s="257"/>
      <c r="L190" s="257"/>
      <c r="M190" s="257"/>
      <c r="N190" s="489">
        <f t="shared" si="21"/>
        <v>0</v>
      </c>
      <c r="O190" s="474"/>
      <c r="P190" s="474"/>
      <c r="Q190" s="475"/>
      <c r="R190" s="472">
        <f t="shared" si="22"/>
        <v>0</v>
      </c>
      <c r="S190" s="474"/>
      <c r="T190" s="474"/>
      <c r="U190" s="475"/>
      <c r="V190" s="259"/>
      <c r="W190" s="259"/>
      <c r="X190" s="259"/>
      <c r="Y190" s="259"/>
      <c r="Z190" s="259"/>
      <c r="AA190" s="259"/>
      <c r="AB190" s="259"/>
      <c r="AC190" s="480"/>
      <c r="AD190" s="477"/>
      <c r="AE190" s="477"/>
      <c r="AF190" s="477"/>
      <c r="AG190" s="493">
        <f t="shared" si="23"/>
        <v>0</v>
      </c>
      <c r="AH190" s="479"/>
      <c r="AI190" s="474"/>
      <c r="AJ190" s="5"/>
      <c r="AK190" s="5"/>
      <c r="AL190" s="5"/>
      <c r="AM190" s="5"/>
      <c r="AN190" s="5"/>
      <c r="AO190" s="5"/>
      <c r="AP190" s="5"/>
      <c r="AQ190" s="5"/>
      <c r="AR190" s="5"/>
      <c r="AS190" s="5"/>
      <c r="AT190" s="5"/>
      <c r="AU190" s="5"/>
      <c r="AV190" s="5"/>
      <c r="AW190" s="5"/>
      <c r="AX190" s="5"/>
      <c r="AY190" s="5"/>
      <c r="AZ190" s="5"/>
      <c r="BA190" s="5"/>
    </row>
    <row r="191" spans="1:53" s="6" customFormat="1" x14ac:dyDescent="0.25">
      <c r="A191" s="118">
        <v>515301</v>
      </c>
      <c r="B191" s="827" t="s">
        <v>273</v>
      </c>
      <c r="C191" s="827"/>
      <c r="D191" s="827"/>
      <c r="E191" s="827"/>
      <c r="F191" s="257"/>
      <c r="G191" s="257"/>
      <c r="H191" s="257"/>
      <c r="I191" s="257"/>
      <c r="J191" s="257"/>
      <c r="K191" s="257"/>
      <c r="L191" s="257"/>
      <c r="M191" s="257"/>
      <c r="N191" s="489">
        <f t="shared" si="21"/>
        <v>0</v>
      </c>
      <c r="O191" s="474"/>
      <c r="P191" s="474"/>
      <c r="Q191" s="475"/>
      <c r="R191" s="472">
        <f t="shared" si="22"/>
        <v>0</v>
      </c>
      <c r="S191" s="474"/>
      <c r="T191" s="474"/>
      <c r="U191" s="475"/>
      <c r="V191" s="259"/>
      <c r="W191" s="259"/>
      <c r="X191" s="259"/>
      <c r="Y191" s="259"/>
      <c r="Z191" s="259"/>
      <c r="AA191" s="259"/>
      <c r="AB191" s="259"/>
      <c r="AC191" s="480"/>
      <c r="AD191" s="477"/>
      <c r="AE191" s="477"/>
      <c r="AF191" s="477"/>
      <c r="AG191" s="493">
        <f t="shared" si="23"/>
        <v>0</v>
      </c>
      <c r="AH191" s="479"/>
      <c r="AI191" s="474"/>
      <c r="AJ191" s="5"/>
      <c r="AK191" s="5"/>
      <c r="AL191" s="5"/>
      <c r="AM191" s="5"/>
      <c r="AN191" s="5"/>
      <c r="AO191" s="5"/>
      <c r="AP191" s="5"/>
      <c r="AQ191" s="5"/>
      <c r="AR191" s="5"/>
      <c r="AS191" s="5"/>
      <c r="AT191" s="5"/>
      <c r="AU191" s="5"/>
      <c r="AV191" s="5"/>
      <c r="AW191" s="5"/>
      <c r="AX191" s="5"/>
      <c r="AY191" s="5"/>
      <c r="AZ191" s="5"/>
      <c r="BA191" s="5"/>
    </row>
    <row r="192" spans="1:53" s="6" customFormat="1" x14ac:dyDescent="0.25">
      <c r="A192" s="118">
        <v>516401</v>
      </c>
      <c r="B192" s="827" t="s">
        <v>218</v>
      </c>
      <c r="C192" s="827"/>
      <c r="D192" s="827"/>
      <c r="E192" s="827"/>
      <c r="F192" s="257"/>
      <c r="G192" s="257"/>
      <c r="H192" s="257"/>
      <c r="I192" s="257"/>
      <c r="J192" s="257"/>
      <c r="K192" s="257"/>
      <c r="L192" s="257"/>
      <c r="M192" s="257"/>
      <c r="N192" s="489">
        <f t="shared" si="21"/>
        <v>0</v>
      </c>
      <c r="O192" s="474"/>
      <c r="P192" s="474"/>
      <c r="Q192" s="475"/>
      <c r="R192" s="472">
        <f t="shared" si="22"/>
        <v>0</v>
      </c>
      <c r="S192" s="474"/>
      <c r="T192" s="474"/>
      <c r="U192" s="475"/>
      <c r="V192" s="259"/>
      <c r="W192" s="259"/>
      <c r="X192" s="259"/>
      <c r="Y192" s="259"/>
      <c r="Z192" s="259"/>
      <c r="AA192" s="259"/>
      <c r="AB192" s="259"/>
      <c r="AC192" s="480"/>
      <c r="AD192" s="477"/>
      <c r="AE192" s="477"/>
      <c r="AF192" s="477"/>
      <c r="AG192" s="493">
        <f t="shared" si="23"/>
        <v>0</v>
      </c>
      <c r="AH192" s="479"/>
      <c r="AI192" s="474"/>
      <c r="AJ192" s="5"/>
      <c r="AK192" s="5"/>
      <c r="AL192" s="5"/>
      <c r="AM192" s="5"/>
      <c r="AN192" s="5"/>
      <c r="AO192" s="5"/>
      <c r="AP192" s="5"/>
      <c r="AQ192" s="5"/>
      <c r="AR192" s="5"/>
      <c r="AS192" s="5"/>
      <c r="AT192" s="5"/>
      <c r="AU192" s="5"/>
      <c r="AV192" s="5"/>
      <c r="AW192" s="5"/>
      <c r="AX192" s="5"/>
      <c r="AY192" s="5"/>
      <c r="AZ192" s="5"/>
      <c r="BA192" s="5"/>
    </row>
    <row r="193" spans="1:53" s="6" customFormat="1" x14ac:dyDescent="0.25">
      <c r="A193" s="118">
        <v>516403</v>
      </c>
      <c r="B193" s="827" t="s">
        <v>242</v>
      </c>
      <c r="C193" s="827"/>
      <c r="D193" s="827"/>
      <c r="E193" s="827"/>
      <c r="F193" s="257"/>
      <c r="G193" s="257"/>
      <c r="H193" s="257"/>
      <c r="I193" s="257"/>
      <c r="J193" s="257"/>
      <c r="K193" s="257"/>
      <c r="L193" s="257"/>
      <c r="M193" s="257"/>
      <c r="N193" s="489">
        <f t="shared" si="21"/>
        <v>0</v>
      </c>
      <c r="O193" s="474"/>
      <c r="P193" s="474"/>
      <c r="Q193" s="475"/>
      <c r="R193" s="472">
        <f t="shared" si="22"/>
        <v>0</v>
      </c>
      <c r="S193" s="474"/>
      <c r="T193" s="474"/>
      <c r="U193" s="475"/>
      <c r="V193" s="259"/>
      <c r="W193" s="259"/>
      <c r="X193" s="259"/>
      <c r="Y193" s="259"/>
      <c r="Z193" s="259"/>
      <c r="AA193" s="259"/>
      <c r="AB193" s="259"/>
      <c r="AC193" s="480"/>
      <c r="AD193" s="477"/>
      <c r="AE193" s="477"/>
      <c r="AF193" s="477"/>
      <c r="AG193" s="493">
        <f t="shared" si="23"/>
        <v>0</v>
      </c>
      <c r="AH193" s="479"/>
      <c r="AI193" s="474"/>
      <c r="AJ193" s="5"/>
      <c r="AK193" s="5"/>
      <c r="AL193" s="5"/>
      <c r="AM193" s="5"/>
      <c r="AN193" s="5"/>
      <c r="AO193" s="5"/>
      <c r="AP193" s="5"/>
      <c r="AQ193" s="5"/>
      <c r="AR193" s="5"/>
      <c r="AS193" s="5"/>
      <c r="AT193" s="5"/>
      <c r="AU193" s="5"/>
      <c r="AV193" s="5"/>
      <c r="AW193" s="5"/>
      <c r="AX193" s="5"/>
      <c r="AY193" s="5"/>
      <c r="AZ193" s="5"/>
      <c r="BA193" s="5"/>
    </row>
    <row r="194" spans="1:53" s="6" customFormat="1" x14ac:dyDescent="0.25">
      <c r="A194" s="118">
        <v>523102</v>
      </c>
      <c r="B194" s="827" t="s">
        <v>210</v>
      </c>
      <c r="C194" s="827"/>
      <c r="D194" s="827"/>
      <c r="E194" s="827"/>
      <c r="F194" s="257"/>
      <c r="G194" s="257"/>
      <c r="H194" s="257"/>
      <c r="I194" s="257"/>
      <c r="J194" s="257"/>
      <c r="K194" s="257"/>
      <c r="L194" s="257"/>
      <c r="M194" s="257"/>
      <c r="N194" s="489">
        <f t="shared" si="21"/>
        <v>0</v>
      </c>
      <c r="O194" s="474"/>
      <c r="P194" s="474"/>
      <c r="Q194" s="475"/>
      <c r="R194" s="472">
        <f t="shared" si="22"/>
        <v>0</v>
      </c>
      <c r="S194" s="474"/>
      <c r="T194" s="474"/>
      <c r="U194" s="475"/>
      <c r="V194" s="259"/>
      <c r="W194" s="259"/>
      <c r="X194" s="259"/>
      <c r="Y194" s="259"/>
      <c r="Z194" s="259"/>
      <c r="AA194" s="259"/>
      <c r="AB194" s="259"/>
      <c r="AC194" s="480"/>
      <c r="AD194" s="477"/>
      <c r="AE194" s="477"/>
      <c r="AF194" s="477"/>
      <c r="AG194" s="493">
        <f t="shared" si="23"/>
        <v>0</v>
      </c>
      <c r="AH194" s="479"/>
      <c r="AI194" s="474"/>
      <c r="AJ194" s="5"/>
      <c r="AK194" s="5"/>
      <c r="AL194" s="5"/>
      <c r="AM194" s="5"/>
      <c r="AN194" s="5"/>
      <c r="AO194" s="5"/>
      <c r="AP194" s="5"/>
      <c r="AQ194" s="5"/>
      <c r="AR194" s="5"/>
      <c r="AS194" s="5"/>
      <c r="AT194" s="5"/>
      <c r="AU194" s="5"/>
      <c r="AV194" s="5"/>
      <c r="AW194" s="5"/>
      <c r="AX194" s="5"/>
      <c r="AY194" s="5"/>
      <c r="AZ194" s="5"/>
      <c r="BA194" s="5"/>
    </row>
    <row r="195" spans="1:53" s="6" customFormat="1" x14ac:dyDescent="0.25">
      <c r="A195" s="221">
        <v>541101</v>
      </c>
      <c r="B195" s="803" t="s">
        <v>103</v>
      </c>
      <c r="C195" s="803"/>
      <c r="D195" s="803"/>
      <c r="E195" s="803"/>
      <c r="F195" s="257"/>
      <c r="G195" s="257"/>
      <c r="H195" s="257"/>
      <c r="I195" s="257"/>
      <c r="J195" s="257"/>
      <c r="K195" s="257"/>
      <c r="L195" s="257"/>
      <c r="M195" s="257"/>
      <c r="N195" s="489">
        <f t="shared" si="21"/>
        <v>0</v>
      </c>
      <c r="O195" s="474"/>
      <c r="P195" s="474"/>
      <c r="Q195" s="475"/>
      <c r="R195" s="472">
        <f t="shared" si="22"/>
        <v>0</v>
      </c>
      <c r="S195" s="474"/>
      <c r="T195" s="474"/>
      <c r="U195" s="475"/>
      <c r="V195" s="259"/>
      <c r="W195" s="259"/>
      <c r="X195" s="259"/>
      <c r="Y195" s="259"/>
      <c r="Z195" s="259"/>
      <c r="AA195" s="259"/>
      <c r="AB195" s="259"/>
      <c r="AC195" s="480"/>
      <c r="AD195" s="477"/>
      <c r="AE195" s="477"/>
      <c r="AF195" s="477"/>
      <c r="AG195" s="493">
        <f t="shared" si="23"/>
        <v>0</v>
      </c>
      <c r="AH195" s="479"/>
      <c r="AI195" s="474"/>
      <c r="AJ195" s="5"/>
      <c r="AK195" s="5"/>
      <c r="AL195" s="5"/>
      <c r="AM195" s="5"/>
      <c r="AN195" s="5"/>
      <c r="AO195" s="5"/>
      <c r="AP195" s="5"/>
      <c r="AQ195" s="5"/>
      <c r="AR195" s="5"/>
      <c r="AS195" s="5"/>
      <c r="AT195" s="5"/>
      <c r="AU195" s="5"/>
      <c r="AV195" s="5"/>
      <c r="AW195" s="5"/>
      <c r="AX195" s="5"/>
      <c r="AY195" s="5"/>
      <c r="AZ195" s="5"/>
      <c r="BA195" s="5"/>
    </row>
    <row r="196" spans="1:53" s="6" customFormat="1" x14ac:dyDescent="0.25">
      <c r="A196" s="221">
        <v>541201</v>
      </c>
      <c r="B196" s="803" t="s">
        <v>104</v>
      </c>
      <c r="C196" s="803"/>
      <c r="D196" s="803"/>
      <c r="E196" s="803"/>
      <c r="F196" s="257"/>
      <c r="G196" s="257"/>
      <c r="H196" s="257"/>
      <c r="I196" s="257"/>
      <c r="J196" s="257"/>
      <c r="K196" s="257"/>
      <c r="L196" s="257"/>
      <c r="M196" s="257"/>
      <c r="N196" s="489">
        <f t="shared" si="21"/>
        <v>0</v>
      </c>
      <c r="O196" s="474"/>
      <c r="P196" s="474"/>
      <c r="Q196" s="475"/>
      <c r="R196" s="472">
        <f t="shared" si="22"/>
        <v>0</v>
      </c>
      <c r="S196" s="474"/>
      <c r="T196" s="474"/>
      <c r="U196" s="475"/>
      <c r="V196" s="259"/>
      <c r="W196" s="259"/>
      <c r="X196" s="259"/>
      <c r="Y196" s="259"/>
      <c r="Z196" s="259"/>
      <c r="AA196" s="259"/>
      <c r="AB196" s="259"/>
      <c r="AC196" s="480"/>
      <c r="AD196" s="477"/>
      <c r="AE196" s="477"/>
      <c r="AF196" s="477"/>
      <c r="AG196" s="493">
        <f t="shared" si="23"/>
        <v>0</v>
      </c>
      <c r="AH196" s="479"/>
      <c r="AI196" s="474"/>
      <c r="AJ196" s="5"/>
      <c r="AK196" s="5"/>
      <c r="AL196" s="5"/>
      <c r="AM196" s="5"/>
      <c r="AN196" s="5"/>
      <c r="AO196" s="5"/>
      <c r="AP196" s="5"/>
      <c r="AQ196" s="5"/>
      <c r="AR196" s="5"/>
      <c r="AS196" s="5"/>
      <c r="AT196" s="5"/>
      <c r="AU196" s="5"/>
      <c r="AV196" s="5"/>
      <c r="AW196" s="5"/>
      <c r="AX196" s="5"/>
      <c r="AY196" s="5"/>
      <c r="AZ196" s="5"/>
      <c r="BA196" s="5"/>
    </row>
    <row r="197" spans="1:53" s="6" customFormat="1" x14ac:dyDescent="0.25">
      <c r="A197" s="221">
        <v>541202</v>
      </c>
      <c r="B197" s="803" t="s">
        <v>272</v>
      </c>
      <c r="C197" s="803"/>
      <c r="D197" s="803"/>
      <c r="E197" s="803"/>
      <c r="F197" s="257"/>
      <c r="G197" s="257"/>
      <c r="H197" s="257"/>
      <c r="I197" s="257"/>
      <c r="J197" s="257"/>
      <c r="K197" s="257"/>
      <c r="L197" s="257"/>
      <c r="M197" s="257"/>
      <c r="N197" s="489">
        <f t="shared" si="21"/>
        <v>0</v>
      </c>
      <c r="O197" s="474"/>
      <c r="P197" s="474"/>
      <c r="Q197" s="475"/>
      <c r="R197" s="472">
        <f t="shared" si="22"/>
        <v>0</v>
      </c>
      <c r="S197" s="474"/>
      <c r="T197" s="474"/>
      <c r="U197" s="475"/>
      <c r="V197" s="259"/>
      <c r="W197" s="259"/>
      <c r="X197" s="259"/>
      <c r="Y197" s="259"/>
      <c r="Z197" s="259"/>
      <c r="AA197" s="259"/>
      <c r="AB197" s="259"/>
      <c r="AC197" s="480"/>
      <c r="AD197" s="477"/>
      <c r="AE197" s="477"/>
      <c r="AF197" s="477"/>
      <c r="AG197" s="493">
        <f t="shared" si="23"/>
        <v>0</v>
      </c>
      <c r="AH197" s="479"/>
      <c r="AI197" s="474"/>
      <c r="AJ197" s="5"/>
      <c r="AK197" s="5"/>
      <c r="AL197" s="5"/>
      <c r="AM197" s="5"/>
      <c r="AN197" s="5"/>
      <c r="AO197" s="5"/>
      <c r="AP197" s="5"/>
      <c r="AQ197" s="5"/>
      <c r="AR197" s="5"/>
      <c r="AS197" s="5"/>
      <c r="AT197" s="5"/>
      <c r="AU197" s="5"/>
      <c r="AV197" s="5"/>
      <c r="AW197" s="5"/>
      <c r="AX197" s="5"/>
      <c r="AY197" s="5"/>
      <c r="AZ197" s="5"/>
      <c r="BA197" s="5"/>
    </row>
    <row r="198" spans="1:53" s="6" customFormat="1" x14ac:dyDescent="0.25">
      <c r="A198" s="221">
        <v>541401</v>
      </c>
      <c r="B198" s="803" t="s">
        <v>105</v>
      </c>
      <c r="C198" s="803"/>
      <c r="D198" s="803"/>
      <c r="E198" s="803"/>
      <c r="F198" s="257"/>
      <c r="G198" s="257"/>
      <c r="H198" s="257"/>
      <c r="I198" s="257"/>
      <c r="J198" s="257"/>
      <c r="K198" s="257"/>
      <c r="L198" s="257"/>
      <c r="M198" s="257"/>
      <c r="N198" s="489">
        <f t="shared" si="21"/>
        <v>0</v>
      </c>
      <c r="O198" s="474"/>
      <c r="P198" s="474"/>
      <c r="Q198" s="475"/>
      <c r="R198" s="472">
        <f t="shared" si="22"/>
        <v>0</v>
      </c>
      <c r="S198" s="474"/>
      <c r="T198" s="474"/>
      <c r="U198" s="475"/>
      <c r="V198" s="259"/>
      <c r="W198" s="259"/>
      <c r="X198" s="259"/>
      <c r="Y198" s="259"/>
      <c r="Z198" s="259"/>
      <c r="AA198" s="259"/>
      <c r="AB198" s="259"/>
      <c r="AC198" s="480"/>
      <c r="AD198" s="477"/>
      <c r="AE198" s="477"/>
      <c r="AF198" s="477"/>
      <c r="AG198" s="493">
        <f t="shared" si="23"/>
        <v>0</v>
      </c>
      <c r="AH198" s="479"/>
      <c r="AI198" s="474"/>
      <c r="AJ198" s="5"/>
      <c r="AK198" s="5"/>
      <c r="AL198" s="5"/>
      <c r="AM198" s="5"/>
      <c r="AN198" s="5"/>
      <c r="AO198" s="5"/>
      <c r="AP198" s="5"/>
      <c r="AQ198" s="5"/>
      <c r="AR198" s="5"/>
      <c r="AS198" s="5"/>
      <c r="AT198" s="5"/>
      <c r="AU198" s="5"/>
      <c r="AV198" s="5"/>
      <c r="AW198" s="5"/>
      <c r="AX198" s="5"/>
      <c r="AY198" s="5"/>
      <c r="AZ198" s="5"/>
      <c r="BA198" s="5"/>
    </row>
    <row r="199" spans="1:53" s="6" customFormat="1" x14ac:dyDescent="0.25">
      <c r="A199" s="221">
        <v>541901</v>
      </c>
      <c r="B199" s="803" t="s">
        <v>270</v>
      </c>
      <c r="C199" s="803"/>
      <c r="D199" s="803"/>
      <c r="E199" s="803"/>
      <c r="F199" s="257"/>
      <c r="G199" s="257"/>
      <c r="H199" s="257"/>
      <c r="I199" s="257"/>
      <c r="J199" s="257"/>
      <c r="K199" s="257"/>
      <c r="L199" s="257"/>
      <c r="M199" s="257"/>
      <c r="N199" s="489">
        <f t="shared" si="21"/>
        <v>0</v>
      </c>
      <c r="O199" s="474"/>
      <c r="P199" s="474"/>
      <c r="Q199" s="475"/>
      <c r="R199" s="472">
        <f t="shared" si="22"/>
        <v>0</v>
      </c>
      <c r="S199" s="474"/>
      <c r="T199" s="474"/>
      <c r="U199" s="475"/>
      <c r="V199" s="259"/>
      <c r="W199" s="259"/>
      <c r="X199" s="259"/>
      <c r="Y199" s="259"/>
      <c r="Z199" s="259"/>
      <c r="AA199" s="259"/>
      <c r="AB199" s="259"/>
      <c r="AC199" s="480"/>
      <c r="AD199" s="477"/>
      <c r="AE199" s="477"/>
      <c r="AF199" s="477"/>
      <c r="AG199" s="493">
        <f t="shared" si="23"/>
        <v>0</v>
      </c>
      <c r="AH199" s="479"/>
      <c r="AI199" s="474"/>
      <c r="AJ199" s="5"/>
      <c r="AK199" s="5"/>
      <c r="AL199" s="5"/>
      <c r="AM199" s="5"/>
      <c r="AN199" s="5"/>
      <c r="AO199" s="5"/>
      <c r="AP199" s="5"/>
      <c r="AQ199" s="5"/>
      <c r="AR199" s="5"/>
      <c r="AS199" s="5"/>
      <c r="AT199" s="5"/>
      <c r="AU199" s="5"/>
      <c r="AV199" s="5"/>
      <c r="AW199" s="5"/>
      <c r="AX199" s="5"/>
      <c r="AY199" s="5"/>
      <c r="AZ199" s="5"/>
      <c r="BA199" s="5"/>
    </row>
    <row r="200" spans="1:53" s="6" customFormat="1" x14ac:dyDescent="0.25">
      <c r="A200" s="221">
        <v>541902</v>
      </c>
      <c r="B200" s="803" t="s">
        <v>271</v>
      </c>
      <c r="C200" s="803"/>
      <c r="D200" s="803"/>
      <c r="E200" s="803"/>
      <c r="F200" s="257"/>
      <c r="G200" s="257"/>
      <c r="H200" s="257"/>
      <c r="I200" s="257"/>
      <c r="J200" s="257"/>
      <c r="K200" s="257"/>
      <c r="L200" s="257"/>
      <c r="M200" s="257"/>
      <c r="N200" s="489">
        <f t="shared" si="21"/>
        <v>0</v>
      </c>
      <c r="O200" s="474"/>
      <c r="P200" s="474"/>
      <c r="Q200" s="475"/>
      <c r="R200" s="472">
        <f t="shared" si="22"/>
        <v>0</v>
      </c>
      <c r="S200" s="474"/>
      <c r="T200" s="474"/>
      <c r="U200" s="475"/>
      <c r="V200" s="259"/>
      <c r="W200" s="259"/>
      <c r="X200" s="259"/>
      <c r="Y200" s="259"/>
      <c r="Z200" s="259"/>
      <c r="AA200" s="259"/>
      <c r="AB200" s="259"/>
      <c r="AC200" s="480"/>
      <c r="AD200" s="477"/>
      <c r="AE200" s="477"/>
      <c r="AF200" s="477"/>
      <c r="AG200" s="493">
        <f t="shared" si="23"/>
        <v>0</v>
      </c>
      <c r="AH200" s="479"/>
      <c r="AI200" s="474"/>
      <c r="AJ200" s="5"/>
      <c r="AK200" s="5"/>
      <c r="AL200" s="5"/>
      <c r="AM200" s="5"/>
      <c r="AN200" s="5"/>
      <c r="AO200" s="5"/>
      <c r="AP200" s="5"/>
      <c r="AQ200" s="5"/>
      <c r="AR200" s="5"/>
      <c r="AS200" s="5"/>
      <c r="AT200" s="5"/>
      <c r="AU200" s="5"/>
      <c r="AV200" s="5"/>
      <c r="AW200" s="5"/>
      <c r="AX200" s="5"/>
      <c r="AY200" s="5"/>
      <c r="AZ200" s="5"/>
      <c r="BA200" s="5"/>
    </row>
    <row r="201" spans="1:53" s="6" customFormat="1" ht="20.100000000000001" customHeight="1" x14ac:dyDescent="0.25">
      <c r="A201" s="734" t="s">
        <v>395</v>
      </c>
      <c r="B201" s="734"/>
      <c r="C201" s="734"/>
      <c r="D201" s="734"/>
      <c r="E201" s="734"/>
      <c r="F201" s="402">
        <f>SUM(F189:F200)</f>
        <v>0</v>
      </c>
      <c r="G201" s="152">
        <f>SUM(G189:G200)</f>
        <v>0</v>
      </c>
      <c r="H201" s="152">
        <f t="shared" ref="H201:AG201" si="24">SUM(H189:H200)</f>
        <v>0</v>
      </c>
      <c r="I201" s="152">
        <f t="shared" si="24"/>
        <v>0</v>
      </c>
      <c r="J201" s="152">
        <f t="shared" si="24"/>
        <v>0</v>
      </c>
      <c r="K201" s="152">
        <f t="shared" si="24"/>
        <v>0</v>
      </c>
      <c r="L201" s="152">
        <f t="shared" si="24"/>
        <v>0</v>
      </c>
      <c r="M201" s="152">
        <f t="shared" si="24"/>
        <v>0</v>
      </c>
      <c r="N201" s="152">
        <f t="shared" si="24"/>
        <v>0</v>
      </c>
      <c r="O201" s="152">
        <f>SUM(O189:O200)</f>
        <v>0</v>
      </c>
      <c r="P201" s="152">
        <f>SUM(P189:P200)</f>
        <v>0</v>
      </c>
      <c r="Q201" s="152">
        <f>SUM(Q189:Q200)</f>
        <v>0</v>
      </c>
      <c r="R201" s="470">
        <f t="shared" si="22"/>
        <v>0</v>
      </c>
      <c r="S201" s="152">
        <f t="shared" si="24"/>
        <v>0</v>
      </c>
      <c r="T201" s="152">
        <f t="shared" si="24"/>
        <v>0</v>
      </c>
      <c r="U201" s="152">
        <f t="shared" si="24"/>
        <v>0</v>
      </c>
      <c r="V201" s="152">
        <f t="shared" si="24"/>
        <v>0</v>
      </c>
      <c r="W201" s="152">
        <f t="shared" si="24"/>
        <v>0</v>
      </c>
      <c r="X201" s="152">
        <f t="shared" si="24"/>
        <v>0</v>
      </c>
      <c r="Y201" s="152">
        <f t="shared" si="24"/>
        <v>0</v>
      </c>
      <c r="Z201" s="152">
        <f t="shared" si="24"/>
        <v>0</v>
      </c>
      <c r="AA201" s="152">
        <f t="shared" si="24"/>
        <v>0</v>
      </c>
      <c r="AB201" s="152">
        <f t="shared" si="24"/>
        <v>0</v>
      </c>
      <c r="AC201" s="152">
        <f t="shared" si="24"/>
        <v>0</v>
      </c>
      <c r="AD201" s="152">
        <f t="shared" si="24"/>
        <v>0</v>
      </c>
      <c r="AE201" s="152">
        <f t="shared" si="24"/>
        <v>0</v>
      </c>
      <c r="AF201" s="152">
        <f t="shared" si="24"/>
        <v>0</v>
      </c>
      <c r="AG201" s="152">
        <f t="shared" si="24"/>
        <v>0</v>
      </c>
      <c r="AH201" s="152">
        <f>SUM(AH189:AH200)</f>
        <v>0</v>
      </c>
      <c r="AI201" s="152">
        <f>SUM(AI189:AI200)</f>
        <v>0</v>
      </c>
      <c r="AJ201" s="5"/>
      <c r="AK201" s="5"/>
      <c r="AL201" s="5"/>
      <c r="AM201" s="5"/>
      <c r="AN201" s="5"/>
      <c r="AO201" s="5"/>
      <c r="AP201" s="5"/>
      <c r="AQ201" s="5"/>
      <c r="AR201" s="5"/>
      <c r="AS201" s="5"/>
      <c r="AT201" s="5"/>
      <c r="AU201" s="5"/>
      <c r="AV201" s="5"/>
      <c r="AW201" s="5"/>
      <c r="AX201" s="5"/>
      <c r="AY201" s="5"/>
      <c r="AZ201" s="5"/>
      <c r="BA201" s="5"/>
    </row>
    <row r="202" spans="1:53" s="6" customFormat="1" ht="15" customHeight="1" x14ac:dyDescent="0.25">
      <c r="A202" s="841" t="s">
        <v>116</v>
      </c>
      <c r="B202" s="841"/>
      <c r="C202" s="841"/>
      <c r="D202" s="841"/>
      <c r="E202" s="841"/>
      <c r="F202" s="841"/>
      <c r="G202" s="841"/>
      <c r="H202" s="841"/>
      <c r="I202" s="841"/>
      <c r="J202" s="841"/>
      <c r="K202" s="841"/>
      <c r="L202" s="841"/>
      <c r="M202" s="841"/>
      <c r="N202" s="841"/>
      <c r="O202" s="841"/>
      <c r="P202" s="841"/>
      <c r="Q202" s="841"/>
      <c r="R202" s="841"/>
      <c r="S202" s="841"/>
      <c r="T202" s="841"/>
      <c r="U202" s="841"/>
      <c r="V202" s="841"/>
      <c r="W202" s="841"/>
      <c r="X202" s="841"/>
      <c r="Y202" s="841"/>
      <c r="Z202" s="841"/>
      <c r="AA202" s="841"/>
      <c r="AB202" s="841"/>
      <c r="AC202" s="841"/>
      <c r="AD202" s="841"/>
      <c r="AE202" s="841"/>
      <c r="AF202" s="841"/>
      <c r="AG202" s="841"/>
      <c r="AH202" s="841"/>
      <c r="AI202" s="841"/>
      <c r="AJ202" s="5"/>
      <c r="AK202" s="5"/>
      <c r="AL202" s="5"/>
      <c r="AM202" s="5"/>
      <c r="AN202" s="5"/>
      <c r="AO202" s="5"/>
      <c r="AP202" s="5"/>
      <c r="AQ202" s="5"/>
      <c r="AR202" s="5"/>
      <c r="AS202" s="5"/>
      <c r="AT202" s="5"/>
      <c r="AU202" s="5"/>
      <c r="AV202" s="5"/>
      <c r="AW202" s="5"/>
      <c r="AX202" s="5"/>
      <c r="AY202" s="5"/>
      <c r="AZ202" s="5"/>
      <c r="BA202" s="5"/>
    </row>
    <row r="203" spans="1:53" s="6" customFormat="1" x14ac:dyDescent="0.25">
      <c r="A203" s="109">
        <v>732101</v>
      </c>
      <c r="B203" s="836" t="s">
        <v>326</v>
      </c>
      <c r="C203" s="836"/>
      <c r="D203" s="836"/>
      <c r="E203" s="836"/>
      <c r="F203" s="257"/>
      <c r="G203" s="257"/>
      <c r="H203" s="257"/>
      <c r="I203" s="257"/>
      <c r="J203" s="257"/>
      <c r="K203" s="257"/>
      <c r="L203" s="257"/>
      <c r="M203" s="257"/>
      <c r="N203" s="487">
        <f t="shared" ref="N203:N211" si="25">SUM(F203:M203)</f>
        <v>0</v>
      </c>
      <c r="O203" s="474"/>
      <c r="P203" s="474"/>
      <c r="Q203" s="475"/>
      <c r="R203" s="472">
        <f t="shared" ref="R203:R212" si="26">SUM(O203:Q203)</f>
        <v>0</v>
      </c>
      <c r="S203" s="474"/>
      <c r="T203" s="474"/>
      <c r="U203" s="475"/>
      <c r="V203" s="145"/>
      <c r="W203" s="145"/>
      <c r="X203" s="145"/>
      <c r="Y203" s="145"/>
      <c r="Z203" s="145"/>
      <c r="AA203" s="145"/>
      <c r="AB203" s="145"/>
      <c r="AC203" s="144"/>
      <c r="AD203" s="477"/>
      <c r="AE203" s="477"/>
      <c r="AF203" s="477"/>
      <c r="AG203" s="493">
        <f t="shared" ref="AG203:AG211" si="27">SUM(S203:AF203)</f>
        <v>0</v>
      </c>
      <c r="AH203" s="479"/>
      <c r="AI203" s="474"/>
      <c r="AJ203" s="5"/>
      <c r="AK203" s="5"/>
      <c r="AL203" s="5"/>
      <c r="AM203" s="5"/>
      <c r="AN203" s="5"/>
      <c r="AO203" s="5"/>
      <c r="AP203" s="5"/>
      <c r="AQ203" s="5"/>
      <c r="AR203" s="5"/>
      <c r="AS203" s="5"/>
      <c r="AT203" s="5"/>
      <c r="AU203" s="5"/>
      <c r="AV203" s="5"/>
      <c r="AW203" s="5"/>
      <c r="AX203" s="5"/>
      <c r="AY203" s="5"/>
      <c r="AZ203" s="5"/>
      <c r="BA203" s="5"/>
    </row>
    <row r="204" spans="1:53" s="6" customFormat="1" x14ac:dyDescent="0.25">
      <c r="A204" s="221">
        <v>732201</v>
      </c>
      <c r="B204" s="803" t="s">
        <v>327</v>
      </c>
      <c r="C204" s="803"/>
      <c r="D204" s="803"/>
      <c r="E204" s="803"/>
      <c r="F204" s="257"/>
      <c r="G204" s="257"/>
      <c r="H204" s="257"/>
      <c r="I204" s="257"/>
      <c r="J204" s="257"/>
      <c r="K204" s="257"/>
      <c r="L204" s="257"/>
      <c r="M204" s="257"/>
      <c r="N204" s="487">
        <f t="shared" si="25"/>
        <v>0</v>
      </c>
      <c r="O204" s="474"/>
      <c r="P204" s="474"/>
      <c r="Q204" s="475"/>
      <c r="R204" s="472">
        <f t="shared" si="26"/>
        <v>0</v>
      </c>
      <c r="S204" s="474"/>
      <c r="T204" s="474"/>
      <c r="U204" s="475"/>
      <c r="V204" s="145"/>
      <c r="W204" s="145"/>
      <c r="X204" s="145"/>
      <c r="Y204" s="145"/>
      <c r="Z204" s="145"/>
      <c r="AA204" s="145"/>
      <c r="AB204" s="145"/>
      <c r="AC204" s="476"/>
      <c r="AD204" s="477"/>
      <c r="AE204" s="477"/>
      <c r="AF204" s="477"/>
      <c r="AG204" s="493">
        <f t="shared" si="27"/>
        <v>0</v>
      </c>
      <c r="AH204" s="479"/>
      <c r="AI204" s="474"/>
      <c r="AJ204" s="5"/>
      <c r="AK204" s="5"/>
      <c r="AL204" s="5"/>
      <c r="AM204" s="5"/>
      <c r="AN204" s="5"/>
      <c r="AO204" s="5"/>
      <c r="AP204" s="5"/>
      <c r="AQ204" s="5"/>
      <c r="AR204" s="5"/>
      <c r="AS204" s="5"/>
      <c r="AT204" s="5"/>
      <c r="AU204" s="5"/>
      <c r="AV204" s="5"/>
      <c r="AW204" s="5"/>
      <c r="AX204" s="5"/>
      <c r="AY204" s="5"/>
      <c r="AZ204" s="5"/>
      <c r="BA204" s="5"/>
    </row>
    <row r="205" spans="1:53" s="6" customFormat="1" x14ac:dyDescent="0.25">
      <c r="A205" s="109">
        <v>732203</v>
      </c>
      <c r="B205" s="837" t="s">
        <v>247</v>
      </c>
      <c r="C205" s="837"/>
      <c r="D205" s="837"/>
      <c r="E205" s="837"/>
      <c r="F205" s="257"/>
      <c r="G205" s="257"/>
      <c r="H205" s="257"/>
      <c r="I205" s="257"/>
      <c r="J205" s="257"/>
      <c r="K205" s="257"/>
      <c r="L205" s="257"/>
      <c r="M205" s="257"/>
      <c r="N205" s="487">
        <f t="shared" si="25"/>
        <v>0</v>
      </c>
      <c r="O205" s="474"/>
      <c r="P205" s="474"/>
      <c r="Q205" s="475"/>
      <c r="R205" s="472">
        <f t="shared" si="26"/>
        <v>0</v>
      </c>
      <c r="S205" s="474"/>
      <c r="T205" s="474"/>
      <c r="U205" s="475"/>
      <c r="V205" s="145"/>
      <c r="W205" s="145"/>
      <c r="X205" s="145"/>
      <c r="Y205" s="145"/>
      <c r="Z205" s="145"/>
      <c r="AA205" s="145"/>
      <c r="AB205" s="145"/>
      <c r="AC205" s="476"/>
      <c r="AD205" s="477"/>
      <c r="AE205" s="477"/>
      <c r="AF205" s="477"/>
      <c r="AG205" s="493">
        <f t="shared" si="27"/>
        <v>0</v>
      </c>
      <c r="AH205" s="479"/>
      <c r="AI205" s="474"/>
      <c r="AJ205" s="5"/>
      <c r="AK205" s="5"/>
      <c r="AL205" s="5"/>
      <c r="AM205" s="5"/>
      <c r="AN205" s="5"/>
      <c r="AO205" s="5"/>
      <c r="AP205" s="5"/>
      <c r="AQ205" s="5"/>
      <c r="AR205" s="5"/>
      <c r="AS205" s="5"/>
      <c r="AT205" s="5"/>
      <c r="AU205" s="5"/>
      <c r="AV205" s="5"/>
      <c r="AW205" s="5"/>
      <c r="AX205" s="5"/>
      <c r="AY205" s="5"/>
      <c r="AZ205" s="5"/>
      <c r="BA205" s="5"/>
    </row>
    <row r="206" spans="1:53" s="6" customFormat="1" x14ac:dyDescent="0.25">
      <c r="A206" s="109">
        <v>733101</v>
      </c>
      <c r="B206" s="803" t="s">
        <v>248</v>
      </c>
      <c r="C206" s="803"/>
      <c r="D206" s="803"/>
      <c r="E206" s="803"/>
      <c r="F206" s="257"/>
      <c r="G206" s="257"/>
      <c r="H206" s="257"/>
      <c r="I206" s="257"/>
      <c r="J206" s="257"/>
      <c r="K206" s="257"/>
      <c r="L206" s="257"/>
      <c r="M206" s="257"/>
      <c r="N206" s="487">
        <f t="shared" si="25"/>
        <v>0</v>
      </c>
      <c r="O206" s="474"/>
      <c r="P206" s="474"/>
      <c r="Q206" s="475"/>
      <c r="R206" s="472">
        <f t="shared" si="26"/>
        <v>0</v>
      </c>
      <c r="S206" s="474"/>
      <c r="T206" s="474"/>
      <c r="U206" s="475"/>
      <c r="V206" s="145"/>
      <c r="W206" s="145"/>
      <c r="X206" s="145"/>
      <c r="Y206" s="145"/>
      <c r="Z206" s="145"/>
      <c r="AA206" s="145"/>
      <c r="AB206" s="145"/>
      <c r="AC206" s="476"/>
      <c r="AD206" s="477"/>
      <c r="AE206" s="477"/>
      <c r="AF206" s="477"/>
      <c r="AG206" s="493">
        <f t="shared" si="27"/>
        <v>0</v>
      </c>
      <c r="AH206" s="479"/>
      <c r="AI206" s="474"/>
      <c r="AJ206" s="5"/>
      <c r="AK206" s="5"/>
      <c r="AL206" s="5"/>
      <c r="AM206" s="5"/>
      <c r="AN206" s="5"/>
      <c r="AO206" s="5"/>
      <c r="AP206" s="5"/>
      <c r="AQ206" s="5"/>
      <c r="AR206" s="5"/>
      <c r="AS206" s="5"/>
      <c r="AT206" s="5"/>
      <c r="AU206" s="5"/>
      <c r="AV206" s="5"/>
      <c r="AW206" s="5"/>
      <c r="AX206" s="5"/>
      <c r="AY206" s="5"/>
      <c r="AZ206" s="5"/>
      <c r="BA206" s="5"/>
    </row>
    <row r="207" spans="1:53" s="6" customFormat="1" x14ac:dyDescent="0.25">
      <c r="A207" s="221">
        <v>733201</v>
      </c>
      <c r="B207" s="803" t="s">
        <v>118</v>
      </c>
      <c r="C207" s="803"/>
      <c r="D207" s="803"/>
      <c r="E207" s="803"/>
      <c r="F207" s="257"/>
      <c r="G207" s="257"/>
      <c r="H207" s="257"/>
      <c r="I207" s="257"/>
      <c r="J207" s="257"/>
      <c r="K207" s="257"/>
      <c r="L207" s="257"/>
      <c r="M207" s="257"/>
      <c r="N207" s="487">
        <f t="shared" si="25"/>
        <v>0</v>
      </c>
      <c r="O207" s="474"/>
      <c r="P207" s="474"/>
      <c r="Q207" s="475"/>
      <c r="R207" s="472">
        <f t="shared" si="26"/>
        <v>0</v>
      </c>
      <c r="S207" s="474"/>
      <c r="T207" s="474"/>
      <c r="U207" s="475"/>
      <c r="V207" s="145"/>
      <c r="W207" s="145"/>
      <c r="X207" s="145"/>
      <c r="Y207" s="145"/>
      <c r="Z207" s="145"/>
      <c r="AA207" s="145"/>
      <c r="AB207" s="145"/>
      <c r="AC207" s="476"/>
      <c r="AD207" s="477"/>
      <c r="AE207" s="477"/>
      <c r="AF207" s="477"/>
      <c r="AG207" s="493">
        <f t="shared" si="27"/>
        <v>0</v>
      </c>
      <c r="AH207" s="479"/>
      <c r="AI207" s="474"/>
      <c r="AJ207" s="5"/>
      <c r="AK207" s="5"/>
      <c r="AL207" s="5"/>
      <c r="AM207" s="5"/>
      <c r="AN207" s="5"/>
      <c r="AO207" s="5"/>
      <c r="AP207" s="5"/>
      <c r="AQ207" s="5"/>
      <c r="AR207" s="5"/>
      <c r="AS207" s="5"/>
      <c r="AT207" s="5"/>
      <c r="AU207" s="5"/>
      <c r="AV207" s="5"/>
      <c r="AW207" s="5"/>
      <c r="AX207" s="5"/>
      <c r="AY207" s="5"/>
      <c r="AZ207" s="5"/>
      <c r="BA207" s="5"/>
    </row>
    <row r="208" spans="1:53" s="6" customFormat="1" x14ac:dyDescent="0.25">
      <c r="A208" s="221">
        <v>733209</v>
      </c>
      <c r="B208" s="803" t="s">
        <v>263</v>
      </c>
      <c r="C208" s="803"/>
      <c r="D208" s="803"/>
      <c r="E208" s="803"/>
      <c r="F208" s="257"/>
      <c r="G208" s="257"/>
      <c r="H208" s="257"/>
      <c r="I208" s="257"/>
      <c r="J208" s="257"/>
      <c r="K208" s="257"/>
      <c r="L208" s="257"/>
      <c r="M208" s="257"/>
      <c r="N208" s="487">
        <f t="shared" si="25"/>
        <v>0</v>
      </c>
      <c r="O208" s="474"/>
      <c r="P208" s="474"/>
      <c r="Q208" s="475"/>
      <c r="R208" s="472">
        <f t="shared" si="26"/>
        <v>0</v>
      </c>
      <c r="S208" s="474"/>
      <c r="T208" s="474"/>
      <c r="U208" s="475"/>
      <c r="V208" s="145"/>
      <c r="W208" s="145"/>
      <c r="X208" s="145"/>
      <c r="Y208" s="145"/>
      <c r="Z208" s="145"/>
      <c r="AA208" s="145"/>
      <c r="AB208" s="145"/>
      <c r="AC208" s="476"/>
      <c r="AD208" s="477"/>
      <c r="AE208" s="477"/>
      <c r="AF208" s="477"/>
      <c r="AG208" s="493">
        <f t="shared" si="27"/>
        <v>0</v>
      </c>
      <c r="AH208" s="479"/>
      <c r="AI208" s="474"/>
      <c r="AJ208" s="5"/>
      <c r="AK208" s="5"/>
      <c r="AL208" s="5"/>
      <c r="AM208" s="5"/>
      <c r="AN208" s="5"/>
      <c r="AO208" s="5"/>
      <c r="AP208" s="5"/>
      <c r="AQ208" s="5"/>
      <c r="AR208" s="5"/>
      <c r="AS208" s="5"/>
      <c r="AT208" s="5"/>
      <c r="AU208" s="5"/>
      <c r="AV208" s="5"/>
      <c r="AW208" s="5"/>
      <c r="AX208" s="5"/>
      <c r="AY208" s="5"/>
      <c r="AZ208" s="5"/>
      <c r="BA208" s="5"/>
    </row>
    <row r="209" spans="1:53" s="6" customFormat="1" x14ac:dyDescent="0.25">
      <c r="A209" s="221">
        <v>734201</v>
      </c>
      <c r="B209" s="803" t="s">
        <v>119</v>
      </c>
      <c r="C209" s="803"/>
      <c r="D209" s="803"/>
      <c r="E209" s="803"/>
      <c r="F209" s="257"/>
      <c r="G209" s="257"/>
      <c r="H209" s="257"/>
      <c r="I209" s="257"/>
      <c r="J209" s="257"/>
      <c r="K209" s="257"/>
      <c r="L209" s="257"/>
      <c r="M209" s="257"/>
      <c r="N209" s="487">
        <f t="shared" si="25"/>
        <v>0</v>
      </c>
      <c r="O209" s="474"/>
      <c r="P209" s="474"/>
      <c r="Q209" s="475"/>
      <c r="R209" s="472">
        <f t="shared" si="26"/>
        <v>0</v>
      </c>
      <c r="S209" s="474"/>
      <c r="T209" s="474"/>
      <c r="U209" s="475"/>
      <c r="V209" s="145"/>
      <c r="W209" s="145"/>
      <c r="X209" s="145"/>
      <c r="Y209" s="145"/>
      <c r="Z209" s="145"/>
      <c r="AA209" s="145"/>
      <c r="AB209" s="145"/>
      <c r="AC209" s="476"/>
      <c r="AD209" s="477"/>
      <c r="AE209" s="477"/>
      <c r="AF209" s="477"/>
      <c r="AG209" s="493">
        <f t="shared" si="27"/>
        <v>0</v>
      </c>
      <c r="AH209" s="479"/>
      <c r="AI209" s="474"/>
      <c r="AJ209" s="5"/>
      <c r="AK209" s="5"/>
      <c r="AL209" s="5"/>
      <c r="AM209" s="5"/>
      <c r="AN209" s="5"/>
      <c r="AO209" s="5"/>
      <c r="AP209" s="5"/>
      <c r="AQ209" s="5"/>
      <c r="AR209" s="5"/>
      <c r="AS209" s="5"/>
      <c r="AT209" s="5"/>
      <c r="AU209" s="5"/>
      <c r="AV209" s="5"/>
      <c r="AW209" s="5"/>
      <c r="AX209" s="5"/>
      <c r="AY209" s="5"/>
      <c r="AZ209" s="5"/>
      <c r="BA209" s="5"/>
    </row>
    <row r="210" spans="1:53" s="6" customFormat="1" x14ac:dyDescent="0.25">
      <c r="A210" s="221">
        <v>734204</v>
      </c>
      <c r="B210" s="803" t="s">
        <v>216</v>
      </c>
      <c r="C210" s="803"/>
      <c r="D210" s="803"/>
      <c r="E210" s="803"/>
      <c r="F210" s="257"/>
      <c r="G210" s="257"/>
      <c r="H210" s="257"/>
      <c r="I210" s="257"/>
      <c r="J210" s="257"/>
      <c r="K210" s="257"/>
      <c r="L210" s="257"/>
      <c r="M210" s="257"/>
      <c r="N210" s="487">
        <f t="shared" si="25"/>
        <v>0</v>
      </c>
      <c r="O210" s="474"/>
      <c r="P210" s="474"/>
      <c r="Q210" s="475"/>
      <c r="R210" s="472">
        <f t="shared" si="26"/>
        <v>0</v>
      </c>
      <c r="S210" s="474"/>
      <c r="T210" s="474"/>
      <c r="U210" s="475"/>
      <c r="V210" s="145"/>
      <c r="W210" s="145"/>
      <c r="X210" s="145"/>
      <c r="Y210" s="145"/>
      <c r="Z210" s="145"/>
      <c r="AA210" s="145"/>
      <c r="AB210" s="145"/>
      <c r="AC210" s="476"/>
      <c r="AD210" s="477"/>
      <c r="AE210" s="477"/>
      <c r="AF210" s="477"/>
      <c r="AG210" s="493">
        <f t="shared" si="27"/>
        <v>0</v>
      </c>
      <c r="AH210" s="479"/>
      <c r="AI210" s="474"/>
      <c r="AJ210" s="5"/>
      <c r="AK210" s="5"/>
      <c r="AL210" s="5"/>
      <c r="AM210" s="5"/>
      <c r="AN210" s="5"/>
      <c r="AO210" s="5"/>
      <c r="AP210" s="5"/>
      <c r="AQ210" s="5"/>
      <c r="AR210" s="5"/>
      <c r="AS210" s="5"/>
      <c r="AT210" s="5"/>
      <c r="AU210" s="5"/>
      <c r="AV210" s="5"/>
      <c r="AW210" s="5"/>
      <c r="AX210" s="5"/>
      <c r="AY210" s="5"/>
      <c r="AZ210" s="5"/>
      <c r="BA210" s="5"/>
    </row>
    <row r="211" spans="1:53" s="6" customFormat="1" x14ac:dyDescent="0.25">
      <c r="A211" s="221">
        <v>734205</v>
      </c>
      <c r="B211" s="803" t="s">
        <v>262</v>
      </c>
      <c r="C211" s="803"/>
      <c r="D211" s="803"/>
      <c r="E211" s="803"/>
      <c r="F211" s="257"/>
      <c r="G211" s="257"/>
      <c r="H211" s="257"/>
      <c r="I211" s="257"/>
      <c r="J211" s="257"/>
      <c r="K211" s="257"/>
      <c r="L211" s="257"/>
      <c r="M211" s="257"/>
      <c r="N211" s="487">
        <f t="shared" si="25"/>
        <v>0</v>
      </c>
      <c r="O211" s="474"/>
      <c r="P211" s="474"/>
      <c r="Q211" s="475"/>
      <c r="R211" s="472">
        <f t="shared" si="26"/>
        <v>0</v>
      </c>
      <c r="S211" s="474"/>
      <c r="T211" s="474"/>
      <c r="U211" s="475"/>
      <c r="V211" s="145"/>
      <c r="W211" s="145"/>
      <c r="X211" s="145"/>
      <c r="Y211" s="145"/>
      <c r="Z211" s="145"/>
      <c r="AA211" s="145"/>
      <c r="AB211" s="145"/>
      <c r="AC211" s="476"/>
      <c r="AD211" s="477"/>
      <c r="AE211" s="477"/>
      <c r="AF211" s="477"/>
      <c r="AG211" s="493">
        <f t="shared" si="27"/>
        <v>0</v>
      </c>
      <c r="AH211" s="479"/>
      <c r="AI211" s="474"/>
      <c r="AJ211" s="5"/>
      <c r="AK211" s="5"/>
      <c r="AL211" s="5"/>
      <c r="AM211" s="5"/>
      <c r="AN211" s="5"/>
      <c r="AO211" s="5"/>
      <c r="AP211" s="5"/>
      <c r="AQ211" s="5"/>
      <c r="AR211" s="5"/>
      <c r="AS211" s="5"/>
      <c r="AT211" s="5"/>
      <c r="AU211" s="5"/>
      <c r="AV211" s="5"/>
      <c r="AW211" s="5"/>
      <c r="AX211" s="5"/>
      <c r="AY211" s="5"/>
      <c r="AZ211" s="5"/>
      <c r="BA211" s="5"/>
    </row>
    <row r="212" spans="1:53" s="6" customFormat="1" ht="18.95" customHeight="1" x14ac:dyDescent="0.25">
      <c r="A212" s="734" t="s">
        <v>120</v>
      </c>
      <c r="B212" s="734"/>
      <c r="C212" s="734"/>
      <c r="D212" s="734"/>
      <c r="E212" s="734"/>
      <c r="F212" s="402">
        <f>SUM(F203:F211)</f>
        <v>0</v>
      </c>
      <c r="G212" s="152">
        <f>SUM(G203:G211)</f>
        <v>0</v>
      </c>
      <c r="H212" s="152">
        <f t="shared" ref="H212:AG212" si="28">SUM(H203:H211)</f>
        <v>0</v>
      </c>
      <c r="I212" s="152">
        <f t="shared" si="28"/>
        <v>0</v>
      </c>
      <c r="J212" s="152">
        <f t="shared" si="28"/>
        <v>0</v>
      </c>
      <c r="K212" s="152">
        <f t="shared" si="28"/>
        <v>0</v>
      </c>
      <c r="L212" s="152">
        <f t="shared" si="28"/>
        <v>0</v>
      </c>
      <c r="M212" s="152">
        <f t="shared" si="28"/>
        <v>0</v>
      </c>
      <c r="N212" s="152">
        <f t="shared" si="28"/>
        <v>0</v>
      </c>
      <c r="O212" s="152">
        <f>SUM(O203:O211)</f>
        <v>0</v>
      </c>
      <c r="P212" s="152">
        <f>SUM(P203:P211)</f>
        <v>0</v>
      </c>
      <c r="Q212" s="152">
        <f>SUM(Q203:Q211)</f>
        <v>0</v>
      </c>
      <c r="R212" s="470">
        <f t="shared" si="26"/>
        <v>0</v>
      </c>
      <c r="S212" s="152">
        <f t="shared" si="28"/>
        <v>0</v>
      </c>
      <c r="T212" s="152">
        <f t="shared" si="28"/>
        <v>0</v>
      </c>
      <c r="U212" s="152">
        <f t="shared" si="28"/>
        <v>0</v>
      </c>
      <c r="V212" s="152">
        <f t="shared" si="28"/>
        <v>0</v>
      </c>
      <c r="W212" s="152">
        <f t="shared" si="28"/>
        <v>0</v>
      </c>
      <c r="X212" s="152">
        <f t="shared" si="28"/>
        <v>0</v>
      </c>
      <c r="Y212" s="152">
        <f t="shared" si="28"/>
        <v>0</v>
      </c>
      <c r="Z212" s="152">
        <f t="shared" si="28"/>
        <v>0</v>
      </c>
      <c r="AA212" s="152">
        <f t="shared" si="28"/>
        <v>0</v>
      </c>
      <c r="AB212" s="152">
        <f t="shared" si="28"/>
        <v>0</v>
      </c>
      <c r="AC212" s="152">
        <f t="shared" si="28"/>
        <v>0</v>
      </c>
      <c r="AD212" s="152">
        <f t="shared" si="28"/>
        <v>0</v>
      </c>
      <c r="AE212" s="152">
        <f t="shared" si="28"/>
        <v>0</v>
      </c>
      <c r="AF212" s="152">
        <f t="shared" si="28"/>
        <v>0</v>
      </c>
      <c r="AG212" s="152">
        <f t="shared" si="28"/>
        <v>0</v>
      </c>
      <c r="AH212" s="152">
        <f>SUM(AH203:AH211)</f>
        <v>0</v>
      </c>
      <c r="AI212" s="152">
        <f>SUM(AI203:AI211)</f>
        <v>0</v>
      </c>
      <c r="AJ212" s="5"/>
      <c r="AK212" s="5"/>
      <c r="AL212" s="5"/>
      <c r="AM212" s="5"/>
      <c r="AN212" s="5"/>
      <c r="AO212" s="5"/>
      <c r="AP212" s="5"/>
      <c r="AQ212" s="5"/>
      <c r="AR212" s="5"/>
      <c r="AS212" s="5"/>
      <c r="AT212" s="5"/>
      <c r="AU212" s="5"/>
      <c r="AV212" s="5"/>
      <c r="AW212" s="5"/>
      <c r="AX212" s="5"/>
      <c r="AY212" s="5"/>
      <c r="AZ212" s="5"/>
      <c r="BA212" s="5"/>
    </row>
    <row r="213" spans="1:53" s="6" customFormat="1" ht="15" customHeight="1" x14ac:dyDescent="0.25">
      <c r="A213" s="735" t="s">
        <v>121</v>
      </c>
      <c r="B213" s="736"/>
      <c r="C213" s="736"/>
      <c r="D213" s="736"/>
      <c r="E213" s="736"/>
      <c r="F213" s="736"/>
      <c r="G213" s="736"/>
      <c r="H213" s="736"/>
      <c r="I213" s="736"/>
      <c r="J213" s="736"/>
      <c r="K213" s="736"/>
      <c r="L213" s="736"/>
      <c r="M213" s="736"/>
      <c r="N213" s="736"/>
      <c r="O213" s="736"/>
      <c r="P213" s="736"/>
      <c r="Q213" s="736"/>
      <c r="R213" s="736"/>
      <c r="S213" s="736"/>
      <c r="T213" s="736"/>
      <c r="U213" s="736"/>
      <c r="V213" s="736"/>
      <c r="W213" s="736"/>
      <c r="X213" s="736"/>
      <c r="Y213" s="736"/>
      <c r="Z213" s="736"/>
      <c r="AA213" s="736"/>
      <c r="AB213" s="736"/>
      <c r="AC213" s="736"/>
      <c r="AD213" s="736"/>
      <c r="AE213" s="736"/>
      <c r="AF213" s="736"/>
      <c r="AG213" s="736"/>
      <c r="AH213" s="736"/>
      <c r="AI213" s="737"/>
      <c r="AJ213" s="5"/>
      <c r="AK213" s="5"/>
      <c r="AL213" s="5"/>
      <c r="AM213" s="5"/>
      <c r="AN213" s="5"/>
      <c r="AO213" s="5"/>
      <c r="AP213" s="5"/>
      <c r="AQ213" s="5"/>
      <c r="AR213" s="5"/>
      <c r="AS213" s="5"/>
      <c r="AT213" s="5"/>
      <c r="AU213" s="5"/>
      <c r="AV213" s="5"/>
      <c r="AW213" s="5"/>
      <c r="AX213" s="5"/>
      <c r="AY213" s="5"/>
      <c r="AZ213" s="5"/>
      <c r="BA213" s="5"/>
    </row>
    <row r="214" spans="1:53" s="6" customFormat="1" x14ac:dyDescent="0.25">
      <c r="A214" s="221">
        <v>811201</v>
      </c>
      <c r="B214" s="826" t="s">
        <v>217</v>
      </c>
      <c r="C214" s="826"/>
      <c r="D214" s="826"/>
      <c r="E214" s="826"/>
      <c r="F214" s="257">
        <v>3</v>
      </c>
      <c r="G214" s="257">
        <v>4</v>
      </c>
      <c r="H214" s="257"/>
      <c r="I214" s="257"/>
      <c r="J214" s="257">
        <v>1</v>
      </c>
      <c r="K214" s="257">
        <v>1</v>
      </c>
      <c r="L214" s="257"/>
      <c r="M214" s="257"/>
      <c r="N214" s="486">
        <f t="shared" ref="N214:N227" si="29">SUM(F214:M214)</f>
        <v>9</v>
      </c>
      <c r="O214" s="474">
        <v>6</v>
      </c>
      <c r="P214" s="474">
        <v>3</v>
      </c>
      <c r="Q214" s="475"/>
      <c r="R214" s="472">
        <f t="shared" ref="R214:R228" si="30">SUM(O214:Q214)</f>
        <v>9</v>
      </c>
      <c r="S214" s="474"/>
      <c r="T214" s="474"/>
      <c r="U214" s="475"/>
      <c r="V214" s="144"/>
      <c r="W214" s="144"/>
      <c r="X214" s="144"/>
      <c r="Y214" s="144"/>
      <c r="Z214" s="144"/>
      <c r="AA214" s="144"/>
      <c r="AB214" s="144"/>
      <c r="AC214" s="476">
        <v>1</v>
      </c>
      <c r="AD214" s="477">
        <v>1</v>
      </c>
      <c r="AE214" s="477">
        <v>6</v>
      </c>
      <c r="AF214" s="477">
        <v>1</v>
      </c>
      <c r="AG214" s="493">
        <f t="shared" ref="AG214:AG227" si="31">SUM(S214:AF214)</f>
        <v>9</v>
      </c>
      <c r="AH214" s="479"/>
      <c r="AI214" s="474"/>
      <c r="AJ214" s="5"/>
      <c r="AK214" s="5"/>
      <c r="AL214" s="5"/>
      <c r="AM214" s="5"/>
      <c r="AN214" s="5"/>
      <c r="AO214" s="5"/>
      <c r="AP214" s="5"/>
      <c r="AQ214" s="5"/>
      <c r="AR214" s="5"/>
      <c r="AS214" s="5"/>
      <c r="AT214" s="5"/>
      <c r="AU214" s="5"/>
      <c r="AV214" s="5"/>
      <c r="AW214" s="5"/>
      <c r="AX214" s="5"/>
      <c r="AY214" s="5"/>
      <c r="AZ214" s="5"/>
      <c r="BA214" s="5"/>
    </row>
    <row r="215" spans="1:53" s="6" customFormat="1" x14ac:dyDescent="0.25">
      <c r="A215" s="221">
        <v>811203</v>
      </c>
      <c r="B215" s="826" t="s">
        <v>249</v>
      </c>
      <c r="C215" s="826"/>
      <c r="D215" s="826"/>
      <c r="E215" s="826"/>
      <c r="F215" s="257"/>
      <c r="G215" s="257"/>
      <c r="H215" s="257"/>
      <c r="I215" s="257"/>
      <c r="J215" s="257"/>
      <c r="K215" s="257"/>
      <c r="L215" s="257"/>
      <c r="M215" s="257"/>
      <c r="N215" s="486">
        <f t="shared" si="29"/>
        <v>0</v>
      </c>
      <c r="O215" s="474"/>
      <c r="P215" s="474"/>
      <c r="Q215" s="475"/>
      <c r="R215" s="472">
        <f t="shared" si="30"/>
        <v>0</v>
      </c>
      <c r="S215" s="474"/>
      <c r="T215" s="474"/>
      <c r="U215" s="475"/>
      <c r="V215" s="144"/>
      <c r="W215" s="144"/>
      <c r="X215" s="144"/>
      <c r="Y215" s="144"/>
      <c r="Z215" s="144"/>
      <c r="AA215" s="144"/>
      <c r="AB215" s="144"/>
      <c r="AC215" s="476"/>
      <c r="AD215" s="477"/>
      <c r="AE215" s="477"/>
      <c r="AF215" s="477"/>
      <c r="AG215" s="493">
        <f t="shared" si="31"/>
        <v>0</v>
      </c>
      <c r="AH215" s="479"/>
      <c r="AI215" s="474"/>
      <c r="AJ215" s="5"/>
      <c r="AK215" s="5"/>
      <c r="AL215" s="5"/>
      <c r="AM215" s="5"/>
      <c r="AN215" s="5"/>
      <c r="AO215" s="5"/>
      <c r="AP215" s="5"/>
      <c r="AQ215" s="5"/>
      <c r="AR215" s="5"/>
      <c r="AS215" s="5"/>
      <c r="AT215" s="5"/>
      <c r="AU215" s="5"/>
      <c r="AV215" s="5"/>
      <c r="AW215" s="5"/>
      <c r="AX215" s="5"/>
      <c r="AY215" s="5"/>
      <c r="AZ215" s="5"/>
      <c r="BA215" s="5"/>
    </row>
    <row r="216" spans="1:53" s="6" customFormat="1" x14ac:dyDescent="0.25">
      <c r="A216" s="221">
        <v>811204</v>
      </c>
      <c r="B216" s="826" t="s">
        <v>250</v>
      </c>
      <c r="C216" s="826"/>
      <c r="D216" s="826"/>
      <c r="E216" s="826"/>
      <c r="F216" s="257"/>
      <c r="G216" s="257"/>
      <c r="H216" s="257"/>
      <c r="I216" s="257"/>
      <c r="J216" s="257"/>
      <c r="K216" s="257"/>
      <c r="L216" s="257"/>
      <c r="M216" s="257"/>
      <c r="N216" s="486">
        <f t="shared" si="29"/>
        <v>0</v>
      </c>
      <c r="O216" s="474"/>
      <c r="P216" s="474"/>
      <c r="Q216" s="475"/>
      <c r="R216" s="472">
        <f t="shared" si="30"/>
        <v>0</v>
      </c>
      <c r="S216" s="474"/>
      <c r="T216" s="474"/>
      <c r="U216" s="475"/>
      <c r="V216" s="144"/>
      <c r="W216" s="144"/>
      <c r="X216" s="144"/>
      <c r="Y216" s="144"/>
      <c r="Z216" s="144"/>
      <c r="AA216" s="144"/>
      <c r="AB216" s="144"/>
      <c r="AC216" s="476"/>
      <c r="AD216" s="477"/>
      <c r="AE216" s="477"/>
      <c r="AF216" s="477"/>
      <c r="AG216" s="493">
        <f t="shared" si="31"/>
        <v>0</v>
      </c>
      <c r="AH216" s="479"/>
      <c r="AI216" s="474"/>
      <c r="AJ216" s="5"/>
      <c r="AK216" s="5"/>
      <c r="AL216" s="5"/>
      <c r="AM216" s="5"/>
      <c r="AN216" s="5"/>
      <c r="AO216" s="5"/>
      <c r="AP216" s="5"/>
      <c r="AQ216" s="5"/>
      <c r="AR216" s="5"/>
      <c r="AS216" s="5"/>
      <c r="AT216" s="5"/>
      <c r="AU216" s="5"/>
      <c r="AV216" s="5"/>
      <c r="AW216" s="5"/>
      <c r="AX216" s="5"/>
      <c r="AY216" s="5"/>
      <c r="AZ216" s="5"/>
      <c r="BA216" s="5"/>
    </row>
    <row r="217" spans="1:53" s="6" customFormat="1" x14ac:dyDescent="0.25">
      <c r="A217" s="221">
        <v>812902</v>
      </c>
      <c r="B217" s="826" t="s">
        <v>122</v>
      </c>
      <c r="C217" s="826"/>
      <c r="D217" s="826"/>
      <c r="E217" s="826"/>
      <c r="F217" s="257"/>
      <c r="G217" s="257"/>
      <c r="H217" s="257"/>
      <c r="I217" s="257"/>
      <c r="J217" s="257"/>
      <c r="K217" s="257"/>
      <c r="L217" s="257"/>
      <c r="M217" s="257"/>
      <c r="N217" s="486">
        <f t="shared" si="29"/>
        <v>0</v>
      </c>
      <c r="O217" s="474"/>
      <c r="P217" s="474"/>
      <c r="Q217" s="475"/>
      <c r="R217" s="472">
        <f t="shared" si="30"/>
        <v>0</v>
      </c>
      <c r="S217" s="474"/>
      <c r="T217" s="474"/>
      <c r="U217" s="475"/>
      <c r="V217" s="144"/>
      <c r="W217" s="144"/>
      <c r="X217" s="144"/>
      <c r="Y217" s="144"/>
      <c r="Z217" s="144"/>
      <c r="AA217" s="144"/>
      <c r="AB217" s="144"/>
      <c r="AC217" s="476"/>
      <c r="AD217" s="477"/>
      <c r="AE217" s="477"/>
      <c r="AF217" s="477"/>
      <c r="AG217" s="493">
        <f t="shared" si="31"/>
        <v>0</v>
      </c>
      <c r="AH217" s="479"/>
      <c r="AI217" s="474"/>
      <c r="AJ217" s="5"/>
      <c r="AK217" s="5"/>
      <c r="AL217" s="5"/>
      <c r="AM217" s="5"/>
      <c r="AN217" s="5"/>
      <c r="AO217" s="5"/>
      <c r="AP217" s="5"/>
      <c r="AQ217" s="5"/>
      <c r="AR217" s="5"/>
      <c r="AS217" s="5"/>
      <c r="AT217" s="5"/>
      <c r="AU217" s="5"/>
      <c r="AV217" s="5"/>
      <c r="AW217" s="5"/>
      <c r="AX217" s="5"/>
      <c r="AY217" s="5"/>
      <c r="AZ217" s="5"/>
      <c r="BA217" s="5"/>
    </row>
    <row r="218" spans="1:53" s="6" customFormat="1" x14ac:dyDescent="0.25">
      <c r="A218" s="221">
        <v>821401</v>
      </c>
      <c r="B218" s="826" t="s">
        <v>123</v>
      </c>
      <c r="C218" s="826"/>
      <c r="D218" s="826"/>
      <c r="E218" s="826"/>
      <c r="F218" s="257"/>
      <c r="G218" s="257"/>
      <c r="H218" s="257"/>
      <c r="I218" s="257"/>
      <c r="J218" s="257"/>
      <c r="K218" s="257">
        <v>2</v>
      </c>
      <c r="L218" s="257"/>
      <c r="M218" s="257"/>
      <c r="N218" s="486">
        <f t="shared" si="29"/>
        <v>2</v>
      </c>
      <c r="O218" s="474"/>
      <c r="P218" s="474">
        <v>2</v>
      </c>
      <c r="Q218" s="475"/>
      <c r="R218" s="472">
        <f t="shared" si="30"/>
        <v>2</v>
      </c>
      <c r="S218" s="474"/>
      <c r="T218" s="474">
        <v>1</v>
      </c>
      <c r="U218" s="475"/>
      <c r="V218" s="144"/>
      <c r="W218" s="144"/>
      <c r="X218" s="144"/>
      <c r="Y218" s="144"/>
      <c r="Z218" s="144"/>
      <c r="AA218" s="144"/>
      <c r="AB218" s="144"/>
      <c r="AC218" s="476"/>
      <c r="AD218" s="477">
        <v>1</v>
      </c>
      <c r="AE218" s="477"/>
      <c r="AF218" s="477"/>
      <c r="AG218" s="493">
        <f t="shared" si="31"/>
        <v>2</v>
      </c>
      <c r="AH218" s="479"/>
      <c r="AI218" s="474"/>
      <c r="AJ218" s="5"/>
      <c r="AK218" s="5"/>
      <c r="AL218" s="5"/>
      <c r="AM218" s="5"/>
      <c r="AN218" s="5"/>
      <c r="AO218" s="5"/>
      <c r="AP218" s="5"/>
      <c r="AQ218" s="5"/>
      <c r="AR218" s="5"/>
      <c r="AS218" s="5"/>
      <c r="AT218" s="5"/>
      <c r="AU218" s="5"/>
      <c r="AV218" s="5"/>
      <c r="AW218" s="5"/>
      <c r="AX218" s="5"/>
      <c r="AY218" s="5"/>
      <c r="AZ218" s="5"/>
      <c r="BA218" s="5"/>
    </row>
    <row r="219" spans="1:53" s="6" customFormat="1" x14ac:dyDescent="0.25">
      <c r="A219" s="221">
        <v>831301</v>
      </c>
      <c r="B219" s="826" t="s">
        <v>124</v>
      </c>
      <c r="C219" s="826"/>
      <c r="D219" s="826"/>
      <c r="E219" s="826"/>
      <c r="F219" s="257"/>
      <c r="G219" s="257"/>
      <c r="H219" s="257"/>
      <c r="I219" s="257"/>
      <c r="J219" s="257"/>
      <c r="K219" s="257"/>
      <c r="L219" s="257"/>
      <c r="M219" s="257"/>
      <c r="N219" s="486">
        <f t="shared" si="29"/>
        <v>0</v>
      </c>
      <c r="O219" s="474"/>
      <c r="P219" s="474"/>
      <c r="Q219" s="475"/>
      <c r="R219" s="472">
        <f t="shared" si="30"/>
        <v>0</v>
      </c>
      <c r="S219" s="474"/>
      <c r="T219" s="474"/>
      <c r="U219" s="475"/>
      <c r="V219" s="144"/>
      <c r="W219" s="144"/>
      <c r="X219" s="144"/>
      <c r="Y219" s="144"/>
      <c r="Z219" s="144"/>
      <c r="AA219" s="144"/>
      <c r="AB219" s="144"/>
      <c r="AC219" s="476"/>
      <c r="AD219" s="477"/>
      <c r="AE219" s="477"/>
      <c r="AF219" s="477"/>
      <c r="AG219" s="493">
        <f t="shared" si="31"/>
        <v>0</v>
      </c>
      <c r="AH219" s="479"/>
      <c r="AI219" s="474"/>
      <c r="AJ219" s="5"/>
      <c r="AK219" s="5"/>
      <c r="AL219" s="5"/>
      <c r="AM219" s="5"/>
      <c r="AN219" s="5"/>
      <c r="AO219" s="5"/>
      <c r="AP219" s="5"/>
      <c r="AQ219" s="5"/>
      <c r="AR219" s="5"/>
      <c r="AS219" s="5"/>
      <c r="AT219" s="5"/>
      <c r="AU219" s="5"/>
      <c r="AV219" s="5"/>
      <c r="AW219" s="5"/>
      <c r="AX219" s="5"/>
      <c r="AY219" s="5"/>
      <c r="AZ219" s="5"/>
      <c r="BA219" s="5"/>
    </row>
    <row r="220" spans="1:53" s="6" customFormat="1" ht="24" customHeight="1" x14ac:dyDescent="0.25">
      <c r="A220" s="222">
        <v>831302</v>
      </c>
      <c r="B220" s="823" t="s">
        <v>251</v>
      </c>
      <c r="C220" s="824"/>
      <c r="D220" s="824"/>
      <c r="E220" s="825"/>
      <c r="F220" s="257"/>
      <c r="G220" s="257"/>
      <c r="H220" s="257"/>
      <c r="I220" s="257"/>
      <c r="J220" s="257"/>
      <c r="K220" s="257"/>
      <c r="L220" s="257"/>
      <c r="M220" s="257"/>
      <c r="N220" s="486">
        <f t="shared" si="29"/>
        <v>0</v>
      </c>
      <c r="O220" s="474"/>
      <c r="P220" s="474"/>
      <c r="Q220" s="475"/>
      <c r="R220" s="472">
        <f t="shared" si="30"/>
        <v>0</v>
      </c>
      <c r="S220" s="474"/>
      <c r="T220" s="474"/>
      <c r="U220" s="475"/>
      <c r="V220" s="144"/>
      <c r="W220" s="144"/>
      <c r="X220" s="144"/>
      <c r="Y220" s="144"/>
      <c r="Z220" s="144"/>
      <c r="AA220" s="144"/>
      <c r="AB220" s="144"/>
      <c r="AC220" s="476"/>
      <c r="AD220" s="477"/>
      <c r="AE220" s="477"/>
      <c r="AF220" s="477"/>
      <c r="AG220" s="493">
        <f t="shared" si="31"/>
        <v>0</v>
      </c>
      <c r="AH220" s="479"/>
      <c r="AI220" s="474"/>
      <c r="AJ220" s="5"/>
      <c r="AK220" s="5"/>
      <c r="AL220" s="5"/>
      <c r="AM220" s="5"/>
      <c r="AN220" s="5"/>
      <c r="AO220" s="5"/>
      <c r="AP220" s="5"/>
      <c r="AQ220" s="5"/>
      <c r="AR220" s="5"/>
      <c r="AS220" s="5"/>
      <c r="AT220" s="5"/>
      <c r="AU220" s="5"/>
      <c r="AV220" s="5"/>
      <c r="AW220" s="5"/>
      <c r="AX220" s="5"/>
      <c r="AY220" s="5"/>
      <c r="AZ220" s="5"/>
      <c r="BA220" s="5"/>
    </row>
    <row r="221" spans="1:53" s="6" customFormat="1" x14ac:dyDescent="0.25">
      <c r="A221" s="221">
        <v>831303</v>
      </c>
      <c r="B221" s="826" t="s">
        <v>125</v>
      </c>
      <c r="C221" s="826"/>
      <c r="D221" s="826"/>
      <c r="E221" s="826"/>
      <c r="F221" s="257"/>
      <c r="G221" s="257"/>
      <c r="H221" s="257"/>
      <c r="I221" s="257"/>
      <c r="J221" s="257"/>
      <c r="K221" s="257"/>
      <c r="L221" s="257"/>
      <c r="M221" s="257"/>
      <c r="N221" s="486">
        <f t="shared" si="29"/>
        <v>0</v>
      </c>
      <c r="O221" s="474"/>
      <c r="P221" s="474"/>
      <c r="Q221" s="475"/>
      <c r="R221" s="472">
        <f t="shared" si="30"/>
        <v>0</v>
      </c>
      <c r="S221" s="474"/>
      <c r="T221" s="474"/>
      <c r="U221" s="475"/>
      <c r="V221" s="144"/>
      <c r="W221" s="144"/>
      <c r="X221" s="144"/>
      <c r="Y221" s="144"/>
      <c r="Z221" s="144"/>
      <c r="AA221" s="144"/>
      <c r="AB221" s="144"/>
      <c r="AC221" s="476"/>
      <c r="AD221" s="477"/>
      <c r="AE221" s="477"/>
      <c r="AF221" s="477"/>
      <c r="AG221" s="493">
        <f t="shared" si="31"/>
        <v>0</v>
      </c>
      <c r="AH221" s="479"/>
      <c r="AI221" s="474"/>
      <c r="AJ221" s="5"/>
      <c r="AK221" s="5"/>
      <c r="AL221" s="5"/>
      <c r="AM221" s="5"/>
      <c r="AN221" s="5"/>
      <c r="AO221" s="5"/>
      <c r="AP221" s="5"/>
      <c r="AQ221" s="5"/>
      <c r="AR221" s="5"/>
      <c r="AS221" s="5"/>
      <c r="AT221" s="5"/>
      <c r="AU221" s="5"/>
      <c r="AV221" s="5"/>
      <c r="AW221" s="5"/>
      <c r="AX221" s="5"/>
      <c r="AY221" s="5"/>
      <c r="AZ221" s="5"/>
      <c r="BA221" s="5"/>
    </row>
    <row r="222" spans="1:53" s="6" customFormat="1" x14ac:dyDescent="0.25">
      <c r="A222" s="221">
        <v>831304</v>
      </c>
      <c r="B222" s="826" t="s">
        <v>126</v>
      </c>
      <c r="C222" s="826"/>
      <c r="D222" s="826"/>
      <c r="E222" s="826"/>
      <c r="F222" s="257"/>
      <c r="G222" s="257"/>
      <c r="H222" s="257"/>
      <c r="I222" s="257"/>
      <c r="J222" s="257"/>
      <c r="K222" s="257"/>
      <c r="L222" s="257"/>
      <c r="M222" s="257"/>
      <c r="N222" s="486">
        <f t="shared" si="29"/>
        <v>0</v>
      </c>
      <c r="O222" s="474"/>
      <c r="P222" s="474"/>
      <c r="Q222" s="475"/>
      <c r="R222" s="472">
        <f t="shared" si="30"/>
        <v>0</v>
      </c>
      <c r="S222" s="474"/>
      <c r="T222" s="474"/>
      <c r="U222" s="475"/>
      <c r="V222" s="144"/>
      <c r="W222" s="144"/>
      <c r="X222" s="144"/>
      <c r="Y222" s="144"/>
      <c r="Z222" s="144"/>
      <c r="AA222" s="144"/>
      <c r="AB222" s="144"/>
      <c r="AC222" s="476"/>
      <c r="AD222" s="477"/>
      <c r="AE222" s="477"/>
      <c r="AF222" s="477"/>
      <c r="AG222" s="493">
        <f t="shared" si="31"/>
        <v>0</v>
      </c>
      <c r="AH222" s="479"/>
      <c r="AI222" s="474"/>
      <c r="AJ222" s="5"/>
      <c r="AK222" s="5"/>
      <c r="AL222" s="5"/>
      <c r="AM222" s="5"/>
      <c r="AN222" s="5"/>
      <c r="AO222" s="5"/>
      <c r="AP222" s="5"/>
      <c r="AQ222" s="5"/>
      <c r="AR222" s="5"/>
      <c r="AS222" s="5"/>
      <c r="AT222" s="5"/>
      <c r="AU222" s="5"/>
      <c r="AV222" s="5"/>
      <c r="AW222" s="5"/>
      <c r="AX222" s="5"/>
      <c r="AY222" s="5"/>
      <c r="AZ222" s="5"/>
      <c r="BA222" s="5"/>
    </row>
    <row r="223" spans="1:53" s="6" customFormat="1" x14ac:dyDescent="0.25">
      <c r="A223" s="221">
        <v>861101</v>
      </c>
      <c r="B223" s="826" t="s">
        <v>127</v>
      </c>
      <c r="C223" s="826"/>
      <c r="D223" s="826"/>
      <c r="E223" s="826"/>
      <c r="F223" s="257"/>
      <c r="G223" s="257"/>
      <c r="H223" s="257"/>
      <c r="I223" s="257"/>
      <c r="J223" s="257"/>
      <c r="K223" s="257"/>
      <c r="L223" s="257"/>
      <c r="M223" s="257"/>
      <c r="N223" s="486">
        <f t="shared" si="29"/>
        <v>0</v>
      </c>
      <c r="O223" s="474"/>
      <c r="P223" s="474"/>
      <c r="Q223" s="475"/>
      <c r="R223" s="472">
        <f t="shared" si="30"/>
        <v>0</v>
      </c>
      <c r="S223" s="474"/>
      <c r="T223" s="474"/>
      <c r="U223" s="475"/>
      <c r="V223" s="144"/>
      <c r="W223" s="144"/>
      <c r="X223" s="144"/>
      <c r="Y223" s="144"/>
      <c r="Z223" s="144"/>
      <c r="AA223" s="144"/>
      <c r="AB223" s="144"/>
      <c r="AC223" s="476"/>
      <c r="AD223" s="477"/>
      <c r="AE223" s="477"/>
      <c r="AF223" s="477"/>
      <c r="AG223" s="493">
        <f t="shared" si="31"/>
        <v>0</v>
      </c>
      <c r="AH223" s="479"/>
      <c r="AI223" s="474"/>
      <c r="AJ223" s="5"/>
      <c r="AK223" s="5"/>
      <c r="AL223" s="5"/>
      <c r="AM223" s="5"/>
      <c r="AN223" s="5"/>
      <c r="AO223" s="5"/>
      <c r="AP223" s="5"/>
      <c r="AQ223" s="5"/>
      <c r="AR223" s="5"/>
      <c r="AS223" s="5"/>
      <c r="AT223" s="5"/>
      <c r="AU223" s="5"/>
      <c r="AV223" s="5"/>
      <c r="AW223" s="5"/>
      <c r="AX223" s="5"/>
      <c r="AY223" s="5"/>
      <c r="AZ223" s="5"/>
      <c r="BA223" s="5"/>
    </row>
    <row r="224" spans="1:53" s="6" customFormat="1" x14ac:dyDescent="0.25">
      <c r="A224" s="221">
        <v>862202</v>
      </c>
      <c r="B224" s="826" t="s">
        <v>128</v>
      </c>
      <c r="C224" s="826"/>
      <c r="D224" s="826"/>
      <c r="E224" s="826"/>
      <c r="F224" s="257"/>
      <c r="G224" s="257"/>
      <c r="H224" s="257"/>
      <c r="I224" s="257"/>
      <c r="J224" s="257"/>
      <c r="K224" s="257"/>
      <c r="L224" s="257"/>
      <c r="M224" s="257"/>
      <c r="N224" s="486">
        <f t="shared" si="29"/>
        <v>0</v>
      </c>
      <c r="O224" s="474"/>
      <c r="P224" s="474"/>
      <c r="Q224" s="475"/>
      <c r="R224" s="472">
        <f t="shared" si="30"/>
        <v>0</v>
      </c>
      <c r="S224" s="474"/>
      <c r="T224" s="474"/>
      <c r="U224" s="475"/>
      <c r="V224" s="144"/>
      <c r="W224" s="144"/>
      <c r="X224" s="144"/>
      <c r="Y224" s="144"/>
      <c r="Z224" s="144"/>
      <c r="AA224" s="144"/>
      <c r="AB224" s="144"/>
      <c r="AC224" s="476"/>
      <c r="AD224" s="477"/>
      <c r="AE224" s="477"/>
      <c r="AF224" s="477"/>
      <c r="AG224" s="493">
        <f t="shared" si="31"/>
        <v>0</v>
      </c>
      <c r="AH224" s="479"/>
      <c r="AI224" s="474"/>
      <c r="AJ224" s="5"/>
      <c r="AK224" s="5"/>
      <c r="AL224" s="5"/>
      <c r="AM224" s="5"/>
      <c r="AN224" s="5"/>
      <c r="AO224" s="5"/>
      <c r="AP224" s="5"/>
      <c r="AQ224" s="5"/>
      <c r="AR224" s="5"/>
      <c r="AS224" s="5"/>
      <c r="AT224" s="5"/>
      <c r="AU224" s="5"/>
      <c r="AV224" s="5"/>
      <c r="AW224" s="5"/>
      <c r="AX224" s="5"/>
      <c r="AY224" s="5"/>
      <c r="AZ224" s="5"/>
      <c r="BA224" s="5"/>
    </row>
    <row r="225" spans="1:53" s="6" customFormat="1" x14ac:dyDescent="0.25">
      <c r="A225" s="221">
        <v>862301</v>
      </c>
      <c r="B225" s="803" t="s">
        <v>113</v>
      </c>
      <c r="C225" s="803"/>
      <c r="D225" s="803"/>
      <c r="E225" s="803"/>
      <c r="F225" s="257"/>
      <c r="G225" s="257"/>
      <c r="H225" s="257"/>
      <c r="I225" s="257"/>
      <c r="J225" s="257"/>
      <c r="K225" s="257"/>
      <c r="L225" s="257"/>
      <c r="M225" s="257"/>
      <c r="N225" s="486">
        <f t="shared" si="29"/>
        <v>0</v>
      </c>
      <c r="O225" s="474"/>
      <c r="P225" s="474"/>
      <c r="Q225" s="475"/>
      <c r="R225" s="472">
        <f t="shared" si="30"/>
        <v>0</v>
      </c>
      <c r="S225" s="474"/>
      <c r="T225" s="474"/>
      <c r="U225" s="475"/>
      <c r="V225" s="144"/>
      <c r="W225" s="144"/>
      <c r="X225" s="144"/>
      <c r="Y225" s="144"/>
      <c r="Z225" s="144"/>
      <c r="AA225" s="144"/>
      <c r="AB225" s="144"/>
      <c r="AC225" s="476"/>
      <c r="AD225" s="477"/>
      <c r="AE225" s="477"/>
      <c r="AF225" s="477"/>
      <c r="AG225" s="493">
        <f t="shared" si="31"/>
        <v>0</v>
      </c>
      <c r="AH225" s="479"/>
      <c r="AI225" s="474"/>
      <c r="AJ225" s="5"/>
      <c r="AK225" s="5"/>
      <c r="AL225" s="5"/>
      <c r="AM225" s="5"/>
      <c r="AN225" s="5"/>
      <c r="AO225" s="5"/>
      <c r="AP225" s="5"/>
      <c r="AQ225" s="5"/>
      <c r="AR225" s="5"/>
      <c r="AS225" s="5"/>
      <c r="AT225" s="5"/>
      <c r="AU225" s="5"/>
      <c r="AV225" s="5"/>
      <c r="AW225" s="5"/>
      <c r="AX225" s="5"/>
      <c r="AY225" s="5"/>
      <c r="AZ225" s="5"/>
      <c r="BA225" s="5"/>
    </row>
    <row r="226" spans="1:53" s="6" customFormat="1" ht="21" customHeight="1" x14ac:dyDescent="0.25">
      <c r="A226" s="221">
        <v>862918</v>
      </c>
      <c r="B226" s="826" t="s">
        <v>129</v>
      </c>
      <c r="C226" s="826"/>
      <c r="D226" s="826"/>
      <c r="E226" s="826"/>
      <c r="F226" s="257"/>
      <c r="G226" s="257"/>
      <c r="H226" s="257"/>
      <c r="I226" s="257"/>
      <c r="J226" s="257"/>
      <c r="K226" s="257"/>
      <c r="L226" s="257"/>
      <c r="M226" s="257">
        <v>1</v>
      </c>
      <c r="N226" s="486">
        <f t="shared" si="29"/>
        <v>1</v>
      </c>
      <c r="O226" s="474"/>
      <c r="P226" s="474">
        <v>1</v>
      </c>
      <c r="Q226" s="475"/>
      <c r="R226" s="472">
        <f t="shared" si="30"/>
        <v>1</v>
      </c>
      <c r="S226" s="474"/>
      <c r="T226" s="474"/>
      <c r="U226" s="475"/>
      <c r="V226" s="144">
        <v>1</v>
      </c>
      <c r="W226" s="144"/>
      <c r="X226" s="144"/>
      <c r="Y226" s="144"/>
      <c r="Z226" s="144"/>
      <c r="AA226" s="144"/>
      <c r="AB226" s="144"/>
      <c r="AC226" s="144"/>
      <c r="AD226" s="477"/>
      <c r="AE226" s="477"/>
      <c r="AF226" s="477"/>
      <c r="AG226" s="493">
        <f t="shared" si="31"/>
        <v>1</v>
      </c>
      <c r="AH226" s="479"/>
      <c r="AI226" s="474"/>
      <c r="AJ226" s="5"/>
      <c r="AK226" s="5"/>
      <c r="AL226" s="5"/>
      <c r="AM226" s="5"/>
      <c r="AN226" s="5"/>
      <c r="AO226" s="5"/>
      <c r="AP226" s="5"/>
      <c r="AQ226" s="5"/>
      <c r="AR226" s="5"/>
      <c r="AS226" s="5"/>
      <c r="AT226" s="5"/>
      <c r="AU226" s="5"/>
      <c r="AV226" s="5"/>
      <c r="AW226" s="5"/>
      <c r="AX226" s="5"/>
      <c r="AY226" s="5"/>
      <c r="AZ226" s="5"/>
      <c r="BA226" s="5"/>
    </row>
    <row r="227" spans="1:53" s="6" customFormat="1" x14ac:dyDescent="0.25">
      <c r="A227" s="221">
        <v>862919</v>
      </c>
      <c r="B227" s="826" t="s">
        <v>145</v>
      </c>
      <c r="C227" s="826"/>
      <c r="D227" s="826"/>
      <c r="E227" s="826"/>
      <c r="F227" s="257"/>
      <c r="G227" s="257"/>
      <c r="H227" s="257"/>
      <c r="I227" s="257"/>
      <c r="J227" s="257"/>
      <c r="K227" s="257"/>
      <c r="L227" s="257"/>
      <c r="M227" s="257"/>
      <c r="N227" s="486">
        <f t="shared" si="29"/>
        <v>0</v>
      </c>
      <c r="O227" s="474"/>
      <c r="P227" s="474"/>
      <c r="Q227" s="475"/>
      <c r="R227" s="472">
        <f t="shared" si="30"/>
        <v>0</v>
      </c>
      <c r="S227" s="474"/>
      <c r="T227" s="474"/>
      <c r="U227" s="475"/>
      <c r="V227" s="144"/>
      <c r="W227" s="144"/>
      <c r="X227" s="144"/>
      <c r="Y227" s="144"/>
      <c r="Z227" s="144"/>
      <c r="AA227" s="144"/>
      <c r="AB227" s="144"/>
      <c r="AC227" s="144"/>
      <c r="AD227" s="477"/>
      <c r="AE227" s="477"/>
      <c r="AF227" s="477"/>
      <c r="AG227" s="493">
        <f t="shared" si="31"/>
        <v>0</v>
      </c>
      <c r="AH227" s="479"/>
      <c r="AI227" s="474"/>
      <c r="AJ227" s="5"/>
      <c r="AK227" s="5"/>
      <c r="AL227" s="5"/>
      <c r="AM227" s="5"/>
      <c r="AN227" s="5"/>
      <c r="AO227" s="5"/>
      <c r="AP227" s="5"/>
      <c r="AQ227" s="5"/>
      <c r="AR227" s="5"/>
      <c r="AS227" s="5"/>
      <c r="AT227" s="5"/>
      <c r="AU227" s="5"/>
      <c r="AV227" s="5"/>
      <c r="AW227" s="5"/>
      <c r="AX227" s="5"/>
      <c r="AY227" s="5"/>
      <c r="AZ227" s="5"/>
      <c r="BA227" s="5"/>
    </row>
    <row r="228" spans="1:53" s="6" customFormat="1" x14ac:dyDescent="0.25">
      <c r="A228" s="734" t="s">
        <v>130</v>
      </c>
      <c r="B228" s="734"/>
      <c r="C228" s="734"/>
      <c r="D228" s="734"/>
      <c r="E228" s="734"/>
      <c r="F228" s="402">
        <f>SUM(F214:F227)</f>
        <v>3</v>
      </c>
      <c r="G228" s="151">
        <f>SUM(G214:G227)</f>
        <v>4</v>
      </c>
      <c r="H228" s="151">
        <f t="shared" ref="H228:AG228" si="32">SUM(H214:H227)</f>
        <v>0</v>
      </c>
      <c r="I228" s="151">
        <f t="shared" si="32"/>
        <v>0</v>
      </c>
      <c r="J228" s="151">
        <f t="shared" si="32"/>
        <v>1</v>
      </c>
      <c r="K228" s="151">
        <f t="shared" si="32"/>
        <v>3</v>
      </c>
      <c r="L228" s="151">
        <f t="shared" si="32"/>
        <v>0</v>
      </c>
      <c r="M228" s="151">
        <f t="shared" si="32"/>
        <v>1</v>
      </c>
      <c r="N228" s="151">
        <f t="shared" si="32"/>
        <v>12</v>
      </c>
      <c r="O228" s="151">
        <f>SUM(O214:O227)</f>
        <v>6</v>
      </c>
      <c r="P228" s="151">
        <f>SUM(P214:P227)</f>
        <v>6</v>
      </c>
      <c r="Q228" s="151">
        <f>SUM(Q214:Q227)</f>
        <v>0</v>
      </c>
      <c r="R228" s="470">
        <f t="shared" si="30"/>
        <v>12</v>
      </c>
      <c r="S228" s="151">
        <f t="shared" si="32"/>
        <v>0</v>
      </c>
      <c r="T228" s="151">
        <f t="shared" si="32"/>
        <v>1</v>
      </c>
      <c r="U228" s="151">
        <f t="shared" si="32"/>
        <v>0</v>
      </c>
      <c r="V228" s="151">
        <f t="shared" si="32"/>
        <v>1</v>
      </c>
      <c r="W228" s="151">
        <f t="shared" si="32"/>
        <v>0</v>
      </c>
      <c r="X228" s="151">
        <f t="shared" si="32"/>
        <v>0</v>
      </c>
      <c r="Y228" s="151">
        <f t="shared" si="32"/>
        <v>0</v>
      </c>
      <c r="Z228" s="151">
        <f t="shared" si="32"/>
        <v>0</v>
      </c>
      <c r="AA228" s="151">
        <f t="shared" si="32"/>
        <v>0</v>
      </c>
      <c r="AB228" s="151">
        <f t="shared" si="32"/>
        <v>0</v>
      </c>
      <c r="AC228" s="151">
        <f t="shared" si="32"/>
        <v>1</v>
      </c>
      <c r="AD228" s="151">
        <f t="shared" si="32"/>
        <v>2</v>
      </c>
      <c r="AE228" s="151">
        <f t="shared" si="32"/>
        <v>6</v>
      </c>
      <c r="AF228" s="151">
        <f t="shared" si="32"/>
        <v>1</v>
      </c>
      <c r="AG228" s="151">
        <f t="shared" si="32"/>
        <v>12</v>
      </c>
      <c r="AH228" s="151">
        <f>SUM(AH214:AH227)</f>
        <v>0</v>
      </c>
      <c r="AI228" s="151">
        <f>SUM(AI214:AI227)</f>
        <v>0</v>
      </c>
      <c r="AJ228" s="471"/>
      <c r="AK228" s="5"/>
      <c r="AL228" s="5"/>
      <c r="AM228" s="5"/>
      <c r="AN228" s="5"/>
      <c r="AO228" s="5"/>
      <c r="AP228" s="5"/>
      <c r="AQ228" s="5"/>
      <c r="AR228" s="5"/>
      <c r="AS228" s="5"/>
      <c r="AT228" s="5"/>
      <c r="AU228" s="5"/>
      <c r="AV228" s="5"/>
      <c r="AW228" s="5"/>
      <c r="AX228" s="5"/>
      <c r="AY228" s="5"/>
      <c r="AZ228" s="5"/>
      <c r="BA228" s="5"/>
    </row>
    <row r="229" spans="1:53" x14ac:dyDescent="0.25">
      <c r="F229" s="481"/>
      <c r="G229" s="482"/>
      <c r="H229" s="482"/>
      <c r="I229" s="482"/>
      <c r="J229" s="482"/>
      <c r="K229" s="482"/>
      <c r="L229" s="482"/>
      <c r="M229" s="482"/>
      <c r="N229" s="490"/>
      <c r="S229" s="482"/>
      <c r="T229" s="482"/>
      <c r="U229" s="482"/>
      <c r="V229" s="482"/>
      <c r="W229" s="482"/>
      <c r="X229" s="482"/>
      <c r="Y229" s="482"/>
      <c r="Z229" s="482"/>
      <c r="AA229" s="482"/>
      <c r="AB229" s="482"/>
      <c r="AC229" s="482"/>
      <c r="AD229" s="482"/>
      <c r="AE229" s="482"/>
      <c r="AF229" s="482"/>
      <c r="AG229" s="490"/>
      <c r="AH229" s="484"/>
    </row>
    <row r="230" spans="1:53" x14ac:dyDescent="0.25">
      <c r="F230" s="481"/>
      <c r="G230" s="482"/>
      <c r="H230" s="482"/>
      <c r="I230" s="482"/>
      <c r="J230" s="482"/>
      <c r="K230" s="482"/>
      <c r="L230" s="482"/>
      <c r="M230" s="482"/>
      <c r="N230" s="490"/>
      <c r="S230" s="482"/>
      <c r="T230" s="482"/>
      <c r="U230" s="482"/>
      <c r="V230" s="482"/>
      <c r="W230" s="482"/>
      <c r="X230" s="482"/>
      <c r="Y230" s="482"/>
      <c r="Z230" s="482"/>
      <c r="AA230" s="482"/>
      <c r="AB230" s="482"/>
      <c r="AC230" s="482"/>
      <c r="AD230" s="482"/>
      <c r="AE230" s="482"/>
      <c r="AF230" s="482"/>
      <c r="AG230" s="490"/>
      <c r="AH230" s="484"/>
    </row>
    <row r="231" spans="1:53" x14ac:dyDescent="0.25">
      <c r="F231" s="481"/>
      <c r="G231" s="482"/>
      <c r="H231" s="482"/>
      <c r="I231" s="482"/>
      <c r="J231" s="482"/>
      <c r="K231" s="482"/>
      <c r="L231" s="482"/>
      <c r="M231" s="482"/>
      <c r="N231" s="490"/>
      <c r="S231" s="482"/>
      <c r="T231" s="482"/>
      <c r="U231" s="482"/>
      <c r="V231" s="482"/>
      <c r="W231" s="482"/>
      <c r="X231" s="482"/>
      <c r="Y231" s="482"/>
      <c r="Z231" s="482"/>
      <c r="AA231" s="482"/>
      <c r="AB231" s="482"/>
      <c r="AC231" s="482"/>
      <c r="AD231" s="482"/>
      <c r="AE231" s="482"/>
      <c r="AF231" s="482"/>
      <c r="AG231" s="490"/>
      <c r="AH231" s="484"/>
    </row>
    <row r="232" spans="1:53" x14ac:dyDescent="0.25">
      <c r="B232" s="186" t="s">
        <v>416</v>
      </c>
      <c r="F232" s="481"/>
      <c r="G232" s="482"/>
      <c r="H232" s="482"/>
      <c r="I232" s="482"/>
      <c r="J232" s="482"/>
      <c r="K232" s="482"/>
      <c r="L232" s="482"/>
      <c r="M232" s="482"/>
      <c r="N232" s="490"/>
      <c r="S232" s="482"/>
      <c r="T232" s="482"/>
      <c r="U232" s="482"/>
      <c r="V232" s="482"/>
      <c r="W232" s="482"/>
      <c r="X232" s="482"/>
      <c r="Y232" s="482"/>
      <c r="Z232" s="482"/>
      <c r="AA232" s="482"/>
      <c r="AB232" s="482"/>
      <c r="AC232" s="482"/>
      <c r="AD232" s="482"/>
      <c r="AE232" s="482"/>
      <c r="AF232" s="482"/>
      <c r="AG232" s="490"/>
      <c r="AH232" s="484"/>
    </row>
    <row r="233" spans="1:53" x14ac:dyDescent="0.25">
      <c r="F233" s="481"/>
      <c r="G233" s="482"/>
      <c r="H233" s="482"/>
      <c r="I233" s="482"/>
      <c r="J233" s="482"/>
      <c r="K233" s="482"/>
      <c r="L233" s="482"/>
      <c r="M233" s="482"/>
      <c r="N233" s="490"/>
      <c r="S233" s="482"/>
      <c r="T233" s="482"/>
      <c r="U233" s="482"/>
      <c r="V233" s="482"/>
      <c r="W233" s="482"/>
      <c r="X233" s="482"/>
      <c r="Y233" s="482"/>
      <c r="Z233" s="482"/>
      <c r="AA233" s="482"/>
      <c r="AB233" s="482"/>
      <c r="AC233" s="482"/>
      <c r="AD233" s="482"/>
      <c r="AE233" s="482"/>
      <c r="AF233" s="482"/>
      <c r="AG233" s="490"/>
      <c r="AH233" s="484"/>
    </row>
    <row r="234" spans="1:53" x14ac:dyDescent="0.25">
      <c r="F234" s="481"/>
      <c r="G234" s="482"/>
      <c r="H234" s="482"/>
      <c r="I234" s="482"/>
      <c r="J234" s="482"/>
      <c r="K234" s="482"/>
      <c r="L234" s="482"/>
      <c r="M234" s="482"/>
      <c r="N234" s="490"/>
      <c r="S234" s="482"/>
      <c r="T234" s="482"/>
      <c r="U234" s="482"/>
      <c r="V234" s="482"/>
      <c r="W234" s="482"/>
      <c r="X234" s="482"/>
      <c r="Y234" s="482"/>
      <c r="Z234" s="482"/>
      <c r="AA234" s="482"/>
      <c r="AB234" s="482"/>
      <c r="AC234" s="482"/>
      <c r="AD234" s="482"/>
      <c r="AE234" s="482"/>
      <c r="AF234" s="482"/>
      <c r="AG234" s="490"/>
      <c r="AH234" s="484"/>
    </row>
    <row r="235" spans="1:53" x14ac:dyDescent="0.25">
      <c r="F235" s="481"/>
      <c r="G235" s="482"/>
      <c r="H235" s="482"/>
      <c r="I235" s="482"/>
      <c r="J235" s="482"/>
      <c r="K235" s="482"/>
      <c r="L235" s="482"/>
      <c r="M235" s="482"/>
      <c r="N235" s="490"/>
      <c r="S235" s="482"/>
      <c r="T235" s="482"/>
      <c r="U235" s="482"/>
      <c r="V235" s="482"/>
      <c r="W235" s="482"/>
      <c r="X235" s="482"/>
      <c r="Y235" s="482"/>
      <c r="Z235" s="482"/>
      <c r="AA235" s="482"/>
      <c r="AB235" s="482"/>
      <c r="AC235" s="482"/>
      <c r="AD235" s="482"/>
      <c r="AE235" s="482"/>
      <c r="AF235" s="482"/>
      <c r="AG235" s="490"/>
      <c r="AH235" s="484"/>
    </row>
    <row r="236" spans="1:53" x14ac:dyDescent="0.25">
      <c r="F236" s="481"/>
      <c r="G236" s="482"/>
      <c r="H236" s="482"/>
      <c r="I236" s="482"/>
      <c r="J236" s="482"/>
      <c r="K236" s="482"/>
      <c r="L236" s="482"/>
      <c r="M236" s="482"/>
      <c r="N236" s="490"/>
      <c r="S236" s="482"/>
      <c r="T236" s="482"/>
      <c r="U236" s="482"/>
      <c r="V236" s="482"/>
      <c r="W236" s="482"/>
      <c r="X236" s="482"/>
      <c r="Y236" s="482"/>
      <c r="Z236" s="482"/>
      <c r="AA236" s="482"/>
      <c r="AB236" s="482"/>
      <c r="AC236" s="482"/>
      <c r="AD236" s="482"/>
      <c r="AE236" s="482"/>
      <c r="AF236" s="482"/>
      <c r="AG236" s="490"/>
      <c r="AH236" s="484"/>
    </row>
    <row r="237" spans="1:53" x14ac:dyDescent="0.25">
      <c r="F237" s="481"/>
      <c r="G237" s="482"/>
      <c r="H237" s="482"/>
      <c r="I237" s="482"/>
      <c r="J237" s="482"/>
      <c r="K237" s="482"/>
      <c r="L237" s="482"/>
      <c r="M237" s="482"/>
      <c r="N237" s="490"/>
      <c r="S237" s="482"/>
      <c r="T237" s="482"/>
      <c r="U237" s="482"/>
      <c r="V237" s="482"/>
      <c r="W237" s="482"/>
      <c r="X237" s="482"/>
      <c r="Y237" s="482"/>
      <c r="Z237" s="482"/>
      <c r="AA237" s="482"/>
      <c r="AB237" s="482"/>
      <c r="AC237" s="482"/>
      <c r="AD237" s="482"/>
      <c r="AE237" s="482"/>
      <c r="AF237" s="482"/>
      <c r="AG237" s="490"/>
      <c r="AH237" s="484"/>
    </row>
    <row r="238" spans="1:53" x14ac:dyDescent="0.25">
      <c r="F238" s="481"/>
      <c r="G238" s="482"/>
      <c r="H238" s="482"/>
      <c r="I238" s="482"/>
      <c r="J238" s="482"/>
      <c r="K238" s="482"/>
      <c r="L238" s="482"/>
      <c r="M238" s="482"/>
      <c r="N238" s="490"/>
      <c r="S238" s="482"/>
      <c r="T238" s="482"/>
      <c r="U238" s="482"/>
      <c r="V238" s="482"/>
      <c r="W238" s="482"/>
      <c r="X238" s="482"/>
      <c r="Y238" s="482"/>
      <c r="Z238" s="482"/>
      <c r="AA238" s="482"/>
      <c r="AB238" s="482"/>
      <c r="AC238" s="482"/>
      <c r="AD238" s="482"/>
      <c r="AE238" s="482"/>
      <c r="AF238" s="482"/>
      <c r="AG238" s="490"/>
      <c r="AH238" s="484"/>
    </row>
    <row r="239" spans="1:53" x14ac:dyDescent="0.25">
      <c r="F239" s="481"/>
      <c r="G239" s="482"/>
      <c r="H239" s="482"/>
      <c r="I239" s="482"/>
      <c r="J239" s="482"/>
      <c r="K239" s="482"/>
      <c r="L239" s="482"/>
      <c r="M239" s="482"/>
      <c r="N239" s="490"/>
      <c r="S239" s="482"/>
      <c r="T239" s="482"/>
      <c r="U239" s="482"/>
      <c r="V239" s="482"/>
      <c r="W239" s="482"/>
      <c r="X239" s="482"/>
      <c r="Y239" s="482"/>
      <c r="Z239" s="482"/>
      <c r="AA239" s="482"/>
      <c r="AB239" s="482"/>
      <c r="AC239" s="482"/>
      <c r="AD239" s="482"/>
      <c r="AE239" s="482"/>
      <c r="AF239" s="482"/>
      <c r="AG239" s="490"/>
      <c r="AH239" s="484"/>
    </row>
    <row r="240" spans="1:53" x14ac:dyDescent="0.25">
      <c r="F240" s="481"/>
      <c r="G240" s="482"/>
      <c r="H240" s="482"/>
      <c r="I240" s="482"/>
      <c r="J240" s="482"/>
      <c r="K240" s="482"/>
      <c r="L240" s="482"/>
      <c r="M240" s="482"/>
      <c r="N240" s="490"/>
      <c r="S240" s="482"/>
      <c r="T240" s="482"/>
      <c r="U240" s="482"/>
      <c r="V240" s="482"/>
      <c r="W240" s="482"/>
      <c r="X240" s="482"/>
      <c r="Y240" s="482"/>
      <c r="Z240" s="482"/>
      <c r="AA240" s="482"/>
      <c r="AB240" s="482"/>
      <c r="AC240" s="482"/>
      <c r="AD240" s="482"/>
      <c r="AE240" s="482"/>
      <c r="AF240" s="482"/>
      <c r="AG240" s="490"/>
      <c r="AH240" s="484"/>
    </row>
    <row r="241" spans="6:34" x14ac:dyDescent="0.25">
      <c r="F241" s="481"/>
      <c r="G241" s="482"/>
      <c r="H241" s="482"/>
      <c r="I241" s="482"/>
      <c r="J241" s="482"/>
      <c r="K241" s="482"/>
      <c r="L241" s="482"/>
      <c r="M241" s="482"/>
      <c r="N241" s="490"/>
      <c r="S241" s="482"/>
      <c r="T241" s="482"/>
      <c r="U241" s="482"/>
      <c r="V241" s="482"/>
      <c r="W241" s="482"/>
      <c r="X241" s="482"/>
      <c r="Y241" s="482"/>
      <c r="Z241" s="482"/>
      <c r="AA241" s="482"/>
      <c r="AB241" s="482"/>
      <c r="AC241" s="482"/>
      <c r="AD241" s="482"/>
      <c r="AE241" s="482"/>
      <c r="AF241" s="482"/>
      <c r="AG241" s="490"/>
      <c r="AH241" s="484"/>
    </row>
    <row r="242" spans="6:34" x14ac:dyDescent="0.25">
      <c r="F242" s="481"/>
      <c r="G242" s="482"/>
      <c r="H242" s="482"/>
      <c r="I242" s="482"/>
      <c r="J242" s="482"/>
      <c r="K242" s="482"/>
      <c r="L242" s="482"/>
      <c r="M242" s="482"/>
      <c r="N242" s="490"/>
      <c r="S242" s="482"/>
      <c r="T242" s="482"/>
      <c r="U242" s="482"/>
      <c r="V242" s="482"/>
      <c r="W242" s="482"/>
      <c r="X242" s="482"/>
      <c r="Y242" s="482"/>
      <c r="Z242" s="482"/>
      <c r="AA242" s="482"/>
      <c r="AB242" s="482"/>
      <c r="AC242" s="482"/>
      <c r="AD242" s="482"/>
      <c r="AE242" s="482"/>
      <c r="AF242" s="482"/>
      <c r="AG242" s="490"/>
      <c r="AH242" s="484"/>
    </row>
    <row r="243" spans="6:34" x14ac:dyDescent="0.25">
      <c r="F243" s="481"/>
      <c r="G243" s="482"/>
      <c r="H243" s="482"/>
      <c r="I243" s="482"/>
      <c r="J243" s="482"/>
      <c r="K243" s="482"/>
      <c r="L243" s="482"/>
      <c r="M243" s="482"/>
      <c r="N243" s="490"/>
      <c r="S243" s="482"/>
      <c r="T243" s="482"/>
      <c r="U243" s="482"/>
      <c r="V243" s="482"/>
      <c r="W243" s="482"/>
      <c r="X243" s="482"/>
      <c r="Y243" s="482"/>
      <c r="Z243" s="482"/>
      <c r="AA243" s="482"/>
      <c r="AB243" s="482"/>
      <c r="AC243" s="482"/>
      <c r="AD243" s="482"/>
      <c r="AE243" s="482"/>
      <c r="AF243" s="482"/>
      <c r="AG243" s="490"/>
      <c r="AH243" s="484"/>
    </row>
    <row r="244" spans="6:34" x14ac:dyDescent="0.25">
      <c r="F244" s="481"/>
      <c r="G244" s="482"/>
      <c r="H244" s="482"/>
      <c r="I244" s="482"/>
      <c r="J244" s="482"/>
      <c r="K244" s="482"/>
      <c r="L244" s="482"/>
      <c r="M244" s="482"/>
      <c r="N244" s="490"/>
      <c r="S244" s="482"/>
      <c r="T244" s="482"/>
      <c r="U244" s="482"/>
      <c r="V244" s="482"/>
      <c r="W244" s="482"/>
      <c r="X244" s="482"/>
      <c r="Y244" s="482"/>
      <c r="Z244" s="482"/>
      <c r="AA244" s="482"/>
      <c r="AB244" s="482"/>
      <c r="AC244" s="482"/>
      <c r="AD244" s="482"/>
      <c r="AE244" s="482"/>
      <c r="AF244" s="482"/>
      <c r="AG244" s="490"/>
      <c r="AH244" s="484"/>
    </row>
    <row r="245" spans="6:34" x14ac:dyDescent="0.25">
      <c r="F245" s="481"/>
      <c r="G245" s="482"/>
      <c r="H245" s="482"/>
      <c r="I245" s="482"/>
      <c r="J245" s="482"/>
      <c r="K245" s="482"/>
      <c r="L245" s="482"/>
      <c r="M245" s="482"/>
      <c r="N245" s="490"/>
      <c r="S245" s="482"/>
      <c r="T245" s="482"/>
      <c r="U245" s="482"/>
      <c r="V245" s="482"/>
      <c r="W245" s="482"/>
      <c r="X245" s="482"/>
      <c r="Y245" s="482"/>
      <c r="Z245" s="482"/>
      <c r="AA245" s="482"/>
      <c r="AB245" s="482"/>
      <c r="AC245" s="482"/>
      <c r="AD245" s="482"/>
      <c r="AE245" s="482"/>
      <c r="AF245" s="482"/>
      <c r="AG245" s="490"/>
      <c r="AH245" s="484"/>
    </row>
    <row r="246" spans="6:34" x14ac:dyDescent="0.25">
      <c r="F246" s="481"/>
      <c r="G246" s="482"/>
      <c r="H246" s="482"/>
      <c r="I246" s="482"/>
      <c r="J246" s="482"/>
      <c r="K246" s="482"/>
      <c r="L246" s="482"/>
      <c r="M246" s="482"/>
      <c r="N246" s="490"/>
      <c r="S246" s="482"/>
      <c r="T246" s="482"/>
      <c r="U246" s="482"/>
      <c r="V246" s="482"/>
      <c r="W246" s="482"/>
      <c r="X246" s="482"/>
      <c r="Y246" s="482"/>
      <c r="Z246" s="482"/>
      <c r="AA246" s="482"/>
      <c r="AB246" s="482"/>
      <c r="AC246" s="482"/>
      <c r="AD246" s="482"/>
      <c r="AE246" s="482"/>
      <c r="AF246" s="482"/>
      <c r="AG246" s="490"/>
      <c r="AH246" s="484"/>
    </row>
    <row r="247" spans="6:34" x14ac:dyDescent="0.25">
      <c r="F247" s="481"/>
      <c r="G247" s="482"/>
      <c r="H247" s="482"/>
      <c r="I247" s="482"/>
      <c r="J247" s="482"/>
      <c r="K247" s="482"/>
      <c r="L247" s="482"/>
      <c r="M247" s="482"/>
      <c r="N247" s="490"/>
      <c r="S247" s="482"/>
      <c r="T247" s="482"/>
      <c r="U247" s="482"/>
      <c r="V247" s="482"/>
      <c r="W247" s="482"/>
      <c r="X247" s="482"/>
      <c r="Y247" s="482"/>
      <c r="Z247" s="482"/>
      <c r="AA247" s="482"/>
      <c r="AB247" s="482"/>
      <c r="AC247" s="482"/>
      <c r="AD247" s="482"/>
      <c r="AE247" s="482"/>
      <c r="AF247" s="482"/>
      <c r="AG247" s="490"/>
      <c r="AH247" s="484"/>
    </row>
    <row r="248" spans="6:34" x14ac:dyDescent="0.25">
      <c r="F248" s="481"/>
      <c r="G248" s="482"/>
      <c r="H248" s="482"/>
      <c r="I248" s="482"/>
      <c r="J248" s="482"/>
      <c r="K248" s="482"/>
      <c r="L248" s="482"/>
      <c r="M248" s="482"/>
      <c r="N248" s="490"/>
      <c r="S248" s="482"/>
      <c r="T248" s="482"/>
      <c r="U248" s="482"/>
      <c r="V248" s="482"/>
      <c r="W248" s="482"/>
      <c r="X248" s="482"/>
      <c r="Y248" s="482"/>
      <c r="Z248" s="482"/>
      <c r="AA248" s="482"/>
      <c r="AB248" s="482"/>
      <c r="AC248" s="482"/>
      <c r="AD248" s="482"/>
      <c r="AE248" s="482"/>
      <c r="AF248" s="482"/>
      <c r="AG248" s="490"/>
      <c r="AH248" s="484"/>
    </row>
    <row r="249" spans="6:34" x14ac:dyDescent="0.25">
      <c r="F249" s="481"/>
      <c r="G249" s="482"/>
      <c r="H249" s="482"/>
      <c r="I249" s="482"/>
      <c r="J249" s="482"/>
      <c r="K249" s="482"/>
      <c r="L249" s="482"/>
      <c r="M249" s="482"/>
      <c r="N249" s="490"/>
      <c r="S249" s="482"/>
      <c r="T249" s="482"/>
      <c r="U249" s="482"/>
      <c r="V249" s="482"/>
      <c r="W249" s="482"/>
      <c r="X249" s="482"/>
      <c r="Y249" s="482"/>
      <c r="Z249" s="482"/>
      <c r="AA249" s="482"/>
      <c r="AB249" s="482"/>
      <c r="AC249" s="482"/>
      <c r="AD249" s="482"/>
      <c r="AE249" s="482"/>
      <c r="AF249" s="482"/>
      <c r="AG249" s="490"/>
      <c r="AH249" s="484"/>
    </row>
    <row r="250" spans="6:34" x14ac:dyDescent="0.25">
      <c r="F250" s="481"/>
      <c r="G250" s="482"/>
      <c r="H250" s="482"/>
      <c r="I250" s="482"/>
      <c r="J250" s="482"/>
      <c r="K250" s="482"/>
      <c r="L250" s="482"/>
      <c r="M250" s="482"/>
      <c r="N250" s="490"/>
      <c r="S250" s="482"/>
      <c r="T250" s="482"/>
      <c r="U250" s="482"/>
      <c r="V250" s="482"/>
      <c r="W250" s="482"/>
      <c r="X250" s="482"/>
      <c r="Y250" s="482"/>
      <c r="Z250" s="482"/>
      <c r="AA250" s="482"/>
      <c r="AB250" s="482"/>
      <c r="AC250" s="482"/>
      <c r="AD250" s="482"/>
      <c r="AE250" s="482"/>
      <c r="AF250" s="482"/>
      <c r="AG250" s="490"/>
      <c r="AH250" s="484"/>
    </row>
    <row r="251" spans="6:34" x14ac:dyDescent="0.25">
      <c r="F251" s="481"/>
      <c r="G251" s="482"/>
      <c r="H251" s="482"/>
      <c r="I251" s="482"/>
      <c r="J251" s="482"/>
      <c r="K251" s="482"/>
      <c r="L251" s="482"/>
      <c r="M251" s="482"/>
      <c r="N251" s="490"/>
      <c r="S251" s="482"/>
      <c r="T251" s="482"/>
      <c r="U251" s="482"/>
      <c r="V251" s="482"/>
      <c r="W251" s="482"/>
      <c r="X251" s="482"/>
      <c r="Y251" s="482"/>
      <c r="Z251" s="482"/>
      <c r="AA251" s="482"/>
      <c r="AB251" s="482"/>
      <c r="AC251" s="482"/>
      <c r="AD251" s="482"/>
      <c r="AE251" s="482"/>
      <c r="AF251" s="482"/>
      <c r="AG251" s="490"/>
      <c r="AH251" s="484"/>
    </row>
    <row r="252" spans="6:34" x14ac:dyDescent="0.25">
      <c r="F252" s="481"/>
      <c r="G252" s="482"/>
      <c r="H252" s="482"/>
      <c r="I252" s="482"/>
      <c r="J252" s="482"/>
      <c r="K252" s="482"/>
      <c r="L252" s="482"/>
      <c r="M252" s="482"/>
      <c r="N252" s="490"/>
      <c r="S252" s="482"/>
      <c r="T252" s="482"/>
      <c r="U252" s="482"/>
      <c r="V252" s="482"/>
      <c r="W252" s="482"/>
      <c r="X252" s="482"/>
      <c r="Y252" s="482"/>
      <c r="Z252" s="482"/>
      <c r="AA252" s="482"/>
      <c r="AB252" s="482"/>
      <c r="AC252" s="482"/>
      <c r="AD252" s="482"/>
      <c r="AE252" s="482"/>
      <c r="AF252" s="482"/>
      <c r="AG252" s="490"/>
      <c r="AH252" s="484"/>
    </row>
    <row r="253" spans="6:34" x14ac:dyDescent="0.25">
      <c r="F253" s="481"/>
      <c r="G253" s="482"/>
      <c r="H253" s="482"/>
      <c r="I253" s="482"/>
      <c r="J253" s="482"/>
      <c r="K253" s="482"/>
      <c r="L253" s="482"/>
      <c r="M253" s="482"/>
      <c r="N253" s="490"/>
      <c r="S253" s="482"/>
      <c r="T253" s="482"/>
      <c r="U253" s="482"/>
      <c r="V253" s="482"/>
      <c r="W253" s="482"/>
      <c r="X253" s="482"/>
      <c r="Y253" s="482"/>
      <c r="Z253" s="482"/>
      <c r="AA253" s="482"/>
      <c r="AB253" s="482"/>
      <c r="AC253" s="482"/>
      <c r="AD253" s="482"/>
      <c r="AE253" s="482"/>
      <c r="AF253" s="482"/>
      <c r="AG253" s="490"/>
      <c r="AH253" s="484"/>
    </row>
    <row r="254" spans="6:34" x14ac:dyDescent="0.25">
      <c r="F254" s="481"/>
      <c r="G254" s="482"/>
      <c r="H254" s="482"/>
      <c r="I254" s="482"/>
      <c r="J254" s="482"/>
      <c r="K254" s="482"/>
      <c r="L254" s="482"/>
      <c r="M254" s="482"/>
      <c r="N254" s="490"/>
      <c r="S254" s="482"/>
      <c r="T254" s="482"/>
      <c r="U254" s="482"/>
      <c r="V254" s="482"/>
      <c r="W254" s="482"/>
      <c r="X254" s="482"/>
      <c r="Y254" s="482"/>
      <c r="Z254" s="482"/>
      <c r="AA254" s="482"/>
      <c r="AB254" s="482"/>
      <c r="AC254" s="482"/>
      <c r="AD254" s="482"/>
      <c r="AE254" s="482"/>
      <c r="AF254" s="482"/>
      <c r="AG254" s="490"/>
      <c r="AH254" s="484"/>
    </row>
    <row r="255" spans="6:34" x14ac:dyDescent="0.25">
      <c r="F255" s="481"/>
      <c r="G255" s="482"/>
      <c r="H255" s="482"/>
      <c r="I255" s="482"/>
      <c r="J255" s="482"/>
      <c r="K255" s="482"/>
      <c r="L255" s="482"/>
      <c r="M255" s="482"/>
      <c r="N255" s="490"/>
      <c r="S255" s="482"/>
      <c r="T255" s="482"/>
      <c r="U255" s="482"/>
      <c r="V255" s="482"/>
      <c r="W255" s="482"/>
      <c r="X255" s="482"/>
      <c r="Y255" s="482"/>
      <c r="Z255" s="482"/>
      <c r="AA255" s="482"/>
      <c r="AB255" s="482"/>
      <c r="AC255" s="482"/>
      <c r="AD255" s="482"/>
      <c r="AE255" s="482"/>
      <c r="AF255" s="482"/>
      <c r="AG255" s="490"/>
      <c r="AH255" s="484"/>
    </row>
    <row r="256" spans="6:34" x14ac:dyDescent="0.25">
      <c r="F256" s="481"/>
      <c r="G256" s="482"/>
      <c r="H256" s="482"/>
      <c r="I256" s="482"/>
      <c r="J256" s="482"/>
      <c r="K256" s="482"/>
      <c r="L256" s="482"/>
      <c r="M256" s="482"/>
      <c r="N256" s="490"/>
      <c r="S256" s="482"/>
      <c r="T256" s="482"/>
      <c r="U256" s="482"/>
      <c r="V256" s="482"/>
      <c r="W256" s="482"/>
      <c r="X256" s="482"/>
      <c r="Y256" s="482"/>
      <c r="Z256" s="482"/>
      <c r="AA256" s="482"/>
      <c r="AB256" s="482"/>
      <c r="AC256" s="482"/>
      <c r="AD256" s="482"/>
      <c r="AE256" s="482"/>
      <c r="AF256" s="482"/>
      <c r="AG256" s="490"/>
      <c r="AH256" s="484"/>
    </row>
    <row r="257" spans="6:34" x14ac:dyDescent="0.25">
      <c r="F257" s="481"/>
      <c r="G257" s="482"/>
      <c r="H257" s="482"/>
      <c r="I257" s="482"/>
      <c r="J257" s="482"/>
      <c r="K257" s="482"/>
      <c r="L257" s="482"/>
      <c r="M257" s="482"/>
      <c r="N257" s="490"/>
      <c r="S257" s="482"/>
      <c r="T257" s="482"/>
      <c r="U257" s="482"/>
      <c r="V257" s="482"/>
      <c r="W257" s="482"/>
      <c r="X257" s="482"/>
      <c r="Y257" s="482"/>
      <c r="Z257" s="482"/>
      <c r="AA257" s="482"/>
      <c r="AB257" s="482"/>
      <c r="AC257" s="482"/>
      <c r="AD257" s="482"/>
      <c r="AE257" s="482"/>
      <c r="AF257" s="482"/>
      <c r="AG257" s="490"/>
      <c r="AH257" s="484"/>
    </row>
    <row r="258" spans="6:34" x14ac:dyDescent="0.25">
      <c r="F258" s="481"/>
      <c r="G258" s="482"/>
      <c r="H258" s="482"/>
      <c r="I258" s="482"/>
      <c r="J258" s="482"/>
      <c r="K258" s="482"/>
      <c r="L258" s="482"/>
      <c r="M258" s="482"/>
      <c r="N258" s="490"/>
      <c r="S258" s="482"/>
      <c r="T258" s="482"/>
      <c r="U258" s="482"/>
      <c r="V258" s="482"/>
      <c r="W258" s="482"/>
      <c r="X258" s="482"/>
      <c r="Y258" s="482"/>
      <c r="Z258" s="482"/>
      <c r="AA258" s="482"/>
      <c r="AB258" s="482"/>
      <c r="AC258" s="482"/>
      <c r="AD258" s="482"/>
      <c r="AE258" s="482"/>
      <c r="AF258" s="482"/>
      <c r="AG258" s="490"/>
      <c r="AH258" s="484"/>
    </row>
    <row r="259" spans="6:34" x14ac:dyDescent="0.25">
      <c r="F259" s="481"/>
      <c r="G259" s="482"/>
      <c r="H259" s="482"/>
      <c r="I259" s="482"/>
      <c r="J259" s="482"/>
      <c r="K259" s="482"/>
      <c r="L259" s="482"/>
      <c r="M259" s="482"/>
      <c r="N259" s="490"/>
      <c r="S259" s="482"/>
      <c r="T259" s="482"/>
      <c r="U259" s="482"/>
      <c r="V259" s="482"/>
      <c r="W259" s="482"/>
      <c r="X259" s="482"/>
      <c r="Y259" s="482"/>
      <c r="Z259" s="482"/>
      <c r="AA259" s="482"/>
      <c r="AB259" s="482"/>
      <c r="AC259" s="482"/>
      <c r="AD259" s="482"/>
      <c r="AE259" s="482"/>
      <c r="AF259" s="482"/>
      <c r="AG259" s="490"/>
      <c r="AH259" s="484"/>
    </row>
  </sheetData>
  <sheetProtection password="C587" sheet="1" objects="1" scenarios="1"/>
  <mergeCells count="242">
    <mergeCell ref="A1:AI1"/>
    <mergeCell ref="F3:I4"/>
    <mergeCell ref="J3:M4"/>
    <mergeCell ref="N3:N5"/>
    <mergeCell ref="AH3:AI4"/>
    <mergeCell ref="B204:E204"/>
    <mergeCell ref="A65:AI65"/>
    <mergeCell ref="A151:AI151"/>
    <mergeCell ref="A157:AI157"/>
    <mergeCell ref="A202:AI202"/>
    <mergeCell ref="AG3:AG5"/>
    <mergeCell ref="A2:AI2"/>
    <mergeCell ref="A187:E187"/>
    <mergeCell ref="B190:E190"/>
    <mergeCell ref="B191:E191"/>
    <mergeCell ref="B171:E171"/>
    <mergeCell ref="B167:E167"/>
    <mergeCell ref="B170:E170"/>
    <mergeCell ref="B168:E168"/>
    <mergeCell ref="B169:E169"/>
    <mergeCell ref="B181:E181"/>
    <mergeCell ref="B182:E182"/>
    <mergeCell ref="B195:E195"/>
    <mergeCell ref="B196:E196"/>
    <mergeCell ref="B206:E206"/>
    <mergeCell ref="A228:E228"/>
    <mergeCell ref="A6:AI6"/>
    <mergeCell ref="A7:AI7"/>
    <mergeCell ref="A16:AI16"/>
    <mergeCell ref="B207:E207"/>
    <mergeCell ref="B208:E208"/>
    <mergeCell ref="A188:AI188"/>
    <mergeCell ref="B183:E183"/>
    <mergeCell ref="A201:E201"/>
    <mergeCell ref="B203:E203"/>
    <mergeCell ref="B184:E184"/>
    <mergeCell ref="B185:E185"/>
    <mergeCell ref="B186:E186"/>
    <mergeCell ref="B198:E198"/>
    <mergeCell ref="B199:E199"/>
    <mergeCell ref="B200:E200"/>
    <mergeCell ref="B205:E205"/>
    <mergeCell ref="B227:E227"/>
    <mergeCell ref="B219:E219"/>
    <mergeCell ref="B220:E220"/>
    <mergeCell ref="B221:E221"/>
    <mergeCell ref="B222:E222"/>
    <mergeCell ref="B223:E223"/>
    <mergeCell ref="B224:E224"/>
    <mergeCell ref="B216:E216"/>
    <mergeCell ref="B209:E209"/>
    <mergeCell ref="B210:E210"/>
    <mergeCell ref="B211:E211"/>
    <mergeCell ref="B218:E218"/>
    <mergeCell ref="B225:E225"/>
    <mergeCell ref="B226:E226"/>
    <mergeCell ref="A213:AI213"/>
    <mergeCell ref="A212:E212"/>
    <mergeCell ref="B217:E217"/>
    <mergeCell ref="B214:E214"/>
    <mergeCell ref="B215:E215"/>
    <mergeCell ref="B197:E197"/>
    <mergeCell ref="B189:E189"/>
    <mergeCell ref="B192:E192"/>
    <mergeCell ref="B193:E193"/>
    <mergeCell ref="B194:E194"/>
    <mergeCell ref="B175:E175"/>
    <mergeCell ref="B176:E176"/>
    <mergeCell ref="B177:E177"/>
    <mergeCell ref="B178:E178"/>
    <mergeCell ref="B179:E179"/>
    <mergeCell ref="B180:E180"/>
    <mergeCell ref="B172:E172"/>
    <mergeCell ref="B173:E173"/>
    <mergeCell ref="B174:E174"/>
    <mergeCell ref="B164:E164"/>
    <mergeCell ref="B153:E153"/>
    <mergeCell ref="B154:E154"/>
    <mergeCell ref="B155:E155"/>
    <mergeCell ref="B158:E158"/>
    <mergeCell ref="A156:E156"/>
    <mergeCell ref="B162:E162"/>
    <mergeCell ref="B165:E165"/>
    <mergeCell ref="B166:E166"/>
    <mergeCell ref="B146:E146"/>
    <mergeCell ref="A150:E150"/>
    <mergeCell ref="B135:E135"/>
    <mergeCell ref="B136:E136"/>
    <mergeCell ref="B137:E137"/>
    <mergeCell ref="B138:E138"/>
    <mergeCell ref="B139:E139"/>
    <mergeCell ref="B140:E140"/>
    <mergeCell ref="B163:E163"/>
    <mergeCell ref="B147:E147"/>
    <mergeCell ref="B148:E148"/>
    <mergeCell ref="B149:E149"/>
    <mergeCell ref="B152:E152"/>
    <mergeCell ref="B141:E141"/>
    <mergeCell ref="B142:E142"/>
    <mergeCell ref="B143:E143"/>
    <mergeCell ref="B144:E144"/>
    <mergeCell ref="B145:E145"/>
    <mergeCell ref="B159:E159"/>
    <mergeCell ref="B160:E160"/>
    <mergeCell ref="B161:E161"/>
    <mergeCell ref="B124:E124"/>
    <mergeCell ref="B125:E125"/>
    <mergeCell ref="B126:E126"/>
    <mergeCell ref="B127:E127"/>
    <mergeCell ref="B128:E128"/>
    <mergeCell ref="B129:E129"/>
    <mergeCell ref="B130:E130"/>
    <mergeCell ref="B133:E133"/>
    <mergeCell ref="B134:E134"/>
    <mergeCell ref="B131:E131"/>
    <mergeCell ref="B132:E132"/>
    <mergeCell ref="B121:E121"/>
    <mergeCell ref="B122:E122"/>
    <mergeCell ref="A119:E119"/>
    <mergeCell ref="B111:E111"/>
    <mergeCell ref="B112:E112"/>
    <mergeCell ref="B113:E113"/>
    <mergeCell ref="B114:E114"/>
    <mergeCell ref="B115:E115"/>
    <mergeCell ref="B123:E123"/>
    <mergeCell ref="A120:AI120"/>
    <mergeCell ref="B116:E116"/>
    <mergeCell ref="B105:E105"/>
    <mergeCell ref="B106:E106"/>
    <mergeCell ref="B107:E107"/>
    <mergeCell ref="B108:E108"/>
    <mergeCell ref="B109:E109"/>
    <mergeCell ref="B110:E110"/>
    <mergeCell ref="B117:E117"/>
    <mergeCell ref="B118:E118"/>
    <mergeCell ref="B96:E96"/>
    <mergeCell ref="B97:E97"/>
    <mergeCell ref="B98:E98"/>
    <mergeCell ref="B99:E99"/>
    <mergeCell ref="B100:E100"/>
    <mergeCell ref="B101:E101"/>
    <mergeCell ref="B102:E102"/>
    <mergeCell ref="B103:E103"/>
    <mergeCell ref="B104:E104"/>
    <mergeCell ref="B87:E87"/>
    <mergeCell ref="B88:E88"/>
    <mergeCell ref="B89:E89"/>
    <mergeCell ref="B90:E90"/>
    <mergeCell ref="B91:E91"/>
    <mergeCell ref="B92:E92"/>
    <mergeCell ref="B93:E93"/>
    <mergeCell ref="B94:E94"/>
    <mergeCell ref="B95:E95"/>
    <mergeCell ref="B78:E78"/>
    <mergeCell ref="B79:E79"/>
    <mergeCell ref="B80:E80"/>
    <mergeCell ref="B81:E81"/>
    <mergeCell ref="B82:E82"/>
    <mergeCell ref="B83:E83"/>
    <mergeCell ref="B84:E84"/>
    <mergeCell ref="B85:E85"/>
    <mergeCell ref="B86:E86"/>
    <mergeCell ref="B69:E69"/>
    <mergeCell ref="B70:E70"/>
    <mergeCell ref="B71:E71"/>
    <mergeCell ref="B74:E74"/>
    <mergeCell ref="B72:E72"/>
    <mergeCell ref="B73:E73"/>
    <mergeCell ref="B75:E75"/>
    <mergeCell ref="B76:E76"/>
    <mergeCell ref="B77:E77"/>
    <mergeCell ref="B66:E66"/>
    <mergeCell ref="B67:E67"/>
    <mergeCell ref="B68:E68"/>
    <mergeCell ref="B57:E57"/>
    <mergeCell ref="B58:E58"/>
    <mergeCell ref="B59:E59"/>
    <mergeCell ref="B60:E60"/>
    <mergeCell ref="B61:E61"/>
    <mergeCell ref="B62:E62"/>
    <mergeCell ref="B50:E50"/>
    <mergeCell ref="A64:E64"/>
    <mergeCell ref="B51:E51"/>
    <mergeCell ref="B52:E52"/>
    <mergeCell ref="B53:E53"/>
    <mergeCell ref="B54:E54"/>
    <mergeCell ref="B55:E55"/>
    <mergeCell ref="B56:E56"/>
    <mergeCell ref="B63:E63"/>
    <mergeCell ref="B47:E47"/>
    <mergeCell ref="B48:E48"/>
    <mergeCell ref="B49:E49"/>
    <mergeCell ref="B38:E38"/>
    <mergeCell ref="B39:E39"/>
    <mergeCell ref="B40:E40"/>
    <mergeCell ref="B41:E41"/>
    <mergeCell ref="B42:E42"/>
    <mergeCell ref="B43:E43"/>
    <mergeCell ref="B44:E44"/>
    <mergeCell ref="B21:E21"/>
    <mergeCell ref="B22:E22"/>
    <mergeCell ref="B23:E23"/>
    <mergeCell ref="B24:E24"/>
    <mergeCell ref="B25:E25"/>
    <mergeCell ref="B13:E13"/>
    <mergeCell ref="B18:E18"/>
    <mergeCell ref="B19:E19"/>
    <mergeCell ref="B20:E20"/>
    <mergeCell ref="B26:E26"/>
    <mergeCell ref="B27:E27"/>
    <mergeCell ref="B28:E28"/>
    <mergeCell ref="B29:E29"/>
    <mergeCell ref="B30:E30"/>
    <mergeCell ref="B31:E31"/>
    <mergeCell ref="B45:E45"/>
    <mergeCell ref="B46:E46"/>
    <mergeCell ref="B32:E32"/>
    <mergeCell ref="B33:E33"/>
    <mergeCell ref="B34:E34"/>
    <mergeCell ref="B35:E35"/>
    <mergeCell ref="B36:E36"/>
    <mergeCell ref="B37:E37"/>
    <mergeCell ref="AE4:AF4"/>
    <mergeCell ref="A15:E15"/>
    <mergeCell ref="B17:E17"/>
    <mergeCell ref="AA4:AB4"/>
    <mergeCell ref="AC4:AD4"/>
    <mergeCell ref="B12:E12"/>
    <mergeCell ref="A3:A4"/>
    <mergeCell ref="B3:D3"/>
    <mergeCell ref="B14:E14"/>
    <mergeCell ref="S3:AF3"/>
    <mergeCell ref="B8:E8"/>
    <mergeCell ref="B9:E9"/>
    <mergeCell ref="B10:E10"/>
    <mergeCell ref="B11:E11"/>
    <mergeCell ref="Y4:Z4"/>
    <mergeCell ref="O3:Q4"/>
    <mergeCell ref="R3:R5"/>
    <mergeCell ref="S4:T4"/>
    <mergeCell ref="U4:V4"/>
    <mergeCell ref="W4:X4"/>
  </mergeCells>
  <phoneticPr fontId="18" type="noConversion"/>
  <conditionalFormatting sqref="AH8">
    <cfRule type="cellIs" dxfId="2239" priority="439" operator="notEqual">
      <formula>$F$7</formula>
    </cfRule>
  </conditionalFormatting>
  <conditionalFormatting sqref="AG8">
    <cfRule type="cellIs" dxfId="2238" priority="438" operator="notEqual">
      <formula>$N$8</formula>
    </cfRule>
  </conditionalFormatting>
  <conditionalFormatting sqref="AG9">
    <cfRule type="cellIs" dxfId="2237" priority="437" operator="notEqual">
      <formula>$N$9</formula>
    </cfRule>
  </conditionalFormatting>
  <conditionalFormatting sqref="AG10">
    <cfRule type="cellIs" dxfId="2236" priority="436" operator="notEqual">
      <formula>$N$10</formula>
    </cfRule>
  </conditionalFormatting>
  <conditionalFormatting sqref="AG11">
    <cfRule type="cellIs" dxfId="2235" priority="435" operator="notEqual">
      <formula>$N$11</formula>
    </cfRule>
  </conditionalFormatting>
  <conditionalFormatting sqref="AG12:AG13">
    <cfRule type="cellIs" dxfId="2234" priority="434" operator="notEqual">
      <formula>$N$12</formula>
    </cfRule>
  </conditionalFormatting>
  <conditionalFormatting sqref="AG14">
    <cfRule type="cellIs" dxfId="2233" priority="433" operator="notEqual">
      <formula>$N$14</formula>
    </cfRule>
  </conditionalFormatting>
  <conditionalFormatting sqref="AG15">
    <cfRule type="cellIs" dxfId="2232" priority="432" operator="notEqual">
      <formula>$N$15</formula>
    </cfRule>
  </conditionalFormatting>
  <conditionalFormatting sqref="AG17">
    <cfRule type="cellIs" dxfId="2231" priority="423" operator="notEqual">
      <formula>$N$17</formula>
    </cfRule>
  </conditionalFormatting>
  <conditionalFormatting sqref="R8">
    <cfRule type="cellIs" dxfId="2230" priority="421" operator="notEqual">
      <formula>$N$8</formula>
    </cfRule>
  </conditionalFormatting>
  <conditionalFormatting sqref="R9">
    <cfRule type="cellIs" dxfId="2229" priority="420" operator="notEqual">
      <formula>$N$9</formula>
    </cfRule>
  </conditionalFormatting>
  <conditionalFormatting sqref="R10">
    <cfRule type="cellIs" dxfId="2228" priority="418" operator="notEqual">
      <formula>$N$10</formula>
    </cfRule>
    <cfRule type="cellIs" dxfId="2227" priority="419" operator="notEqual">
      <formula>$N$10</formula>
    </cfRule>
  </conditionalFormatting>
  <conditionalFormatting sqref="R11">
    <cfRule type="cellIs" dxfId="2226" priority="417" operator="notEqual">
      <formula>$N$11</formula>
    </cfRule>
  </conditionalFormatting>
  <conditionalFormatting sqref="R12:R13">
    <cfRule type="cellIs" dxfId="2225" priority="416" operator="notEqual">
      <formula>$N$12</formula>
    </cfRule>
  </conditionalFormatting>
  <conditionalFormatting sqref="R14">
    <cfRule type="cellIs" dxfId="2224" priority="415" operator="notEqual">
      <formula>$N$14</formula>
    </cfRule>
  </conditionalFormatting>
  <conditionalFormatting sqref="R15">
    <cfRule type="cellIs" dxfId="2223" priority="414" operator="notEqual">
      <formula>$N$15</formula>
    </cfRule>
  </conditionalFormatting>
  <conditionalFormatting sqref="R17">
    <cfRule type="cellIs" dxfId="2222" priority="413" operator="notEqual">
      <formula>$N$17</formula>
    </cfRule>
  </conditionalFormatting>
  <conditionalFormatting sqref="R18">
    <cfRule type="cellIs" dxfId="2221" priority="412" operator="notEqual">
      <formula>$N$18</formula>
    </cfRule>
  </conditionalFormatting>
  <conditionalFormatting sqref="R19">
    <cfRule type="cellIs" dxfId="2220" priority="409" operator="notEqual">
      <formula>$N$19</formula>
    </cfRule>
  </conditionalFormatting>
  <conditionalFormatting sqref="R20">
    <cfRule type="cellIs" dxfId="2219" priority="408" operator="notEqual">
      <formula>$N$20</formula>
    </cfRule>
  </conditionalFormatting>
  <conditionalFormatting sqref="R21">
    <cfRule type="cellIs" dxfId="2218" priority="407" operator="notEqual">
      <formula>$N$21</formula>
    </cfRule>
  </conditionalFormatting>
  <conditionalFormatting sqref="R22">
    <cfRule type="cellIs" dxfId="2217" priority="406" operator="notEqual">
      <formula>$N$22</formula>
    </cfRule>
  </conditionalFormatting>
  <conditionalFormatting sqref="AG18">
    <cfRule type="cellIs" dxfId="2216" priority="405" operator="notEqual">
      <formula>$N$18</formula>
    </cfRule>
  </conditionalFormatting>
  <conditionalFormatting sqref="AG19">
    <cfRule type="cellIs" dxfId="2215" priority="404" operator="notEqual">
      <formula>$N$19</formula>
    </cfRule>
  </conditionalFormatting>
  <conditionalFormatting sqref="AG20">
    <cfRule type="cellIs" dxfId="2214" priority="403" operator="notEqual">
      <formula>$N$20</formula>
    </cfRule>
  </conditionalFormatting>
  <conditionalFormatting sqref="AG21">
    <cfRule type="cellIs" dxfId="2213" priority="402" operator="notEqual">
      <formula>$N$21</formula>
    </cfRule>
  </conditionalFormatting>
  <conditionalFormatting sqref="AG22">
    <cfRule type="cellIs" dxfId="2212" priority="401" operator="notEqual">
      <formula>$N$22</formula>
    </cfRule>
  </conditionalFormatting>
  <conditionalFormatting sqref="AG23">
    <cfRule type="cellIs" dxfId="2211" priority="400" operator="notEqual">
      <formula>$N$23</formula>
    </cfRule>
  </conditionalFormatting>
  <conditionalFormatting sqref="R23">
    <cfRule type="cellIs" dxfId="2210" priority="399" operator="notEqual">
      <formula>$N$23</formula>
    </cfRule>
  </conditionalFormatting>
  <conditionalFormatting sqref="R24">
    <cfRule type="cellIs" dxfId="2209" priority="398" operator="notEqual">
      <formula>$N$24</formula>
    </cfRule>
  </conditionalFormatting>
  <conditionalFormatting sqref="AG24">
    <cfRule type="cellIs" dxfId="2208" priority="397" operator="notEqual">
      <formula>$N$24</formula>
    </cfRule>
  </conditionalFormatting>
  <conditionalFormatting sqref="R214">
    <cfRule type="cellIs" dxfId="2207" priority="396" operator="notEqual">
      <formula>$N$214</formula>
    </cfRule>
  </conditionalFormatting>
  <conditionalFormatting sqref="R215">
    <cfRule type="cellIs" dxfId="2206" priority="395" operator="notEqual">
      <formula>$N$215</formula>
    </cfRule>
  </conditionalFormatting>
  <conditionalFormatting sqref="R216">
    <cfRule type="cellIs" dxfId="2205" priority="394" operator="notEqual">
      <formula>$N$216</formula>
    </cfRule>
  </conditionalFormatting>
  <conditionalFormatting sqref="R217">
    <cfRule type="cellIs" dxfId="2204" priority="393" operator="notEqual">
      <formula>$N$217</formula>
    </cfRule>
  </conditionalFormatting>
  <conditionalFormatting sqref="R218">
    <cfRule type="cellIs" dxfId="2203" priority="392" operator="notEqual">
      <formula>$N$218</formula>
    </cfRule>
  </conditionalFormatting>
  <conditionalFormatting sqref="R219">
    <cfRule type="cellIs" dxfId="2202" priority="391" operator="notEqual">
      <formula>$N$219</formula>
    </cfRule>
  </conditionalFormatting>
  <conditionalFormatting sqref="R220">
    <cfRule type="cellIs" dxfId="2201" priority="390" operator="notEqual">
      <formula>$N$220</formula>
    </cfRule>
  </conditionalFormatting>
  <conditionalFormatting sqref="R221">
    <cfRule type="cellIs" dxfId="2200" priority="389" operator="notEqual">
      <formula>$N$221</formula>
    </cfRule>
  </conditionalFormatting>
  <conditionalFormatting sqref="R222">
    <cfRule type="cellIs" dxfId="2199" priority="388" operator="notEqual">
      <formula>$N$222</formula>
    </cfRule>
  </conditionalFormatting>
  <conditionalFormatting sqref="R223">
    <cfRule type="cellIs" dxfId="2198" priority="387" operator="notEqual">
      <formula>$N$223</formula>
    </cfRule>
  </conditionalFormatting>
  <conditionalFormatting sqref="R224">
    <cfRule type="cellIs" dxfId="2197" priority="386" operator="notEqual">
      <formula>$N$224</formula>
    </cfRule>
  </conditionalFormatting>
  <conditionalFormatting sqref="R225">
    <cfRule type="cellIs" dxfId="2196" priority="385" operator="notEqual">
      <formula>$N$225</formula>
    </cfRule>
  </conditionalFormatting>
  <conditionalFormatting sqref="R226">
    <cfRule type="cellIs" dxfId="2195" priority="384" operator="notEqual">
      <formula>$N$226</formula>
    </cfRule>
  </conditionalFormatting>
  <conditionalFormatting sqref="R227">
    <cfRule type="cellIs" dxfId="2194" priority="383" operator="notEqual">
      <formula>$N$227</formula>
    </cfRule>
  </conditionalFormatting>
  <conditionalFormatting sqref="R228">
    <cfRule type="cellIs" dxfId="2193" priority="382" operator="notEqual">
      <formula>$N$228</formula>
    </cfRule>
  </conditionalFormatting>
  <conditionalFormatting sqref="AG214">
    <cfRule type="cellIs" dxfId="2192" priority="381" operator="notEqual">
      <formula>$N$214</formula>
    </cfRule>
  </conditionalFormatting>
  <conditionalFormatting sqref="AG215">
    <cfRule type="cellIs" dxfId="2191" priority="380" operator="notEqual">
      <formula>$N$215</formula>
    </cfRule>
  </conditionalFormatting>
  <conditionalFormatting sqref="AG216">
    <cfRule type="cellIs" dxfId="2190" priority="379" operator="notEqual">
      <formula>$N$216</formula>
    </cfRule>
  </conditionalFormatting>
  <conditionalFormatting sqref="AG217">
    <cfRule type="cellIs" dxfId="2189" priority="378" operator="notEqual">
      <formula>$N$217</formula>
    </cfRule>
  </conditionalFormatting>
  <conditionalFormatting sqref="AG218">
    <cfRule type="cellIs" dxfId="2188" priority="377" operator="notEqual">
      <formula>$N$218</formula>
    </cfRule>
  </conditionalFormatting>
  <conditionalFormatting sqref="AG219">
    <cfRule type="cellIs" dxfId="2187" priority="376" operator="notEqual">
      <formula>$N$219</formula>
    </cfRule>
  </conditionalFormatting>
  <conditionalFormatting sqref="AG220">
    <cfRule type="cellIs" dxfId="2186" priority="375" operator="notEqual">
      <formula>$N$220</formula>
    </cfRule>
  </conditionalFormatting>
  <conditionalFormatting sqref="AG221">
    <cfRule type="cellIs" dxfId="2185" priority="374" operator="notEqual">
      <formula>$N$221</formula>
    </cfRule>
  </conditionalFormatting>
  <conditionalFormatting sqref="AG222">
    <cfRule type="cellIs" dxfId="2184" priority="373" operator="notEqual">
      <formula>$N$222</formula>
    </cfRule>
  </conditionalFormatting>
  <conditionalFormatting sqref="AG223">
    <cfRule type="cellIs" dxfId="2183" priority="372" operator="notEqual">
      <formula>$N$223</formula>
    </cfRule>
  </conditionalFormatting>
  <conditionalFormatting sqref="AG224">
    <cfRule type="cellIs" dxfId="2182" priority="371" operator="notEqual">
      <formula>$N$224</formula>
    </cfRule>
  </conditionalFormatting>
  <conditionalFormatting sqref="AG225">
    <cfRule type="cellIs" dxfId="2181" priority="370" operator="notEqual">
      <formula>$N$225</formula>
    </cfRule>
  </conditionalFormatting>
  <conditionalFormatting sqref="AG226">
    <cfRule type="cellIs" dxfId="2180" priority="369" operator="notEqual">
      <formula>$N$226</formula>
    </cfRule>
  </conditionalFormatting>
  <conditionalFormatting sqref="AG227">
    <cfRule type="cellIs" dxfId="2179" priority="368" operator="notEqual">
      <formula>$N$227</formula>
    </cfRule>
  </conditionalFormatting>
  <conditionalFormatting sqref="AG228">
    <cfRule type="cellIs" dxfId="2178" priority="367" operator="notEqual">
      <formula>$N$228</formula>
    </cfRule>
  </conditionalFormatting>
  <conditionalFormatting sqref="R212">
    <cfRule type="cellIs" dxfId="2177" priority="366" operator="notEqual">
      <formula>$N$212</formula>
    </cfRule>
  </conditionalFormatting>
  <conditionalFormatting sqref="AG212">
    <cfRule type="cellIs" dxfId="2176" priority="365" operator="notEqual">
      <formula>$N$212</formula>
    </cfRule>
  </conditionalFormatting>
  <conditionalFormatting sqref="R211">
    <cfRule type="cellIs" dxfId="2175" priority="364" operator="notEqual">
      <formula>$N$211</formula>
    </cfRule>
  </conditionalFormatting>
  <conditionalFormatting sqref="AG211">
    <cfRule type="cellIs" dxfId="2174" priority="363" operator="notEqual">
      <formula>$N$211</formula>
    </cfRule>
  </conditionalFormatting>
  <conditionalFormatting sqref="R210">
    <cfRule type="cellIs" dxfId="2173" priority="362" operator="notEqual">
      <formula>$N$210</formula>
    </cfRule>
  </conditionalFormatting>
  <conditionalFormatting sqref="AG210">
    <cfRule type="cellIs" dxfId="2172" priority="361" operator="notEqual">
      <formula>$N$210</formula>
    </cfRule>
  </conditionalFormatting>
  <conditionalFormatting sqref="AG209">
    <cfRule type="cellIs" dxfId="2171" priority="360" operator="notEqual">
      <formula>$N$209</formula>
    </cfRule>
  </conditionalFormatting>
  <conditionalFormatting sqref="R209">
    <cfRule type="cellIs" dxfId="2170" priority="359" operator="notEqual">
      <formula>$N$209</formula>
    </cfRule>
  </conditionalFormatting>
  <conditionalFormatting sqref="R208">
    <cfRule type="cellIs" dxfId="2169" priority="358" operator="notEqual">
      <formula>$N$208</formula>
    </cfRule>
  </conditionalFormatting>
  <conditionalFormatting sqref="R207">
    <cfRule type="cellIs" dxfId="2168" priority="357" operator="notEqual">
      <formula>$N$207</formula>
    </cfRule>
  </conditionalFormatting>
  <conditionalFormatting sqref="R206">
    <cfRule type="cellIs" dxfId="2167" priority="356" operator="notEqual">
      <formula>$N$206</formula>
    </cfRule>
  </conditionalFormatting>
  <conditionalFormatting sqref="R205">
    <cfRule type="cellIs" dxfId="2166" priority="355" operator="notEqual">
      <formula>$N$205</formula>
    </cfRule>
  </conditionalFormatting>
  <conditionalFormatting sqref="R204">
    <cfRule type="cellIs" dxfId="2165" priority="354" operator="notEqual">
      <formula>$N$204</formula>
    </cfRule>
  </conditionalFormatting>
  <conditionalFormatting sqref="R203">
    <cfRule type="cellIs" dxfId="2164" priority="353" operator="notEqual">
      <formula>$N$203</formula>
    </cfRule>
  </conditionalFormatting>
  <conditionalFormatting sqref="AG203">
    <cfRule type="cellIs" dxfId="2163" priority="352" operator="notEqual">
      <formula>$N$203</formula>
    </cfRule>
  </conditionalFormatting>
  <conditionalFormatting sqref="AG204">
    <cfRule type="cellIs" dxfId="2162" priority="351" operator="notEqual">
      <formula>$N$204</formula>
    </cfRule>
  </conditionalFormatting>
  <conditionalFormatting sqref="AG205">
    <cfRule type="cellIs" dxfId="2161" priority="350" operator="notEqual">
      <formula>$N$205</formula>
    </cfRule>
  </conditionalFormatting>
  <conditionalFormatting sqref="AG206">
    <cfRule type="cellIs" dxfId="2160" priority="349" operator="notEqual">
      <formula>$N$206</formula>
    </cfRule>
  </conditionalFormatting>
  <conditionalFormatting sqref="AG207">
    <cfRule type="cellIs" dxfId="2159" priority="348" operator="notEqual">
      <formula>$N$207</formula>
    </cfRule>
  </conditionalFormatting>
  <conditionalFormatting sqref="AG208">
    <cfRule type="cellIs" dxfId="2158" priority="347" operator="notEqual">
      <formula>$N$208</formula>
    </cfRule>
  </conditionalFormatting>
  <conditionalFormatting sqref="R189">
    <cfRule type="cellIs" dxfId="2157" priority="346" operator="notEqual">
      <formula>$N$189</formula>
    </cfRule>
  </conditionalFormatting>
  <conditionalFormatting sqref="R190">
    <cfRule type="cellIs" dxfId="2156" priority="344" operator="notEqual">
      <formula>$N$190</formula>
    </cfRule>
  </conditionalFormatting>
  <conditionalFormatting sqref="R191">
    <cfRule type="cellIs" dxfId="2155" priority="343" operator="notEqual">
      <formula>$N$191</formula>
    </cfRule>
  </conditionalFormatting>
  <conditionalFormatting sqref="R192">
    <cfRule type="cellIs" dxfId="2154" priority="342" operator="notEqual">
      <formula>$N$192</formula>
    </cfRule>
  </conditionalFormatting>
  <conditionalFormatting sqref="R193">
    <cfRule type="cellIs" dxfId="2153" priority="341" operator="notEqual">
      <formula>$N$193</formula>
    </cfRule>
  </conditionalFormatting>
  <conditionalFormatting sqref="R194">
    <cfRule type="cellIs" dxfId="2152" priority="340" operator="notEqual">
      <formula>$N$194</formula>
    </cfRule>
  </conditionalFormatting>
  <conditionalFormatting sqref="R195">
    <cfRule type="cellIs" dxfId="2151" priority="339" operator="notEqual">
      <formula>$N$195</formula>
    </cfRule>
  </conditionalFormatting>
  <conditionalFormatting sqref="R196">
    <cfRule type="cellIs" dxfId="2150" priority="338" operator="notEqual">
      <formula>$N$196</formula>
    </cfRule>
  </conditionalFormatting>
  <conditionalFormatting sqref="R197">
    <cfRule type="cellIs" dxfId="2149" priority="337" operator="notEqual">
      <formula>$N$197</formula>
    </cfRule>
  </conditionalFormatting>
  <conditionalFormatting sqref="R198">
    <cfRule type="cellIs" dxfId="2148" priority="336" operator="notEqual">
      <formula>$N$198</formula>
    </cfRule>
  </conditionalFormatting>
  <conditionalFormatting sqref="R199">
    <cfRule type="cellIs" dxfId="2147" priority="335" operator="notEqual">
      <formula>$N$199</formula>
    </cfRule>
  </conditionalFormatting>
  <conditionalFormatting sqref="R200">
    <cfRule type="cellIs" dxfId="2146" priority="334" operator="notEqual">
      <formula>$N$200</formula>
    </cfRule>
  </conditionalFormatting>
  <conditionalFormatting sqref="R201">
    <cfRule type="cellIs" dxfId="2145" priority="333" operator="notEqual">
      <formula>$N$201</formula>
    </cfRule>
  </conditionalFormatting>
  <conditionalFormatting sqref="AG189">
    <cfRule type="cellIs" dxfId="2144" priority="332" operator="notEqual">
      <formula>$N$189</formula>
    </cfRule>
  </conditionalFormatting>
  <conditionalFormatting sqref="AG190">
    <cfRule type="cellIs" dxfId="2143" priority="331" operator="notEqual">
      <formula>$N$190</formula>
    </cfRule>
  </conditionalFormatting>
  <conditionalFormatting sqref="AG191">
    <cfRule type="cellIs" dxfId="2142" priority="330" operator="notEqual">
      <formula>$N$191</formula>
    </cfRule>
  </conditionalFormatting>
  <conditionalFormatting sqref="AG192">
    <cfRule type="cellIs" dxfId="2141" priority="329" operator="notEqual">
      <formula>$N$192</formula>
    </cfRule>
  </conditionalFormatting>
  <conditionalFormatting sqref="AG193">
    <cfRule type="cellIs" dxfId="2140" priority="328" operator="notEqual">
      <formula>$N$193</formula>
    </cfRule>
  </conditionalFormatting>
  <conditionalFormatting sqref="AG194">
    <cfRule type="cellIs" dxfId="2139" priority="327" operator="notEqual">
      <formula>$N$194</formula>
    </cfRule>
  </conditionalFormatting>
  <conditionalFormatting sqref="AG195">
    <cfRule type="cellIs" dxfId="2138" priority="326" operator="notEqual">
      <formula>$N$195</formula>
    </cfRule>
  </conditionalFormatting>
  <conditionalFormatting sqref="AG196">
    <cfRule type="cellIs" dxfId="2137" priority="325" operator="notEqual">
      <formula>$N$196</formula>
    </cfRule>
  </conditionalFormatting>
  <conditionalFormatting sqref="AG197">
    <cfRule type="cellIs" dxfId="2136" priority="324" operator="notEqual">
      <formula>$N$197</formula>
    </cfRule>
  </conditionalFormatting>
  <conditionalFormatting sqref="AG198">
    <cfRule type="cellIs" dxfId="2135" priority="323" operator="notEqual">
      <formula>$N$198</formula>
    </cfRule>
  </conditionalFormatting>
  <conditionalFormatting sqref="AG199">
    <cfRule type="cellIs" dxfId="2134" priority="322" operator="notEqual">
      <formula>$N$199</formula>
    </cfRule>
  </conditionalFormatting>
  <conditionalFormatting sqref="AG200">
    <cfRule type="cellIs" dxfId="2133" priority="321" operator="notEqual">
      <formula>$N$200</formula>
    </cfRule>
  </conditionalFormatting>
  <conditionalFormatting sqref="AG201">
    <cfRule type="cellIs" dxfId="2132" priority="320" operator="notEqual">
      <formula>$N$201</formula>
    </cfRule>
  </conditionalFormatting>
  <conditionalFormatting sqref="R187">
    <cfRule type="cellIs" dxfId="2131" priority="319" operator="notEqual">
      <formula>$N$187</formula>
    </cfRule>
  </conditionalFormatting>
  <conditionalFormatting sqref="AG187">
    <cfRule type="cellIs" dxfId="2130" priority="318" operator="notEqual">
      <formula>$N$187</formula>
    </cfRule>
  </conditionalFormatting>
  <conditionalFormatting sqref="R162">
    <cfRule type="cellIs" dxfId="2129" priority="317" operator="notEqual">
      <formula>$N$162</formula>
    </cfRule>
  </conditionalFormatting>
  <conditionalFormatting sqref="R163">
    <cfRule type="cellIs" dxfId="2128" priority="316" operator="notEqual">
      <formula>$N$163</formula>
    </cfRule>
  </conditionalFormatting>
  <conditionalFormatting sqref="R164">
    <cfRule type="cellIs" dxfId="2127" priority="315" operator="notEqual">
      <formula>$N$164</formula>
    </cfRule>
  </conditionalFormatting>
  <conditionalFormatting sqref="R165">
    <cfRule type="cellIs" dxfId="2126" priority="314" operator="notEqual">
      <formula>$N$165</formula>
    </cfRule>
  </conditionalFormatting>
  <conditionalFormatting sqref="R166">
    <cfRule type="cellIs" dxfId="2125" priority="313" operator="notEqual">
      <formula>$N$166</formula>
    </cfRule>
  </conditionalFormatting>
  <conditionalFormatting sqref="R167">
    <cfRule type="cellIs" dxfId="2124" priority="312" operator="notEqual">
      <formula>$N$167</formula>
    </cfRule>
  </conditionalFormatting>
  <conditionalFormatting sqref="R168">
    <cfRule type="cellIs" dxfId="2123" priority="311" operator="notEqual">
      <formula>$N$168</formula>
    </cfRule>
  </conditionalFormatting>
  <conditionalFormatting sqref="R169">
    <cfRule type="cellIs" dxfId="2122" priority="310" operator="notEqual">
      <formula>$N$169</formula>
    </cfRule>
  </conditionalFormatting>
  <conditionalFormatting sqref="R170">
    <cfRule type="cellIs" dxfId="2121" priority="309" operator="notEqual">
      <formula>$N$170</formula>
    </cfRule>
  </conditionalFormatting>
  <conditionalFormatting sqref="R171">
    <cfRule type="cellIs" dxfId="2120" priority="308" operator="notEqual">
      <formula>$N$171</formula>
    </cfRule>
  </conditionalFormatting>
  <conditionalFormatting sqref="R172">
    <cfRule type="cellIs" dxfId="2119" priority="307" operator="notEqual">
      <formula>$N$172</formula>
    </cfRule>
  </conditionalFormatting>
  <conditionalFormatting sqref="R173">
    <cfRule type="cellIs" dxfId="2118" priority="306" operator="notEqual">
      <formula>$N$173</formula>
    </cfRule>
  </conditionalFormatting>
  <conditionalFormatting sqref="R174">
    <cfRule type="cellIs" dxfId="2117" priority="305" operator="notEqual">
      <formula>$N$174</formula>
    </cfRule>
  </conditionalFormatting>
  <conditionalFormatting sqref="R175">
    <cfRule type="cellIs" dxfId="2116" priority="304" operator="notEqual">
      <formula>$N$175</formula>
    </cfRule>
  </conditionalFormatting>
  <conditionalFormatting sqref="R176">
    <cfRule type="cellIs" dxfId="2115" priority="303" operator="notEqual">
      <formula>$N$176</formula>
    </cfRule>
  </conditionalFormatting>
  <conditionalFormatting sqref="R177">
    <cfRule type="cellIs" dxfId="2114" priority="302" operator="notEqual">
      <formula>$N$177</formula>
    </cfRule>
  </conditionalFormatting>
  <conditionalFormatting sqref="R178">
    <cfRule type="cellIs" dxfId="2113" priority="301" operator="notEqual">
      <formula>$N$178</formula>
    </cfRule>
  </conditionalFormatting>
  <conditionalFormatting sqref="R179">
    <cfRule type="cellIs" dxfId="2112" priority="300" operator="notEqual">
      <formula>$N$179</formula>
    </cfRule>
  </conditionalFormatting>
  <conditionalFormatting sqref="R180">
    <cfRule type="cellIs" dxfId="2111" priority="299" operator="notEqual">
      <formula>$N$180</formula>
    </cfRule>
  </conditionalFormatting>
  <conditionalFormatting sqref="R181">
    <cfRule type="cellIs" dxfId="2110" priority="298" operator="notEqual">
      <formula>$N$181</formula>
    </cfRule>
  </conditionalFormatting>
  <conditionalFormatting sqref="R182">
    <cfRule type="cellIs" dxfId="2109" priority="297" operator="notEqual">
      <formula>$N$182</formula>
    </cfRule>
  </conditionalFormatting>
  <conditionalFormatting sqref="R183">
    <cfRule type="cellIs" dxfId="2108" priority="296" operator="notEqual">
      <formula>$N$183</formula>
    </cfRule>
  </conditionalFormatting>
  <conditionalFormatting sqref="R184">
    <cfRule type="cellIs" dxfId="2107" priority="295" operator="notEqual">
      <formula>$N$184</formula>
    </cfRule>
  </conditionalFormatting>
  <conditionalFormatting sqref="R185">
    <cfRule type="cellIs" dxfId="2106" priority="294" operator="notEqual">
      <formula>$N$185</formula>
    </cfRule>
  </conditionalFormatting>
  <conditionalFormatting sqref="R186">
    <cfRule type="cellIs" dxfId="2105" priority="293" operator="notEqual">
      <formula>$N$186</formula>
    </cfRule>
  </conditionalFormatting>
  <conditionalFormatting sqref="AG162">
    <cfRule type="cellIs" dxfId="2104" priority="292" operator="notEqual">
      <formula>$N$162</formula>
    </cfRule>
  </conditionalFormatting>
  <conditionalFormatting sqref="R152">
    <cfRule type="cellIs" dxfId="2103" priority="290" operator="notEqual">
      <formula>$N$152</formula>
    </cfRule>
  </conditionalFormatting>
  <conditionalFormatting sqref="R153">
    <cfRule type="cellIs" dxfId="2102" priority="289" operator="notEqual">
      <formula>$N$153</formula>
    </cfRule>
  </conditionalFormatting>
  <conditionalFormatting sqref="R154">
    <cfRule type="cellIs" dxfId="2101" priority="288" operator="notEqual">
      <formula>$N$154</formula>
    </cfRule>
  </conditionalFormatting>
  <conditionalFormatting sqref="R155">
    <cfRule type="cellIs" dxfId="2100" priority="287" operator="notEqual">
      <formula>$N$155</formula>
    </cfRule>
  </conditionalFormatting>
  <conditionalFormatting sqref="AG152">
    <cfRule type="cellIs" dxfId="2099" priority="286" operator="notEqual">
      <formula>$N$152</formula>
    </cfRule>
  </conditionalFormatting>
  <conditionalFormatting sqref="AG153">
    <cfRule type="cellIs" dxfId="2098" priority="285" operator="notEqual">
      <formula>$N$153</formula>
    </cfRule>
  </conditionalFormatting>
  <conditionalFormatting sqref="AG154">
    <cfRule type="cellIs" dxfId="2097" priority="284" operator="notEqual">
      <formula>$N$154</formula>
    </cfRule>
  </conditionalFormatting>
  <conditionalFormatting sqref="AG155">
    <cfRule type="cellIs" dxfId="2096" priority="283" operator="notEqual">
      <formula>$N$155</formula>
    </cfRule>
  </conditionalFormatting>
  <conditionalFormatting sqref="R156">
    <cfRule type="cellIs" dxfId="2095" priority="282" operator="notEqual">
      <formula>$N$156</formula>
    </cfRule>
  </conditionalFormatting>
  <conditionalFormatting sqref="AG156">
    <cfRule type="cellIs" dxfId="2094" priority="281" operator="notEqual">
      <formula>$N$156</formula>
    </cfRule>
  </conditionalFormatting>
  <conditionalFormatting sqref="R150">
    <cfRule type="cellIs" dxfId="2093" priority="280" operator="notEqual">
      <formula>$N$150</formula>
    </cfRule>
  </conditionalFormatting>
  <conditionalFormatting sqref="AG150">
    <cfRule type="cellIs" dxfId="2092" priority="279" operator="notEqual">
      <formula>$N$150</formula>
    </cfRule>
  </conditionalFormatting>
  <conditionalFormatting sqref="R25">
    <cfRule type="cellIs" dxfId="2091" priority="278" operator="notEqual">
      <formula>$N$25</formula>
    </cfRule>
  </conditionalFormatting>
  <conditionalFormatting sqref="AG25">
    <cfRule type="cellIs" dxfId="2090" priority="277" operator="notEqual">
      <formula>$N$25</formula>
    </cfRule>
  </conditionalFormatting>
  <conditionalFormatting sqref="R26">
    <cfRule type="cellIs" dxfId="2089" priority="276" operator="notEqual">
      <formula>$N$26</formula>
    </cfRule>
  </conditionalFormatting>
  <conditionalFormatting sqref="R27">
    <cfRule type="cellIs" dxfId="2088" priority="275" operator="notEqual">
      <formula>$N$27</formula>
    </cfRule>
  </conditionalFormatting>
  <conditionalFormatting sqref="R28">
    <cfRule type="cellIs" dxfId="2087" priority="274" operator="notEqual">
      <formula>$N$28</formula>
    </cfRule>
  </conditionalFormatting>
  <conditionalFormatting sqref="R29">
    <cfRule type="cellIs" dxfId="2086" priority="273" operator="notEqual">
      <formula>$N$29</formula>
    </cfRule>
  </conditionalFormatting>
  <conditionalFormatting sqref="R30">
    <cfRule type="cellIs" dxfId="2085" priority="272" operator="notEqual">
      <formula>$N$30</formula>
    </cfRule>
  </conditionalFormatting>
  <conditionalFormatting sqref="R31">
    <cfRule type="cellIs" dxfId="2084" priority="271" operator="notEqual">
      <formula>$N$31</formula>
    </cfRule>
  </conditionalFormatting>
  <conditionalFormatting sqref="R32">
    <cfRule type="cellIs" dxfId="2083" priority="270" operator="notEqual">
      <formula>$N$32</formula>
    </cfRule>
  </conditionalFormatting>
  <conditionalFormatting sqref="R33">
    <cfRule type="cellIs" dxfId="2082" priority="269" operator="notEqual">
      <formula>$N$33</formula>
    </cfRule>
  </conditionalFormatting>
  <conditionalFormatting sqref="AG26">
    <cfRule type="cellIs" dxfId="2081" priority="268" operator="notEqual">
      <formula>$N$26</formula>
    </cfRule>
  </conditionalFormatting>
  <conditionalFormatting sqref="AG27">
    <cfRule type="cellIs" dxfId="2080" priority="267" operator="notEqual">
      <formula>$N$27</formula>
    </cfRule>
  </conditionalFormatting>
  <conditionalFormatting sqref="AG28">
    <cfRule type="cellIs" dxfId="2079" priority="266" operator="notEqual">
      <formula>$N$28</formula>
    </cfRule>
  </conditionalFormatting>
  <conditionalFormatting sqref="AG29">
    <cfRule type="cellIs" dxfId="2078" priority="265" operator="notEqual">
      <formula>$N$29</formula>
    </cfRule>
  </conditionalFormatting>
  <conditionalFormatting sqref="AG30">
    <cfRule type="cellIs" dxfId="2077" priority="264" operator="notEqual">
      <formula>$N$30</formula>
    </cfRule>
  </conditionalFormatting>
  <conditionalFormatting sqref="AG31">
    <cfRule type="cellIs" dxfId="2076" priority="263" operator="notEqual">
      <formula>$N$31</formula>
    </cfRule>
  </conditionalFormatting>
  <conditionalFormatting sqref="AG32">
    <cfRule type="cellIs" dxfId="2075" priority="262" operator="notEqual">
      <formula>$N$32</formula>
    </cfRule>
  </conditionalFormatting>
  <conditionalFormatting sqref="AG33">
    <cfRule type="cellIs" dxfId="2074" priority="261" operator="notEqual">
      <formula>$N$33</formula>
    </cfRule>
  </conditionalFormatting>
  <conditionalFormatting sqref="R34">
    <cfRule type="cellIs" dxfId="2073" priority="260" operator="notEqual">
      <formula>$N$34</formula>
    </cfRule>
  </conditionalFormatting>
  <conditionalFormatting sqref="AG34">
    <cfRule type="cellIs" dxfId="2072" priority="259" operator="notEqual">
      <formula>$N$34</formula>
    </cfRule>
  </conditionalFormatting>
  <conditionalFormatting sqref="R35">
    <cfRule type="cellIs" dxfId="2071" priority="258" operator="notEqual">
      <formula>$N$35</formula>
    </cfRule>
  </conditionalFormatting>
  <conditionalFormatting sqref="AG35">
    <cfRule type="cellIs" dxfId="2070" priority="257" operator="notEqual">
      <formula>$N$35</formula>
    </cfRule>
  </conditionalFormatting>
  <conditionalFormatting sqref="R36">
    <cfRule type="cellIs" dxfId="2069" priority="256" operator="notEqual">
      <formula>$N$36</formula>
    </cfRule>
  </conditionalFormatting>
  <conditionalFormatting sqref="AG36">
    <cfRule type="cellIs" dxfId="2068" priority="255" operator="notEqual">
      <formula>$N$36</formula>
    </cfRule>
  </conditionalFormatting>
  <conditionalFormatting sqref="R37">
    <cfRule type="cellIs" dxfId="2067" priority="254" operator="notEqual">
      <formula>$N$37</formula>
    </cfRule>
  </conditionalFormatting>
  <conditionalFormatting sqref="AG37">
    <cfRule type="cellIs" dxfId="2066" priority="253" operator="notEqual">
      <formula>$N$37</formula>
    </cfRule>
  </conditionalFormatting>
  <conditionalFormatting sqref="R38">
    <cfRule type="cellIs" dxfId="2065" priority="252" operator="notEqual">
      <formula>$N$38</formula>
    </cfRule>
  </conditionalFormatting>
  <conditionalFormatting sqref="AG38">
    <cfRule type="cellIs" dxfId="2064" priority="251" operator="notEqual">
      <formula>$N$38</formula>
    </cfRule>
  </conditionalFormatting>
  <conditionalFormatting sqref="R39">
    <cfRule type="cellIs" dxfId="2063" priority="250" operator="notEqual">
      <formula>$N$39</formula>
    </cfRule>
  </conditionalFormatting>
  <conditionalFormatting sqref="AG39">
    <cfRule type="cellIs" dxfId="2062" priority="249" operator="notEqual">
      <formula>$N$39</formula>
    </cfRule>
  </conditionalFormatting>
  <conditionalFormatting sqref="R40">
    <cfRule type="cellIs" dxfId="2061" priority="248" operator="notEqual">
      <formula>$N$40</formula>
    </cfRule>
  </conditionalFormatting>
  <conditionalFormatting sqref="AG40">
    <cfRule type="cellIs" dxfId="2060" priority="247" operator="notEqual">
      <formula>$N$40</formula>
    </cfRule>
  </conditionalFormatting>
  <conditionalFormatting sqref="R41">
    <cfRule type="cellIs" dxfId="2059" priority="246" operator="notEqual">
      <formula>$N$41</formula>
    </cfRule>
  </conditionalFormatting>
  <conditionalFormatting sqref="AG41">
    <cfRule type="cellIs" dxfId="2058" priority="245" operator="notEqual">
      <formula>$N$41</formula>
    </cfRule>
  </conditionalFormatting>
  <conditionalFormatting sqref="R42">
    <cfRule type="cellIs" dxfId="2057" priority="244" operator="notEqual">
      <formula>$N$42</formula>
    </cfRule>
  </conditionalFormatting>
  <conditionalFormatting sqref="AG42">
    <cfRule type="cellIs" dxfId="2056" priority="243" operator="notEqual">
      <formula>$N$42</formula>
    </cfRule>
  </conditionalFormatting>
  <conditionalFormatting sqref="R149">
    <cfRule type="cellIs" dxfId="2055" priority="242" operator="notEqual">
      <formula>$N$149</formula>
    </cfRule>
  </conditionalFormatting>
  <conditionalFormatting sqref="AG149">
    <cfRule type="cellIs" dxfId="2054" priority="241" operator="notEqual">
      <formula>$N$149</formula>
    </cfRule>
  </conditionalFormatting>
  <conditionalFormatting sqref="R148">
    <cfRule type="cellIs" dxfId="2053" priority="240" operator="notEqual">
      <formula>$N$148</formula>
    </cfRule>
  </conditionalFormatting>
  <conditionalFormatting sqref="AG148">
    <cfRule type="cellIs" dxfId="2052" priority="239" operator="notEqual">
      <formula>$N$148</formula>
    </cfRule>
  </conditionalFormatting>
  <conditionalFormatting sqref="R147">
    <cfRule type="cellIs" dxfId="2051" priority="238" operator="notEqual">
      <formula>$N$147</formula>
    </cfRule>
  </conditionalFormatting>
  <conditionalFormatting sqref="AG147">
    <cfRule type="cellIs" dxfId="2050" priority="237" operator="notEqual">
      <formula>$N$147</formula>
    </cfRule>
  </conditionalFormatting>
  <conditionalFormatting sqref="R146">
    <cfRule type="cellIs" dxfId="2049" priority="236" operator="notEqual">
      <formula>$N$146</formula>
    </cfRule>
  </conditionalFormatting>
  <conditionalFormatting sqref="AG146">
    <cfRule type="cellIs" dxfId="2048" priority="235" operator="notEqual">
      <formula>$N$146</formula>
    </cfRule>
  </conditionalFormatting>
  <conditionalFormatting sqref="R145">
    <cfRule type="cellIs" dxfId="2047" priority="234" operator="notEqual">
      <formula>$N$145</formula>
    </cfRule>
  </conditionalFormatting>
  <conditionalFormatting sqref="AG145">
    <cfRule type="cellIs" dxfId="2046" priority="233" operator="notEqual">
      <formula>$N$145</formula>
    </cfRule>
  </conditionalFormatting>
  <conditionalFormatting sqref="R144">
    <cfRule type="cellIs" dxfId="2045" priority="232" operator="notEqual">
      <formula>$N$144</formula>
    </cfRule>
  </conditionalFormatting>
  <conditionalFormatting sqref="AG144">
    <cfRule type="cellIs" dxfId="2044" priority="231" operator="notEqual">
      <formula>$N$144</formula>
    </cfRule>
  </conditionalFormatting>
  <conditionalFormatting sqref="R143">
    <cfRule type="cellIs" dxfId="2043" priority="230" operator="notEqual">
      <formula>$N$143</formula>
    </cfRule>
  </conditionalFormatting>
  <conditionalFormatting sqref="AG143">
    <cfRule type="cellIs" dxfId="2042" priority="229" operator="notEqual">
      <formula>$N$143</formula>
    </cfRule>
  </conditionalFormatting>
  <conditionalFormatting sqref="R142">
    <cfRule type="cellIs" dxfId="2041" priority="228" operator="notEqual">
      <formula>$N$142</formula>
    </cfRule>
  </conditionalFormatting>
  <conditionalFormatting sqref="AG142">
    <cfRule type="cellIs" dxfId="2040" priority="227" operator="notEqual">
      <formula>$N$142</formula>
    </cfRule>
  </conditionalFormatting>
  <conditionalFormatting sqref="R141">
    <cfRule type="cellIs" dxfId="2039" priority="226" operator="notEqual">
      <formula>$N$141</formula>
    </cfRule>
  </conditionalFormatting>
  <conditionalFormatting sqref="AG141">
    <cfRule type="cellIs" dxfId="2038" priority="225" operator="notEqual">
      <formula>$N$141</formula>
    </cfRule>
  </conditionalFormatting>
  <conditionalFormatting sqref="R140">
    <cfRule type="cellIs" dxfId="2037" priority="224" operator="notEqual">
      <formula>$N$140</formula>
    </cfRule>
  </conditionalFormatting>
  <conditionalFormatting sqref="AG140">
    <cfRule type="cellIs" dxfId="2036" priority="223" operator="notEqual">
      <formula>$N$140</formula>
    </cfRule>
  </conditionalFormatting>
  <conditionalFormatting sqref="R139">
    <cfRule type="cellIs" dxfId="2035" priority="222" operator="notEqual">
      <formula>$N$139</formula>
    </cfRule>
  </conditionalFormatting>
  <conditionalFormatting sqref="R138">
    <cfRule type="cellIs" dxfId="2034" priority="221" operator="notEqual">
      <formula>$N$138</formula>
    </cfRule>
  </conditionalFormatting>
  <conditionalFormatting sqref="R137">
    <cfRule type="cellIs" dxfId="2033" priority="220" operator="notEqual">
      <formula>$N$137</formula>
    </cfRule>
  </conditionalFormatting>
  <conditionalFormatting sqref="R136">
    <cfRule type="cellIs" dxfId="2032" priority="219" operator="notEqual">
      <formula>$N$136</formula>
    </cfRule>
  </conditionalFormatting>
  <conditionalFormatting sqref="R135">
    <cfRule type="cellIs" dxfId="2031" priority="218" operator="notEqual">
      <formula>$N$135</formula>
    </cfRule>
  </conditionalFormatting>
  <conditionalFormatting sqref="R134">
    <cfRule type="cellIs" dxfId="2030" priority="217" operator="notEqual">
      <formula>$N$134</formula>
    </cfRule>
  </conditionalFormatting>
  <conditionalFormatting sqref="R133">
    <cfRule type="cellIs" dxfId="2029" priority="216" operator="notEqual">
      <formula>$N$133</formula>
    </cfRule>
  </conditionalFormatting>
  <conditionalFormatting sqref="R132">
    <cfRule type="cellIs" dxfId="2028" priority="215" operator="notEqual">
      <formula>$N$132</formula>
    </cfRule>
  </conditionalFormatting>
  <conditionalFormatting sqref="R131">
    <cfRule type="cellIs" dxfId="2027" priority="214" operator="notEqual">
      <formula>$N$131</formula>
    </cfRule>
  </conditionalFormatting>
  <conditionalFormatting sqref="R130">
    <cfRule type="cellIs" dxfId="2026" priority="213" operator="notEqual">
      <formula>$N$130</formula>
    </cfRule>
  </conditionalFormatting>
  <conditionalFormatting sqref="R129">
    <cfRule type="cellIs" dxfId="2025" priority="212" operator="notEqual">
      <formula>$N$129</formula>
    </cfRule>
  </conditionalFormatting>
  <conditionalFormatting sqref="R128">
    <cfRule type="cellIs" dxfId="2024" priority="211" operator="notEqual">
      <formula>$N$128</formula>
    </cfRule>
  </conditionalFormatting>
  <conditionalFormatting sqref="R127">
    <cfRule type="cellIs" dxfId="2023" priority="210" operator="notEqual">
      <formula>$N$127</formula>
    </cfRule>
  </conditionalFormatting>
  <conditionalFormatting sqref="R126">
    <cfRule type="cellIs" dxfId="2022" priority="209" operator="notEqual">
      <formula>$N$126</formula>
    </cfRule>
  </conditionalFormatting>
  <conditionalFormatting sqref="R43">
    <cfRule type="cellIs" dxfId="2021" priority="208" operator="notEqual">
      <formula>$N$43</formula>
    </cfRule>
  </conditionalFormatting>
  <conditionalFormatting sqref="AG43">
    <cfRule type="cellIs" dxfId="2020" priority="207" operator="notEqual">
      <formula>$N$43</formula>
    </cfRule>
  </conditionalFormatting>
  <conditionalFormatting sqref="AG44">
    <cfRule type="cellIs" dxfId="2019" priority="206" operator="notEqual">
      <formula>$N$44</formula>
    </cfRule>
  </conditionalFormatting>
  <conditionalFormatting sqref="AG45">
    <cfRule type="cellIs" dxfId="2018" priority="205" operator="notEqual">
      <formula>$N$45</formula>
    </cfRule>
  </conditionalFormatting>
  <conditionalFormatting sqref="AG46">
    <cfRule type="cellIs" dxfId="2017" priority="204" operator="notEqual">
      <formula>$N$46</formula>
    </cfRule>
  </conditionalFormatting>
  <conditionalFormatting sqref="AG47">
    <cfRule type="cellIs" dxfId="2016" priority="203" operator="notEqual">
      <formula>$N$47</formula>
    </cfRule>
  </conditionalFormatting>
  <conditionalFormatting sqref="AG48">
    <cfRule type="cellIs" dxfId="2015" priority="202" operator="notEqual">
      <formula>$N$48</formula>
    </cfRule>
  </conditionalFormatting>
  <conditionalFormatting sqref="AG49">
    <cfRule type="cellIs" dxfId="2014" priority="201" operator="notEqual">
      <formula>$N$49</formula>
    </cfRule>
  </conditionalFormatting>
  <conditionalFormatting sqref="AG50">
    <cfRule type="cellIs" dxfId="2013" priority="200" operator="notEqual">
      <formula>$N$50</formula>
    </cfRule>
  </conditionalFormatting>
  <conditionalFormatting sqref="AG51">
    <cfRule type="cellIs" dxfId="2012" priority="199" operator="notEqual">
      <formula>$N$51</formula>
    </cfRule>
  </conditionalFormatting>
  <conditionalFormatting sqref="AG52">
    <cfRule type="cellIs" dxfId="2011" priority="198" operator="notEqual">
      <formula>$N$52</formula>
    </cfRule>
  </conditionalFormatting>
  <conditionalFormatting sqref="AG53">
    <cfRule type="cellIs" dxfId="2010" priority="197" operator="notEqual">
      <formula>$N$53</formula>
    </cfRule>
  </conditionalFormatting>
  <conditionalFormatting sqref="AG54">
    <cfRule type="cellIs" dxfId="2009" priority="196" operator="notEqual">
      <formula>$N$54</formula>
    </cfRule>
  </conditionalFormatting>
  <conditionalFormatting sqref="AG55">
    <cfRule type="cellIs" dxfId="2008" priority="195" operator="notEqual">
      <formula>$N$55</formula>
    </cfRule>
  </conditionalFormatting>
  <conditionalFormatting sqref="AG56">
    <cfRule type="cellIs" dxfId="2007" priority="194" operator="notEqual">
      <formula>$N$56</formula>
    </cfRule>
  </conditionalFormatting>
  <conditionalFormatting sqref="AG57">
    <cfRule type="cellIs" dxfId="2006" priority="193" operator="notEqual">
      <formula>$N$57</formula>
    </cfRule>
  </conditionalFormatting>
  <conditionalFormatting sqref="AG58">
    <cfRule type="cellIs" dxfId="2005" priority="192" operator="notEqual">
      <formula>$N$58</formula>
    </cfRule>
  </conditionalFormatting>
  <conditionalFormatting sqref="R44">
    <cfRule type="cellIs" dxfId="2004" priority="191" operator="notEqual">
      <formula>$N$44</formula>
    </cfRule>
  </conditionalFormatting>
  <conditionalFormatting sqref="R45">
    <cfRule type="cellIs" dxfId="2003" priority="190" operator="notEqual">
      <formula>$N$45</formula>
    </cfRule>
  </conditionalFormatting>
  <conditionalFormatting sqref="R46">
    <cfRule type="cellIs" dxfId="2002" priority="189" operator="notEqual">
      <formula>$N$46</formula>
    </cfRule>
  </conditionalFormatting>
  <conditionalFormatting sqref="R47">
    <cfRule type="cellIs" dxfId="2001" priority="188" operator="notEqual">
      <formula>$N$47</formula>
    </cfRule>
  </conditionalFormatting>
  <conditionalFormatting sqref="R48">
    <cfRule type="cellIs" dxfId="2000" priority="187" operator="notEqual">
      <formula>$N$48</formula>
    </cfRule>
  </conditionalFormatting>
  <conditionalFormatting sqref="R49">
    <cfRule type="cellIs" dxfId="1999" priority="186" operator="notEqual">
      <formula>$N$49</formula>
    </cfRule>
  </conditionalFormatting>
  <conditionalFormatting sqref="R50">
    <cfRule type="cellIs" dxfId="1998" priority="185" operator="notEqual">
      <formula>$N$50</formula>
    </cfRule>
  </conditionalFormatting>
  <conditionalFormatting sqref="R51">
    <cfRule type="cellIs" dxfId="1997" priority="184" operator="notEqual">
      <formula>$N$51</formula>
    </cfRule>
  </conditionalFormatting>
  <conditionalFormatting sqref="R52">
    <cfRule type="cellIs" dxfId="1996" priority="183" operator="notEqual">
      <formula>$N$52</formula>
    </cfRule>
  </conditionalFormatting>
  <conditionalFormatting sqref="R53">
    <cfRule type="cellIs" dxfId="1995" priority="182" operator="notEqual">
      <formula>$N$53</formula>
    </cfRule>
  </conditionalFormatting>
  <conditionalFormatting sqref="R54">
    <cfRule type="cellIs" dxfId="1994" priority="181" operator="notEqual">
      <formula>$N$54</formula>
    </cfRule>
  </conditionalFormatting>
  <conditionalFormatting sqref="R55">
    <cfRule type="cellIs" dxfId="1993" priority="180" operator="notEqual">
      <formula>$N$55</formula>
    </cfRule>
  </conditionalFormatting>
  <conditionalFormatting sqref="R56">
    <cfRule type="cellIs" dxfId="1992" priority="179" operator="notEqual">
      <formula>$N$56</formula>
    </cfRule>
  </conditionalFormatting>
  <conditionalFormatting sqref="R57">
    <cfRule type="cellIs" dxfId="1991" priority="178" operator="notEqual">
      <formula>$N$57</formula>
    </cfRule>
  </conditionalFormatting>
  <conditionalFormatting sqref="R58">
    <cfRule type="cellIs" dxfId="1990" priority="177" operator="notEqual">
      <formula>$N$58</formula>
    </cfRule>
  </conditionalFormatting>
  <conditionalFormatting sqref="R59">
    <cfRule type="cellIs" dxfId="1989" priority="176" operator="notEqual">
      <formula>$N$59</formula>
    </cfRule>
  </conditionalFormatting>
  <conditionalFormatting sqref="R60">
    <cfRule type="cellIs" dxfId="1988" priority="175" operator="notEqual">
      <formula>$N$60</formula>
    </cfRule>
  </conditionalFormatting>
  <conditionalFormatting sqref="R61">
    <cfRule type="cellIs" dxfId="1987" priority="174" operator="notEqual">
      <formula>$N$61</formula>
    </cfRule>
  </conditionalFormatting>
  <conditionalFormatting sqref="R62">
    <cfRule type="cellIs" dxfId="1986" priority="173" operator="notEqual">
      <formula>$N$62</formula>
    </cfRule>
  </conditionalFormatting>
  <conditionalFormatting sqref="R63">
    <cfRule type="cellIs" dxfId="1985" priority="172" operator="notEqual">
      <formula>$N$63</formula>
    </cfRule>
  </conditionalFormatting>
  <conditionalFormatting sqref="R64">
    <cfRule type="cellIs" dxfId="1984" priority="171" operator="notEqual">
      <formula>$N$64</formula>
    </cfRule>
  </conditionalFormatting>
  <conditionalFormatting sqref="AG59">
    <cfRule type="cellIs" dxfId="1983" priority="170" operator="notEqual">
      <formula>$N$59</formula>
    </cfRule>
  </conditionalFormatting>
  <conditionalFormatting sqref="AG60">
    <cfRule type="cellIs" dxfId="1982" priority="169" operator="notEqual">
      <formula>$N$60</formula>
    </cfRule>
  </conditionalFormatting>
  <conditionalFormatting sqref="AG61">
    <cfRule type="cellIs" dxfId="1981" priority="168" operator="notEqual">
      <formula>$N$61</formula>
    </cfRule>
  </conditionalFormatting>
  <conditionalFormatting sqref="AG62">
    <cfRule type="cellIs" dxfId="1980" priority="167" operator="notEqual">
      <formula>$N$62</formula>
    </cfRule>
  </conditionalFormatting>
  <conditionalFormatting sqref="AG63">
    <cfRule type="cellIs" dxfId="1979" priority="166" operator="notEqual">
      <formula>$N$63</formula>
    </cfRule>
  </conditionalFormatting>
  <conditionalFormatting sqref="AG64">
    <cfRule type="cellIs" dxfId="1978" priority="165" operator="notEqual">
      <formula>$N$64</formula>
    </cfRule>
  </conditionalFormatting>
  <conditionalFormatting sqref="AG186">
    <cfRule type="cellIs" dxfId="1977" priority="164" operator="notEqual">
      <formula>$N$186</formula>
    </cfRule>
  </conditionalFormatting>
  <conditionalFormatting sqref="AG185">
    <cfRule type="cellIs" dxfId="1976" priority="163" operator="notEqual">
      <formula>$N$185</formula>
    </cfRule>
  </conditionalFormatting>
  <conditionalFormatting sqref="AG184">
    <cfRule type="cellIs" dxfId="1975" priority="162" operator="notEqual">
      <formula>$N$184</formula>
    </cfRule>
  </conditionalFormatting>
  <conditionalFormatting sqref="AG183">
    <cfRule type="cellIs" dxfId="1974" priority="161" operator="notEqual">
      <formula>$N$183</formula>
    </cfRule>
  </conditionalFormatting>
  <conditionalFormatting sqref="AG182">
    <cfRule type="cellIs" dxfId="1973" priority="160" operator="notEqual">
      <formula>$N$182</formula>
    </cfRule>
  </conditionalFormatting>
  <conditionalFormatting sqref="AG181">
    <cfRule type="cellIs" dxfId="1972" priority="159" operator="notEqual">
      <formula>$N$181</formula>
    </cfRule>
  </conditionalFormatting>
  <conditionalFormatting sqref="AG180">
    <cfRule type="cellIs" dxfId="1971" priority="158" operator="notEqual">
      <formula>$N$180</formula>
    </cfRule>
  </conditionalFormatting>
  <conditionalFormatting sqref="AG179">
    <cfRule type="cellIs" dxfId="1970" priority="157" operator="notEqual">
      <formula>$N$179</formula>
    </cfRule>
  </conditionalFormatting>
  <conditionalFormatting sqref="AG178">
    <cfRule type="cellIs" dxfId="1969" priority="156" operator="notEqual">
      <formula>$N$178</formula>
    </cfRule>
  </conditionalFormatting>
  <conditionalFormatting sqref="AG177">
    <cfRule type="cellIs" dxfId="1968" priority="155" operator="notEqual">
      <formula>$N$177</formula>
    </cfRule>
  </conditionalFormatting>
  <conditionalFormatting sqref="AG176">
    <cfRule type="cellIs" dxfId="1967" priority="154" operator="notEqual">
      <formula>$N$176</formula>
    </cfRule>
  </conditionalFormatting>
  <conditionalFormatting sqref="AG175">
    <cfRule type="cellIs" dxfId="1966" priority="153" operator="notEqual">
      <formula>$N$175</formula>
    </cfRule>
  </conditionalFormatting>
  <conditionalFormatting sqref="AG174">
    <cfRule type="cellIs" dxfId="1965" priority="152" operator="notEqual">
      <formula>$N$174</formula>
    </cfRule>
  </conditionalFormatting>
  <conditionalFormatting sqref="AG173">
    <cfRule type="cellIs" dxfId="1964" priority="151" operator="notEqual">
      <formula>$N$173</formula>
    </cfRule>
  </conditionalFormatting>
  <conditionalFormatting sqref="AG172">
    <cfRule type="cellIs" dxfId="1963" priority="150" operator="notEqual">
      <formula>$N$172</formula>
    </cfRule>
  </conditionalFormatting>
  <conditionalFormatting sqref="AG171">
    <cfRule type="cellIs" dxfId="1962" priority="149" operator="notEqual">
      <formula>$N$171</formula>
    </cfRule>
  </conditionalFormatting>
  <conditionalFormatting sqref="AG170">
    <cfRule type="cellIs" dxfId="1961" priority="148" operator="notEqual">
      <formula>$N$170</formula>
    </cfRule>
  </conditionalFormatting>
  <conditionalFormatting sqref="R161">
    <cfRule type="cellIs" dxfId="1960" priority="147" operator="notEqual">
      <formula>$N$161</formula>
    </cfRule>
  </conditionalFormatting>
  <conditionalFormatting sqref="AG163">
    <cfRule type="cellIs" dxfId="1959" priority="146" operator="notEqual">
      <formula>$N$163</formula>
    </cfRule>
  </conditionalFormatting>
  <conditionalFormatting sqref="AG164">
    <cfRule type="cellIs" dxfId="1958" priority="145" operator="notEqual">
      <formula>$N$164</formula>
    </cfRule>
  </conditionalFormatting>
  <conditionalFormatting sqref="AG165">
    <cfRule type="cellIs" dxfId="1957" priority="144" operator="notEqual">
      <formula>$N$165</formula>
    </cfRule>
  </conditionalFormatting>
  <conditionalFormatting sqref="AG166">
    <cfRule type="cellIs" dxfId="1956" priority="143" operator="notEqual">
      <formula>$N$166</formula>
    </cfRule>
  </conditionalFormatting>
  <conditionalFormatting sqref="AG167">
    <cfRule type="cellIs" dxfId="1955" priority="142" operator="notEqual">
      <formula>$N$167</formula>
    </cfRule>
  </conditionalFormatting>
  <conditionalFormatting sqref="AG168">
    <cfRule type="cellIs" dxfId="1954" priority="141" operator="notEqual">
      <formula>$N$168</formula>
    </cfRule>
  </conditionalFormatting>
  <conditionalFormatting sqref="AG169">
    <cfRule type="cellIs" dxfId="1953" priority="140" operator="notEqual">
      <formula>$N$169</formula>
    </cfRule>
  </conditionalFormatting>
  <conditionalFormatting sqref="AG161">
    <cfRule type="cellIs" dxfId="1952" priority="139" operator="notEqual">
      <formula>$N$161</formula>
    </cfRule>
  </conditionalFormatting>
  <conditionalFormatting sqref="R160">
    <cfRule type="cellIs" dxfId="1951" priority="138" operator="notEqual">
      <formula>$N$160</formula>
    </cfRule>
  </conditionalFormatting>
  <conditionalFormatting sqref="R159">
    <cfRule type="cellIs" dxfId="1950" priority="137" operator="notEqual">
      <formula>$N$159</formula>
    </cfRule>
  </conditionalFormatting>
  <conditionalFormatting sqref="R158">
    <cfRule type="cellIs" dxfId="1949" priority="136" operator="notEqual">
      <formula>$N$158</formula>
    </cfRule>
  </conditionalFormatting>
  <conditionalFormatting sqref="AG158">
    <cfRule type="cellIs" dxfId="1948" priority="135" operator="notEqual">
      <formula>$N$158</formula>
    </cfRule>
  </conditionalFormatting>
  <conditionalFormatting sqref="AG159">
    <cfRule type="cellIs" dxfId="1947" priority="134" operator="notEqual">
      <formula>$N$159</formula>
    </cfRule>
  </conditionalFormatting>
  <conditionalFormatting sqref="AG160">
    <cfRule type="cellIs" dxfId="1946" priority="133" operator="notEqual">
      <formula>$N$160</formula>
    </cfRule>
  </conditionalFormatting>
  <conditionalFormatting sqref="AG139">
    <cfRule type="cellIs" dxfId="1945" priority="132" operator="notEqual">
      <formula>$N$139</formula>
    </cfRule>
  </conditionalFormatting>
  <conditionalFormatting sqref="R121">
    <cfRule type="cellIs" dxfId="1944" priority="131" operator="notEqual">
      <formula>$N$121</formula>
    </cfRule>
  </conditionalFormatting>
  <conditionalFormatting sqref="R122">
    <cfRule type="cellIs" dxfId="1943" priority="130" operator="notEqual">
      <formula>$N$122</formula>
    </cfRule>
  </conditionalFormatting>
  <conditionalFormatting sqref="R123">
    <cfRule type="cellIs" dxfId="1942" priority="129" operator="notEqual">
      <formula>$N$123</formula>
    </cfRule>
  </conditionalFormatting>
  <conditionalFormatting sqref="R124">
    <cfRule type="cellIs" dxfId="1941" priority="127" operator="notEqual">
      <formula>$N$124</formula>
    </cfRule>
  </conditionalFormatting>
  <conditionalFormatting sqref="R125">
    <cfRule type="cellIs" dxfId="1940" priority="126" operator="notEqual">
      <formula>$N$125</formula>
    </cfRule>
  </conditionalFormatting>
  <conditionalFormatting sqref="AG121">
    <cfRule type="cellIs" dxfId="1939" priority="125" operator="notEqual">
      <formula>$N$121</formula>
    </cfRule>
  </conditionalFormatting>
  <conditionalFormatting sqref="AG122">
    <cfRule type="cellIs" dxfId="1938" priority="124" operator="notEqual">
      <formula>$N$122</formula>
    </cfRule>
  </conditionalFormatting>
  <conditionalFormatting sqref="AG123">
    <cfRule type="cellIs" dxfId="1937" priority="123" operator="notEqual">
      <formula>$N$123</formula>
    </cfRule>
  </conditionalFormatting>
  <conditionalFormatting sqref="AG124">
    <cfRule type="cellIs" dxfId="1936" priority="122" operator="notEqual">
      <formula>$N$124</formula>
    </cfRule>
  </conditionalFormatting>
  <conditionalFormatting sqref="AG125">
    <cfRule type="cellIs" dxfId="1935" priority="121" operator="notEqual">
      <formula>$N$125</formula>
    </cfRule>
  </conditionalFormatting>
  <conditionalFormatting sqref="AG126">
    <cfRule type="cellIs" dxfId="1934" priority="120" operator="notEqual">
      <formula>$N$126</formula>
    </cfRule>
  </conditionalFormatting>
  <conditionalFormatting sqref="AG127">
    <cfRule type="cellIs" dxfId="1933" priority="119" operator="notEqual">
      <formula>$N$127</formula>
    </cfRule>
  </conditionalFormatting>
  <conditionalFormatting sqref="AG128">
    <cfRule type="cellIs" dxfId="1932" priority="118" operator="notEqual">
      <formula>$N$128</formula>
    </cfRule>
  </conditionalFormatting>
  <conditionalFormatting sqref="AG129">
    <cfRule type="cellIs" dxfId="1931" priority="117" operator="notEqual">
      <formula>$N$129</formula>
    </cfRule>
  </conditionalFormatting>
  <conditionalFormatting sqref="AG130">
    <cfRule type="cellIs" dxfId="1930" priority="116" operator="notEqual">
      <formula>$N$130</formula>
    </cfRule>
  </conditionalFormatting>
  <conditionalFormatting sqref="AG131">
    <cfRule type="cellIs" dxfId="1929" priority="115" operator="notEqual">
      <formula>$N$131</formula>
    </cfRule>
  </conditionalFormatting>
  <conditionalFormatting sqref="AG132">
    <cfRule type="cellIs" dxfId="1928" priority="114" operator="notEqual">
      <formula>$N$132</formula>
    </cfRule>
  </conditionalFormatting>
  <conditionalFormatting sqref="AG133">
    <cfRule type="cellIs" dxfId="1927" priority="113" operator="notEqual">
      <formula>$N$133</formula>
    </cfRule>
  </conditionalFormatting>
  <conditionalFormatting sqref="AG134">
    <cfRule type="cellIs" dxfId="1926" priority="112" operator="notEqual">
      <formula>$N$134</formula>
    </cfRule>
  </conditionalFormatting>
  <conditionalFormatting sqref="AG135">
    <cfRule type="cellIs" dxfId="1925" priority="111" operator="notEqual">
      <formula>$N$135</formula>
    </cfRule>
  </conditionalFormatting>
  <conditionalFormatting sqref="AG136">
    <cfRule type="cellIs" dxfId="1924" priority="110" operator="notEqual">
      <formula>$N$136</formula>
    </cfRule>
  </conditionalFormatting>
  <conditionalFormatting sqref="AG137">
    <cfRule type="cellIs" dxfId="1923" priority="109" operator="notEqual">
      <formula>$N$137</formula>
    </cfRule>
  </conditionalFormatting>
  <conditionalFormatting sqref="AG138">
    <cfRule type="cellIs" dxfId="1922" priority="108" operator="notEqual">
      <formula>$N$138</formula>
    </cfRule>
  </conditionalFormatting>
  <conditionalFormatting sqref="R66">
    <cfRule type="cellIs" dxfId="1921" priority="107" operator="notEqual">
      <formula>$N$66</formula>
    </cfRule>
  </conditionalFormatting>
  <conditionalFormatting sqref="R67">
    <cfRule type="cellIs" dxfId="1920" priority="106" operator="notEqual">
      <formula>$N$67</formula>
    </cfRule>
  </conditionalFormatting>
  <conditionalFormatting sqref="R68">
    <cfRule type="cellIs" dxfId="1919" priority="105" operator="notEqual">
      <formula>$N$68</formula>
    </cfRule>
  </conditionalFormatting>
  <conditionalFormatting sqref="R69">
    <cfRule type="cellIs" dxfId="1918" priority="104" operator="notEqual">
      <formula>$N$69</formula>
    </cfRule>
  </conditionalFormatting>
  <conditionalFormatting sqref="R70">
    <cfRule type="cellIs" dxfId="1917" priority="103" operator="notEqual">
      <formula>$N$70</formula>
    </cfRule>
  </conditionalFormatting>
  <conditionalFormatting sqref="R71">
    <cfRule type="cellIs" dxfId="1916" priority="102" operator="notEqual">
      <formula>$N$71</formula>
    </cfRule>
  </conditionalFormatting>
  <conditionalFormatting sqref="R72">
    <cfRule type="cellIs" dxfId="1915" priority="101" operator="notEqual">
      <formula>$N$72</formula>
    </cfRule>
  </conditionalFormatting>
  <conditionalFormatting sqref="R73">
    <cfRule type="cellIs" dxfId="1914" priority="100" operator="notEqual">
      <formula>$N$73</formula>
    </cfRule>
  </conditionalFormatting>
  <conditionalFormatting sqref="R74">
    <cfRule type="cellIs" dxfId="1913" priority="99" operator="notEqual">
      <formula>$N$74</formula>
    </cfRule>
  </conditionalFormatting>
  <conditionalFormatting sqref="R75">
    <cfRule type="cellIs" dxfId="1912" priority="98" operator="notEqual">
      <formula>$N$75</formula>
    </cfRule>
  </conditionalFormatting>
  <conditionalFormatting sqref="R76">
    <cfRule type="cellIs" dxfId="1911" priority="97" operator="notEqual">
      <formula>$N$76</formula>
    </cfRule>
  </conditionalFormatting>
  <conditionalFormatting sqref="R77">
    <cfRule type="cellIs" dxfId="1910" priority="96" operator="notEqual">
      <formula>$N$77</formula>
    </cfRule>
  </conditionalFormatting>
  <conditionalFormatting sqref="R78">
    <cfRule type="cellIs" dxfId="1909" priority="95" operator="notEqual">
      <formula>$N$78</formula>
    </cfRule>
  </conditionalFormatting>
  <conditionalFormatting sqref="R79">
    <cfRule type="cellIs" dxfId="1908" priority="94" operator="notEqual">
      <formula>$N$79</formula>
    </cfRule>
  </conditionalFormatting>
  <conditionalFormatting sqref="R80">
    <cfRule type="cellIs" dxfId="1907" priority="93" operator="notEqual">
      <formula>$N$80</formula>
    </cfRule>
  </conditionalFormatting>
  <conditionalFormatting sqref="AG66:AG118">
    <cfRule type="cellIs" dxfId="1906" priority="92" operator="notEqual">
      <formula>$N$66</formula>
    </cfRule>
  </conditionalFormatting>
  <conditionalFormatting sqref="R81">
    <cfRule type="cellIs" dxfId="1905" priority="77" operator="notEqual">
      <formula>$N$81</formula>
    </cfRule>
  </conditionalFormatting>
  <conditionalFormatting sqref="R82">
    <cfRule type="cellIs" dxfId="1904" priority="76" operator="notEqual">
      <formula>$N$82</formula>
    </cfRule>
  </conditionalFormatting>
  <conditionalFormatting sqref="R83">
    <cfRule type="cellIs" dxfId="1903" priority="75" operator="notEqual">
      <formula>$N$83</formula>
    </cfRule>
  </conditionalFormatting>
  <conditionalFormatting sqref="R84">
    <cfRule type="cellIs" dxfId="1902" priority="74" operator="notEqual">
      <formula>$N$84</formula>
    </cfRule>
  </conditionalFormatting>
  <conditionalFormatting sqref="R85">
    <cfRule type="cellIs" dxfId="1901" priority="73" operator="notEqual">
      <formula>$N$85</formula>
    </cfRule>
  </conditionalFormatting>
  <conditionalFormatting sqref="R86">
    <cfRule type="cellIs" dxfId="1900" priority="72" operator="notEqual">
      <formula>$N$86</formula>
    </cfRule>
  </conditionalFormatting>
  <conditionalFormatting sqref="R87">
    <cfRule type="cellIs" dxfId="1899" priority="65" operator="notEqual">
      <formula>$N$87</formula>
    </cfRule>
  </conditionalFormatting>
  <conditionalFormatting sqref="R88">
    <cfRule type="cellIs" dxfId="1898" priority="64" operator="notEqual">
      <formula>$N$88</formula>
    </cfRule>
  </conditionalFormatting>
  <conditionalFormatting sqref="R89">
    <cfRule type="cellIs" dxfId="1897" priority="63" operator="notEqual">
      <formula>$N$89</formula>
    </cfRule>
  </conditionalFormatting>
  <conditionalFormatting sqref="R90">
    <cfRule type="cellIs" dxfId="1896" priority="62" operator="notEqual">
      <formula>$N$90</formula>
    </cfRule>
  </conditionalFormatting>
  <conditionalFormatting sqref="R91">
    <cfRule type="cellIs" dxfId="1895" priority="61" operator="notEqual">
      <formula>$N$91</formula>
    </cfRule>
  </conditionalFormatting>
  <conditionalFormatting sqref="R92">
    <cfRule type="cellIs" dxfId="1894" priority="60" operator="notEqual">
      <formula>$N$92</formula>
    </cfRule>
  </conditionalFormatting>
  <conditionalFormatting sqref="R93">
    <cfRule type="cellIs" dxfId="1893" priority="59" operator="notEqual">
      <formula>$N$93</formula>
    </cfRule>
  </conditionalFormatting>
  <conditionalFormatting sqref="R94">
    <cfRule type="cellIs" dxfId="1892" priority="58" operator="notEqual">
      <formula>$N$94</formula>
    </cfRule>
  </conditionalFormatting>
  <conditionalFormatting sqref="R95">
    <cfRule type="cellIs" dxfId="1891" priority="57" operator="notEqual">
      <formula>$N$95</formula>
    </cfRule>
  </conditionalFormatting>
  <conditionalFormatting sqref="R96">
    <cfRule type="cellIs" dxfId="1890" priority="47" operator="notEqual">
      <formula>$N$96</formula>
    </cfRule>
  </conditionalFormatting>
  <conditionalFormatting sqref="R97">
    <cfRule type="cellIs" dxfId="1889" priority="46" operator="notEqual">
      <formula>$N$97</formula>
    </cfRule>
  </conditionalFormatting>
  <conditionalFormatting sqref="R98">
    <cfRule type="cellIs" dxfId="1888" priority="45" operator="notEqual">
      <formula>$N$98</formula>
    </cfRule>
  </conditionalFormatting>
  <conditionalFormatting sqref="R99">
    <cfRule type="cellIs" dxfId="1887" priority="44" operator="notEqual">
      <formula>$N$99</formula>
    </cfRule>
  </conditionalFormatting>
  <conditionalFormatting sqref="R100">
    <cfRule type="cellIs" dxfId="1886" priority="43" operator="notEqual">
      <formula>$N$100</formula>
    </cfRule>
  </conditionalFormatting>
  <conditionalFormatting sqref="R101">
    <cfRule type="cellIs" dxfId="1885" priority="42" operator="notEqual">
      <formula>$N$101</formula>
    </cfRule>
  </conditionalFormatting>
  <conditionalFormatting sqref="R102">
    <cfRule type="cellIs" dxfId="1884" priority="41" operator="notEqual">
      <formula>$N$102</formula>
    </cfRule>
  </conditionalFormatting>
  <conditionalFormatting sqref="R103">
    <cfRule type="cellIs" dxfId="1883" priority="40" operator="notEqual">
      <formula>$N$103</formula>
    </cfRule>
  </conditionalFormatting>
  <conditionalFormatting sqref="R104">
    <cfRule type="cellIs" dxfId="1882" priority="39" operator="notEqual">
      <formula>$N$104</formula>
    </cfRule>
  </conditionalFormatting>
  <conditionalFormatting sqref="R105">
    <cfRule type="cellIs" dxfId="1881" priority="38" operator="notEqual">
      <formula>$N$105</formula>
    </cfRule>
  </conditionalFormatting>
  <conditionalFormatting sqref="R106">
    <cfRule type="cellIs" dxfId="1880" priority="27" operator="notEqual">
      <formula>$N$106</formula>
    </cfRule>
  </conditionalFormatting>
  <conditionalFormatting sqref="R107">
    <cfRule type="cellIs" dxfId="1879" priority="26" operator="notEqual">
      <formula>$N$107</formula>
    </cfRule>
  </conditionalFormatting>
  <conditionalFormatting sqref="R108">
    <cfRule type="cellIs" dxfId="1878" priority="25" operator="notEqual">
      <formula>$N$108</formula>
    </cfRule>
  </conditionalFormatting>
  <conditionalFormatting sqref="R109">
    <cfRule type="cellIs" dxfId="1877" priority="24" operator="notEqual">
      <formula>$N$109</formula>
    </cfRule>
  </conditionalFormatting>
  <conditionalFormatting sqref="R110">
    <cfRule type="cellIs" dxfId="1876" priority="23" operator="notEqual">
      <formula>$N$110</formula>
    </cfRule>
  </conditionalFormatting>
  <conditionalFormatting sqref="R111">
    <cfRule type="cellIs" dxfId="1875" priority="22" operator="notEqual">
      <formula>$N$111</formula>
    </cfRule>
  </conditionalFormatting>
  <conditionalFormatting sqref="R112">
    <cfRule type="cellIs" dxfId="1874" priority="21" operator="notEqual">
      <formula>$N$112</formula>
    </cfRule>
  </conditionalFormatting>
  <conditionalFormatting sqref="R113">
    <cfRule type="cellIs" dxfId="1873" priority="20" operator="notEqual">
      <formula>$N$113</formula>
    </cfRule>
  </conditionalFormatting>
  <conditionalFormatting sqref="R114">
    <cfRule type="cellIs" dxfId="1872" priority="19" operator="notEqual">
      <formula>$N$114</formula>
    </cfRule>
  </conditionalFormatting>
  <conditionalFormatting sqref="R115">
    <cfRule type="cellIs" dxfId="1871" priority="18" operator="notEqual">
      <formula>$N$115</formula>
    </cfRule>
  </conditionalFormatting>
  <conditionalFormatting sqref="R116">
    <cfRule type="cellIs" dxfId="1870" priority="17" operator="notEqual">
      <formula>$N$116</formula>
    </cfRule>
  </conditionalFormatting>
  <conditionalFormatting sqref="R117">
    <cfRule type="cellIs" dxfId="1869" priority="16" operator="notEqual">
      <formula>$N$117</formula>
    </cfRule>
  </conditionalFormatting>
  <conditionalFormatting sqref="R118">
    <cfRule type="cellIs" dxfId="1868" priority="15" operator="notEqual">
      <formula>$N$118</formula>
    </cfRule>
  </conditionalFormatting>
  <conditionalFormatting sqref="AG119">
    <cfRule type="cellIs" dxfId="1867" priority="1" operator="notEqual">
      <formula>$N$119</formula>
    </cfRule>
  </conditionalFormatting>
  <dataValidations count="197">
    <dataValidation allowBlank="1" showInputMessage="1" showErrorMessage="1" promptTitle="Description:" prompt="Includes: Occupational Health Nurse_x000d__x000d_Provides nursing care, health counselling, screening and education to individuals, families and groups in the wider community with a focus on patient independence and health promotion." sqref="B78:E78"/>
    <dataValidation allowBlank="1" showInputMessage="1" showErrorMessage="1" promptTitle="Description:" prompt="Other title includes: City Manager_x000d__x000d_Description:_x000d_Plans, organises, directs, controls, reviews and oversees the interpretation and implementation of local government policies and legislation." sqref="B17:E17"/>
    <dataValidation allowBlank="1" showInputMessage="1" showErrorMessage="1" promptTitle="Description:" prompt="Includes: Relations Manager, Chief Communications Manager / Officer_x000d__x000d_Plans, organises, directs, controls and coordinates the advertising and public relations activities of an organisation." sqref="B38:E38"/>
    <dataValidation allowBlank="1" showInputMessage="1" showErrorMessage="1" promptTitle="Description" prompt="Includes: Research Director, Research and Development Manager_x000d__x000d_Plans, organises, directs, controls and coordinate research and development activities within the organisation." sqref="B39:E39"/>
    <dataValidation allowBlank="1" showInputMessage="1" showErrorMessage="1" promptTitle="Description:" prompt="Patrols and guards industrial and commercial property, railway yards, stations or other facilities." sqref="B198:E198"/>
    <dataValidation allowBlank="1" showInputMessage="1" showErrorMessage="1" promptTitle="Description" prompt="Represents the interests of people in a constituency as their elected member of a government authority." sqref="B8:E8"/>
    <dataValidation allowBlank="1" showInputMessage="1" showErrorMessage="1" promptTitle="Description:" prompt="Represents the interests of people in a constituency as their elected member of a government authority." sqref="B9:E11"/>
    <dataValidation allowBlank="1" showInputMessage="1" showErrorMessage="1" promptTitle="Description:" prompt="Performs a variety of legislative, administrative and ceremonial tasks and duties, as determined by the community" sqref="B13:E14"/>
    <dataValidation allowBlank="1" showInputMessage="1" showErrorMessage="1" promptTitle="Description:" prompt="Plans, organises, directs, controls, reviews and oversees the interpretation and implementation of government policies and legislation." sqref="B20:E20"/>
    <dataValidation allowBlank="1" showInputMessage="1" showErrorMessage="1" promptTitle="Description:" prompt="Description:_x000d_Plans, organises, directs, controls and coordinates the financial and accounting activities within an organisation." sqref="B21:E21"/>
    <dataValidation allowBlank="1" showInputMessage="1" showErrorMessage="1" promptTitle="Description:" prompt="Manages the payroll budget and directs the activities of payroll staff, monitors the payroll processing objectives including audits and legislative compliance." sqref="B22:E22"/>
    <dataValidation allowBlank="1" showInputMessage="1" showErrorMessage="1" promptTitle="Description" prompt="Includes: General/Senior Manager, Strategic Executive Director, Executive Director, Director, Regional Manager_x000d__x000d_Description:_x000d_Plans, organises, directs, controls, reviews and oversees the interpretation and implementation of local government policies " sqref="B18:E18"/>
    <dataValidation allowBlank="1" showInputMessage="1" showErrorMessage="1" promptTitle="Description" prompt="Includes: Managers for Budget/Expenditure/Revenue, general finance etc_x000d__x000d_Plans, organises, directs, controls, &amp; coordinates the credit allocation, billing and settlement plan of clients." sqref="B23:E23"/>
    <dataValidation allowBlank="1" showInputMessage="1" showErrorMessage="1" promptTitle=" Description" prompt="Includes: _x000d_Accountant (Expenditure)_x000d_Accountant (Income)_x000d__x000d_Description:_x000d_Plans and provides systems and services related to the financial dealings of organisations and individuals, and advises on associated record-keeping and compliance requirements" sqref="B82:E82"/>
    <dataValidation allowBlank="1" showInputMessage="1" showErrorMessage="1" promptTitle="Description" prompt="Includes: Audit Officer, Audit Administrator_x000d__x000d_Examines, verifies, evaluates and reports on financial, operational and managerial processes, systems and outcomes to ensure financial and operational integrity and compliance, and assists in business" sqref="B93:E93"/>
    <dataValidation allowBlank="1" showInputMessage="1" showErrorMessage="1" promptTitle="Description" prompt="Advises organisations on a systematic and disciplined approach to evaluate and improve the effectiveness of the organisations risk management, control and governance processes in accordance with the Internal Audit Charter." sqref="B24:E24"/>
    <dataValidation allowBlank="1" showInputMessage="1" showErrorMessage="1" promptTitle="Description:" prompt="Plans, organises, directs, controls and coordinates human resource and workplace relations activities within an organisation." sqref="B25:E25"/>
    <dataValidation allowBlank="1" showInputMessage="1" showErrorMessage="1" promptTitle="Description:" prompt="Plans, directs, organises, controls and coordinates training policy, provides advice, training and administrative support to trainers and learners." sqref="B26:E26"/>
    <dataValidation allowBlank="1" showInputMessage="1" showErrorMessage="1" promptTitle="Description:" prompt="Develops and implements organisation's compensation strategy. " sqref="B27:E27"/>
    <dataValidation allowBlank="1" showInputMessage="1" showErrorMessage="1" promptTitle="Description" prompt="Manage, plan and evaluate recruitment services of the organisation." sqref="B28:E28"/>
    <dataValidation allowBlank="1" showInputMessage="1" showErrorMessage="1" promptTitle="Description" prompt="Defines and manages a wellness strategy that is linked with and in support of department's hr strategy and coordinates the services and outputs of wellness practitioners in the execution of programmes and projects." sqref="B29:E29"/>
    <dataValidation allowBlank="1" showInputMessage="1" showErrorMessage="1" promptTitle="Description:" prompt="Manages, reviews and evaluates work environments and oversee the design of programs and procedures to control, eliminate, and prevent disease or injury caused by chemical, physical, and biological agents or ergonomic factors." sqref="B30:E30"/>
    <dataValidation allowBlank="1" showInputMessage="1" showErrorMessage="1" promptTitle="Description:" prompt="Includes: IDP Manager, LED Manager_x000d__x000d_Plans, develops, organises, directs, controls and coordinates policy advice and strategic planning within organisations." sqref="B31:E31"/>
    <dataValidation allowBlank="1" showInputMessage="1" showErrorMessage="1" promptTitle="Description:" prompt="Includes: Corporate Support Services Manager_x000d__x000d_Plans, organises, directs, controls and coordinates the overall administration of an organisation." sqref="B32:E32"/>
    <dataValidation allowBlank="1" showInputMessage="1" showErrorMessage="1" promptTitle="Description:" prompt="Manages physical assets throughout its lifecycle to ensure optimal return on investment." sqref="B33:E33"/>
    <dataValidation allowBlank="1" showInputMessage="1" showErrorMessage="1" promptTitle="Description:" prompt="Plans, organises, directs, controls and coordinates the contractual arrangements related to the implementation of programmes and projects." sqref="B34:E34"/>
    <dataValidation allowBlank="1" showInputMessage="1" showErrorMessage="1" promptTitle="Description:" prompt="Plans, organises, directs, controls and coordinates special programmes or projects." sqref="B35:E35"/>
    <dataValidation allowBlank="1" showInputMessage="1" showErrorMessage="1" promptTitle="Description:" prompt="Plans, organises, directs, controls and coordinates the deployment of quality systems and certification processes within an organisation." sqref="B36:E36"/>
    <dataValidation allowBlank="1" showInputMessage="1" showErrorMessage="1" promptTitle="Description:" prompt="Plans, organises, directs, controls, analyses and coordinates the marketing strategy activities and the organisational integration thereof." sqref="B37:E37"/>
    <dataValidation allowBlank="1" showInputMessage="1" showErrorMessage="1" promptTitle="Description:" prompt="Plans, organises, directs, controls and coordinates construction of civil engineering and building projects, and the physical and human resources involved in the construction process." sqref="B40:E40"/>
    <dataValidation allowBlank="1" showInputMessage="1" showErrorMessage="1" promptTitle="Description:" prompt="Plans, administers and reviews the supply, storage and distribution of equipment, materials and goods used and produced by an organisation, enterprise or business." sqref="B41:E41"/>
    <dataValidation allowBlank="1" showInputMessage="1" showErrorMessage="1" promptTitle="Description:" prompt="Organises the buying, selling and maintenance of vehicles and coordinates the usage thereof." sqref="B42:E42"/>
    <dataValidation allowBlank="1" showInputMessage="1" showErrorMessage="1" promptTitle="Description:" prompt="Includes: Chief Technology Officer, ICT/IT Manager, ICT/IT Director_x000d__x000d_Plans, organises, directs controls and coordinates the ICT strategies, plans and operations of an organisation to ensure the ICT infrastructure supports the organisation's overall operat" sqref="B43:E43"/>
    <dataValidation allowBlank="1" showInputMessage="1" showErrorMessage="1" promptTitle="Titles:" prompt="Plans, organises, directs, controls and coordinates quality accredited ICT projects. Accountable for day-to-day operations of resourcing, scheduling, prioritisation and task coordination, and meeting project milestones, objectives and deliverables within " sqref="B44:E44"/>
    <dataValidation allowBlank="1" showInputMessage="1" showErrorMessage="1" promptTitle="Description:" prompt="Plans, coordinates, directs, and designs it-related activities of the organization, as well as provide administrative direction and support for daily operational activities of the IT department." sqref="B45:E45"/>
    <dataValidation allowBlank="1" showInputMessage="1" showErrorMessage="1" promptTitle="Description:" prompt="Oversees the streamlined operation of the IT department and ensures it aligns with the business objectives of the organization." sqref="B46:E46"/>
    <dataValidation allowBlank="1" showInputMessage="1" showErrorMessage="1" promptTitle="Description:" prompt="Includes: Housing/Human Settlements Manager, Social Development Manager_x000d__x000d_Plans, organises, directs, controls and coordinates a centre, program or project concerned with social services." sqref="B48:E48"/>
    <dataValidation allowBlank="1" showInputMessage="1" showErrorMessage="1" promptTitle="Description:" prompt="Ensures the effective coordination of integrated and transformative social development programs, delivered within an identified service delivery area in partnership with key stakeholders for the effective empowerment of communities." sqref="B49:E49"/>
    <dataValidation allowBlank="1" showInputMessage="1" showErrorMessage="1" promptTitle="Description:" prompt="Plans, organises, directs, controls and coordinates the development and implementation of an environmental management system within an organisation by identifying, solving and alleviating environmental issues such as pollution and waste treatment in compl" sqref="B50:E50"/>
    <dataValidation allowBlank="1" showInputMessage="1" showErrorMessage="1" promptTitle="Description:" prompt="Plans, organises, directs, controls and coordinates the operations of a research or production laboratory." sqref="B51:E51"/>
    <dataValidation allowBlank="1" showInputMessage="1" showErrorMessage="1" promptTitle="Description:" prompt="Includes: Chief of Staff_x000d__x000d_Organises and controls the functions and resources of offices such as administrative systems and office personnel._x000d__x000d_" sqref="B52:E52"/>
    <dataValidation allowBlank="1" showInputMessage="1" showErrorMessage="1" promptTitle="Description:" prompt="Manages and directs appraisal, editing, and safekeeping of permanent records and historically valuable documents." sqref="B53:E53"/>
    <dataValidation allowBlank="1" showInputMessage="1" showErrorMessage="1" promptTitle="Description:" prompt="Manages the selection, acquiring, cataloguing, classifying, circulating, and maintaining of library materials; and oversee the furnishing of reference, bibliographical, and readers' advisory services." sqref="B54:E54"/>
    <dataValidation allowBlank="1" showInputMessage="1" showErrorMessage="1" promptTitle="Description:" prompt="Manage and coordinate the preparation of specimens, such as fossils, skeletal parts, lace, and textiles, for museum collection and exhibits." sqref="B55:E55"/>
    <dataValidation allowBlank="1" showInputMessage="1" showErrorMessage="1" promptTitle="Description:" prompt="Provides high level management to support the running of a geographical or operational section of a fire and rescue service." sqref="B56:E56"/>
    <dataValidation allowBlank="1" showInputMessage="1" showErrorMessage="1" promptTitle="Description:" prompt="Plans, organises, directs, controls, coordinates and promotes artistic and cultural policies, programs, projects and services." sqref="B57:E57"/>
    <dataValidation allowBlank="1" showInputMessage="1" showErrorMessage="1" promptTitle="Description:" prompt="Plans, organises, directs, controls, coordinates and promotes sport and recreational activities, and develops related policies." sqref="B58:E58"/>
    <dataValidation allowBlank="1" showInputMessage="1" showErrorMessage="1" promptTitle="Description:" prompt="Organises, controls and coordinates the strategic and operational management of facilities in a public or private organisation. " sqref="B59:E59"/>
    <dataValidation allowBlank="1" showInputMessage="1" showErrorMessage="1" promptTitle="Description:" prompt="Directs an organisation's security functions, including physical security and safety of employees, facilities, and assets." sqref="B60:E60"/>
    <dataValidation allowBlank="1" showInputMessage="1" showErrorMessage="1" promptTitle="Description:" prompt="Manages the performance of call centre workers, processes and technology against financial and non financial operational targets." sqref="B61:E61"/>
    <dataValidation allowBlank="1" showInputMessage="1" showErrorMessage="1" promptTitle="Description:" prompt="Organises and controls the operations of caravan parks and camping grounds to provide accommodation and leisure services." sqref="B62:E62"/>
    <dataValidation allowBlank="1" showInputMessage="1" showErrorMessage="1" promptTitle="Description:" prompt="Plans, organises, directs, controls, reviews and oversees the interpretation and implementation of local government policies " sqref="B19:E19"/>
    <dataValidation allowBlank="1" showInputMessage="1" showErrorMessage="1" promptTitle="Description:" prompt="Plans, organises, directs, controls and coordinates a primary health organisation which provides a broad range of out-of-hospital health services." sqref="B47:E47"/>
    <dataValidation allowBlank="1" showInputMessage="1" showErrorMessage="1" promptTitle="Description:" prompt="Develops and implements programs and regulations for the protection of fish, wildlife and other natural resources. " sqref="B66:E66"/>
    <dataValidation allowBlank="1" showInputMessage="1" showErrorMessage="1" promptTitle="Description:" prompt="Studies and develops policies and plans for the control of factors which may produce pollution, imbalance or degradation of the environment. " sqref="B67:E67"/>
    <dataValidation allowBlank="1" showInputMessage="1" showErrorMessage="1" promptTitle="Description:" prompt="Analyses and develops policies and plans for the control of factors which may produce air pollution. " sqref="B68:E68"/>
    <dataValidation allowBlank="1" showInputMessage="1" showErrorMessage="1" promptTitle="Description:" prompt="Analyses and develops policies and plans for the control of factors which may produce water pollution. " sqref="B69:E69"/>
    <dataValidation allowBlank="1" showInputMessage="1" showErrorMessage="1" promptTitle="Description:" prompt="Controls state or national parks, scenic areas, historic sites, nature reserves, recreation areas and conservation reserves in accordance with authorised policies and priorities. " sqref="B70:E70"/>
    <dataValidation allowBlank="1" showInputMessage="1" showErrorMessage="1" promptTitle="Description:" prompt="Plans, designs, organises and oversees the construction and operation of civil engineering projects such as structural, transportation or hydraulic engineering systems." sqref="B71:E71"/>
    <dataValidation allowBlank="1" showInputMessage="1" showErrorMessage="1" promptTitle="Description:" prompt="Analyses and modifies new and existing engineering technologies and applies them in the testing and implementation of civil, mechanical, electrical or electronic engineering projects. " sqref="B72:E72"/>
    <dataValidation allowBlank="1" showInputMessage="1" showErrorMessage="1" promptTitle="Description:" prompt="Designs, develops and supervises the manufacture, installation, operation and maintenance of equipment, machines and systems for the generation, distribution, utilisation and control of electric power. " sqref="B73:E73"/>
    <dataValidation allowBlank="1" showInputMessage="1" showErrorMessage="1" promptTitle="Description:" prompt="Analyses and modifies new and existing electrical engineering technologies and applies them in the testing and implementation of electrical engineering projects." sqref="B74:E74"/>
    <dataValidation allowBlank="1" showInputMessage="1" showErrorMessage="1" promptTitle="Description:" prompt="Designs buildings and advises on the procurement of buildings, provides concepts, plans, specifications and detailed drawings, and negotiates with builders. " sqref="B75:E75"/>
    <dataValidation allowBlank="1" showInputMessage="1" showErrorMessage="1" promptTitle="Description:" prompt="Includes: Land Use Planner, Land Development Planner, Town Planner_x000d__x000d_Develops and implements plans and policies for the controlled use of urban and rural land, and advises on economic, environmental and social needs of land areas. " sqref="B76:E76"/>
    <dataValidation allowBlank="1" showInputMessage="1" showErrorMessage="1" promptTitle="Description:" prompt="Conducts studies in the use and operation of transportation systems and develops transportation models or simulations." sqref="B77:E77"/>
    <dataValidation allowBlank="1" showInputMessage="1" showErrorMessage="1" promptTitle="Description:" prompt="Manages a health service unit or community health care facility, supervises nursing staff and financial resources to enable the provision of safe, cost effective nursing care within a specified field or for a particular community" sqref="B79:E79"/>
    <dataValidation allowBlank="1" showInputMessage="1" showErrorMessage="1" promptTitle="Description:" prompt="Develops, enforces and evaluates environmental health policies, programs and strategies to improve health outcomes and oversees the implementation and monitoring of environmental health legislation." sqref="B80:E80"/>
    <dataValidation allowBlank="1" showInputMessage="1" showErrorMessage="1" promptTitle="Description:" prompt="Develops, implements &amp; evaluates risk management policies and programs, trains employees in occupational health and safety procedures, monitors and audits the workplace, and records and investigates incidents to ensure safe and healthy working conditions" sqref="B81:E81"/>
    <dataValidation allowBlank="1" showInputMessage="1" showErrorMessage="1" promptTitle="Description:" prompt="Plans, reviews and administers accounting systems and procedures, analyses the financial information needs of organisations, provides advice on financial planning and risk management, and provides management with reports to assist in decision-making. " sqref="B83:E83"/>
    <dataValidation allowBlank="1" showInputMessage="1" showErrorMessage="1" promptTitle="Description:" prompt="Analyses, reports and provides advice on taxation issues to tax entities, prepares and reviews tax returns and reports and handles disputes." sqref="B84:E84"/>
    <dataValidation allowBlank="1" showInputMessage="1" showErrorMessage="1" promptTitle="Description:" prompt="Contributes to the development and implementation of the organisation's accounting systems, policies and procedures." sqref="B85:E85"/>
    <dataValidation allowBlank="1" showInputMessage="1" showErrorMessage="1" promptTitle="Description:" prompt="Assists organisations to achieve greater efficiency and solve organisational problems." sqref="B86:E86"/>
    <dataValidation allowBlank="1" showInputMessage="1" showErrorMessage="1" promptTitle="Description:" prompt="Collects and analyses information and data to produce intelligence for public or private sector organisations to support planning, operations and human resource functions." sqref="B87:E87"/>
    <dataValidation allowBlank="1" showInputMessage="1" showErrorMessage="1" promptTitle="Description:" prompt="Plans, administers and reviews corporate compliance activities and effective practice concerning company board meetings and shareholdings, ensuring all business matters and transactions are managed and implemented as directed by the board. " sqref="B88:E88"/>
    <dataValidation allowBlank="1" showInputMessage="1" showErrorMessage="1" promptTitle="Description:" prompt="Promotes economic growth and renewal in local area. May be involved in all aspects of economic development work, or may specialise in one area such as attracting inward investment, setting up training schemes, tourism development or bidding for funding" sqref="B89:E89"/>
    <dataValidation allowBlank="1" showInputMessage="1" showErrorMessage="1" promptTitle="Description:" prompt="Includes: Community Liasion Officer, Youth Liasion Officer, Transversal Liasion etc_x000d__x000d_Establishes and facilitates communication between different community groups, organisations and governments." sqref="B90:E90"/>
    <dataValidation allowBlank="1" showInputMessage="1" showErrorMessage="1" promptTitle="Description:" prompt="Provides compliance services to assist management to discharge their responsibilities by complying with applicable regulatory requirements." sqref="B91:E91"/>
    <dataValidation allowBlank="1" showInputMessage="1" showErrorMessage="1" promptTitle="Description:" prompt="Advises organisations on assessment processes to determine actual and potential risks pertaining to the organisation as a total entity." sqref="B92:E92"/>
    <dataValidation allowBlank="1" showInputMessage="1" showErrorMessage="1" promptTitle="Description:" prompt="Analyses the skills requirements within an organisation and coordinates the execution of the personal development plans of employees and monitors the implementation of the workplace skills plan and reports accordingly." sqref="B94:E94"/>
    <dataValidation allowBlank="1" showInputMessage="1" showErrorMessage="1" promptTitle="Description:" prompt="Provides staffing and personnel administration services in support of an organisation's human resources policies and programs." sqref="B95:E95"/>
    <dataValidation allowBlank="1" showInputMessage="1" showErrorMessage="1" promptTitle="Description:" prompt="Assists in resolving disputes by advising on workplace relations policies and problems, and representing industrial, commercial, union, employer or other parties in negotiations on rates of pay and conditions of employment." sqref="B96:E96"/>
    <dataValidation allowBlank="1" showInputMessage="1" showErrorMessage="1" promptTitle="Description:" prompt="Plans, organises and coordinates recreation facilities and programs through organisations such as local governments, schools, church bodies and youth organisations." sqref="B97:E97"/>
    <dataValidation allowBlank="1" showInputMessage="1" showErrorMessage="1" promptTitle="Description:" prompt="Plans, develops, implements and evaluates training and development programs to ensure management and staff acquire the skills and develop the competencies required by an organisation to meet organisational objectives." sqref="B98:E98"/>
    <dataValidation allowBlank="1" showInputMessage="1" showErrorMessage="1" promptTitle="Description:" prompt="Implements and evaluates information and communication strategies which create an understanding and a favourable view of an organisation, its goods and services, and its role in the community." sqref="B99:E99"/>
    <dataValidation allowBlank="1" showInputMessage="1" showErrorMessage="1" promptTitle="Description:" prompt="Develops and implements communication strategies and campaigns by writing and selecting favourable public material and various communications media." sqref="B100:E100"/>
    <dataValidation allowBlank="1" showInputMessage="1" showErrorMessage="1" promptTitle="Description:" prompt="Evaluates processes and methods used in existing ICT systems, proposes modifications, additional system components or new systems to meet user needs as expressed in specifications and other documentation." sqref="B102:E102"/>
    <dataValidation allowBlank="1" showInputMessage="1" showErrorMessage="1" promptTitle="Description:" prompt="Plans, produces &amp; maintains websites using web programming languages, software applications, technologies &amp; databases together with specifications of user needs, often in conjunction with other ICT professionals such as business analysts, web designers" sqref="B103:E103"/>
    <dataValidation allowBlank="1" showInputMessage="1" showErrorMessage="1" promptTitle="Description:" prompt="Designs, develops, controls, maintains and supports the optimal performance and security of databases." sqref="B104:E104"/>
    <dataValidation allowBlank="1" showInputMessage="1" showErrorMessage="1" promptTitle="Description:" prompt="Develops, controls ,maintains and supports the optimal performance and security of information technology systems." sqref="B105:E105"/>
    <dataValidation allowBlank="1" showInputMessage="1" showErrorMessage="1" promptTitle="Description:" prompt="Plans, develops, deploys, tests and optimises network and system services taking responsibility for configuration management and overall operational readiness of network systems, especially environments with multiple operating systems and configurations" sqref="B106:E106"/>
    <dataValidation allowBlank="1" showInputMessage="1" showErrorMessage="1" promptTitle="Description:" prompt="Manages and controls systems and network engineering support service functions, including strategy, support for business development, quality of service and operations.  " sqref="B107:E107"/>
    <dataValidation allowBlank="1" showInputMessage="1" showErrorMessage="1" promptTitle="Description:" prompt="Provides legal advice, prepares and drafts legal documents and conducts negotiations on behalf of clients on matters associated with the law." sqref="B108:E108"/>
    <dataValidation allowBlank="1" showInputMessage="1" showErrorMessage="1" promptTitle="Description:" prompt="Plans and organises a museum or gallery collection by drafting collection policies and arranging acquisitions of pieces." sqref="B109:E109"/>
    <dataValidation allowBlank="1" showInputMessage="1" showErrorMessage="1" promptTitle="Description:" prompt="Develops, organises and manages library services such as collections of information, recreational resources and reader information services." sqref="B110:E110"/>
    <dataValidation allowBlank="1" showInputMessage="1" showErrorMessage="1" promptTitle="Description:" prompt="Designs, implements and administers record systems and related information services, to support efficient access, movement, updating, storage, retention and disposal of files and other organisational records." sqref="B111:E111"/>
    <dataValidation allowBlank="1" showInputMessage="1" showErrorMessage="1" promptTitle="Description:" prompt="Performs economic research and analysis; develops and applies theories about production and distribution of goods and services, and people's spending and financial behaviour; and provides advice to governments and organisations " sqref="B112:E112"/>
    <dataValidation allowBlank="1" showInputMessage="1" showErrorMessage="1" promptTitle="Description:" prompt="Assesses physical and/or mental health and well-being of employees e.g. Employee fitness programs, smoking cessation, nutrition and weight loss counselling, alcohol and drug dependency counselling." sqref="B113:E113"/>
    <dataValidation allowBlank="1" showInputMessage="1" showErrorMessage="1" promptTitle="Description:" prompt="Transfers a spoken or signed language into another spoken or signed language, usually within a limited time frame in the presence of the participants requiring the translation." sqref="B114:E114"/>
    <dataValidation allowBlank="1" showInputMessage="1" showErrorMessage="1" promptTitle="Description:" prompt="Transfers a source text from one language into another, usually within an extended time frame to allow for corrections and modifications and without the presence of the participants who require the translation." sqref="B115:E115"/>
    <dataValidation allowBlank="1" showInputMessage="1" showErrorMessage="1" promptTitle="Description:" prompt="Assesses the value of land, property, commercial equipment, merchandise, personal effects, household goods and objects of art." sqref="B116:E116"/>
    <dataValidation allowBlank="1" showInputMessage="1" showErrorMessage="1" promptTitle="Description:" prompt="Works within a legal environment, usually directly supporting one or more solicitors or legal executive by sharing caseload and providing legal advice and customer care within a law firm, a commercial company or in the public sector." sqref="B117:E117"/>
    <dataValidation allowBlank="1" showInputMessage="1" showErrorMessage="1" promptTitle="Description:" prompt="Liaises with patients, clients, visitors to hospitals and staff at health clinics, and works as a team member to arrange, coordinate and provide health care delivery in community health clinics." sqref="B152:E152"/>
    <dataValidation allowBlank="1" showInputMessage="1" showErrorMessage="1" promptTitle="Description:" prompt="Provides specialised pre-hospital health care to injured, sick, infirm and aged persons and emergency transport to medical facilities." sqref="B153:E153"/>
    <dataValidation allowBlank="1" showInputMessage="1" showErrorMessage="1" promptTitle="Description:" prompt="Facilitates community development initiatives and collective solutions within a community to address issues, needs and problems associated with recreational, health, housing, employment and other social services matters." sqref="B154:E154"/>
    <dataValidation allowBlank="1" showInputMessage="1" showErrorMessage="1" promptTitle="Description:" prompt="Promotes sports and skills development, and oversees the participation of young people in sport." sqref="B155:E155"/>
    <dataValidation allowBlank="1" showInputMessage="1" showErrorMessage="1" promptTitle="Description:" prompt="Answers inquires and directs and guides visitors in galleries or museums." sqref="B189:E189"/>
    <dataValidation allowBlank="1" showInputMessage="1" showErrorMessage="1" promptTitle="Description:" prompt="Escorts visitors on sightseeing, educational or other tours, and describes and explains points of interest." sqref="B190:E190"/>
    <dataValidation allowBlank="1" showInputMessage="1" showErrorMessage="1" promptTitle="Description:" prompt="Maintains and oversees the cleaning of a residential building, school, office, holiday camp or caravan park and associated grounds." sqref="B191:E191"/>
    <dataValidation allowBlank="1" showInputMessage="1" showErrorMessage="1" promptTitle="Description:" prompt="Feeds, grooms, shears and cares for animals." sqref="B192:E192"/>
    <dataValidation allowBlank="1" showInputMessage="1" showErrorMessage="1" promptTitle="Description:" prompt="Feeds, provides water for and monitors the health of animals in zoos, aquaria and wildlife parks; cleans, fixes and maintains animal cages; and informs visitors about animals." sqref="B193:E193"/>
    <dataValidation allowBlank="1" showInputMessage="1" showErrorMessage="1" promptTitle="Description:" prompt="Receives payments from customers, issues receipts, returns change due, and meets the public and explains charging and billing policy." sqref="B194:E194"/>
    <dataValidation allowBlank="1" showInputMessage="1" showErrorMessage="1" promptTitle="Description:" prompt="Responds to fire alarms and emergency calls, controls and extinguishes fires, and protects life and property." sqref="B195:E195"/>
    <dataValidation allowBlank="1" showInputMessage="1" showErrorMessage="1" promptTitle="Description:" prompt="Preserves safety on the roads through the enforcement of traffic rules." sqref="B196:E196"/>
    <dataValidation allowBlank="1" showInputMessage="1" showErrorMessage="1" promptTitle="Description:" prompt="Maintains public order, and enforces laws by investigating crimes, patrolling public areas and arresting offenders." sqref="B197:E197"/>
    <dataValidation allowBlank="1" showInputMessage="1" showErrorMessage="1" promptTitle="Description:" prompt="Looks after the safety of people at beaches or swimming pools through public relations, public education, accident prevention and rescue." sqref="B199:E199"/>
    <dataValidation allowBlank="1" showInputMessage="1" showErrorMessage="1" promptTitle="Description:" prompt="Attends the scene of reported emergencies to minimise risk to community and worker safety and security." sqref="B200:E200"/>
    <dataValidation allowBlank="1" showInputMessage="1" showErrorMessage="1" promptTitle="Description:" prompt="Drives a van or car to deliver goods." sqref="B203:E203"/>
    <dataValidation allowBlank="1" showInputMessage="1" showErrorMessage="1" promptTitle="Description:" prompt="Drives a car to transport passengers to destinations " sqref="B204:E204"/>
    <dataValidation allowBlank="1" showInputMessage="1" showErrorMessage="1" promptTitle="Description:" prompt="Drives emergency vehicles." sqref="B205:E205"/>
    <dataValidation allowBlank="1" showInputMessage="1" showErrorMessage="1" promptTitle="Description:" prompt="Drives a bus to transport passengers short distances on scheduled intercity services over established routes." sqref="B206:E206"/>
    <dataValidation allowBlank="1" showInputMessage="1" showErrorMessage="1" promptTitle="Description:" prompt="Drives a heavy truck, requiring a specially endorsed class of licence, to transport bulky goods." sqref="B207:E207"/>
    <dataValidation allowBlank="1" showInputMessage="1" showErrorMessage="1" promptTitle="Description:" prompt="Operates plant to apply markings to roads and other surfaces such as car parks, airports and sports grounds." sqref="B208:E208"/>
    <dataValidation allowBlank="1" showInputMessage="1" showErrorMessage="1" promptTitle="Description:" prompt="Operates a range of earthmoving plant to assist with the building of roads, rail, water supply, dams, treatment plants and agricultural earthworks." sqref="B209:E209"/>
    <dataValidation allowBlank="1" showInputMessage="1" showErrorMessage="1" promptTitle="Description:" prompt="Operates heavy excavation plant to excavate, move and load earth, rock and rubble." sqref="B210:E210"/>
    <dataValidation allowBlank="1" showInputMessage="1" showErrorMessage="1" promptTitle="Description:" prompt="Operates a grader to spread and level materials in construction projects." sqref="B211:E211"/>
    <dataValidation allowBlank="1" showInputMessage="1" showErrorMessage="1" promptTitle="Description:" prompt="Cleans offices, residential complexes, industrial work areas, industrial machines, construction sites and other commercial premises using heavy duty cleaning equipment." sqref="B214:E214"/>
    <dataValidation allowBlank="1" showInputMessage="1" showErrorMessage="1" promptTitle="Description:" prompt="Serves tea to guests." sqref="B215:E215"/>
    <dataValidation allowBlank="1" showInputMessage="1" showErrorMessage="1" promptTitle="Description:" prompt="Maintains and cleans a residential building, school, office, holiday camp or caravan park and associated grounds." sqref="B216:E216"/>
    <dataValidation allowBlank="1" showInputMessage="1" showErrorMessage="1" promptTitle="Description:" prompt="Cleans and keeps swimming pools in good condition." sqref="B217:E217"/>
    <dataValidation allowBlank="1" showInputMessage="1" showErrorMessage="1" promptTitle="Description:" prompt="Assists in cultivating and maintaining gardens." sqref="B218:E218"/>
    <dataValidation allowBlank="1" showInputMessage="1" showErrorMessage="1" promptTitle="Description:" prompt="Performs routine tasks in erecting and repairing structures and facilities on building and construction sites and in factories producing prefabricated building components." sqref="B219:E219"/>
    <dataValidation allowBlank="1" showInputMessage="1" showErrorMessage="1" promptTitle="Descriptions:" prompt="Performs routine tasks in maintaining drainage, sewerage and storm water systems." sqref="B220:E220"/>
    <dataValidation allowBlank="1" showInputMessage="1" showErrorMessage="1" promptTitle="Description:" prompt="Performs routine tasks in excavating earth, clearing and levelling sites, and digging irrigation channels." sqref="B221:E221"/>
    <dataValidation allowBlank="1" showInputMessage="1" showErrorMessage="1" promptTitle="Description:" prompt="Performs routine tasks in fabricating, laying, installing and maintaining pipes, fixtures, water meters and regulators." sqref="B222:E222"/>
    <dataValidation allowBlank="1" showInputMessage="1" showErrorMessage="1" promptTitle="Description:" prompt="Collects household, commercial and industrial waste for recycling and disposal. " sqref="B223:E223"/>
    <dataValidation allowBlank="1" showInputMessage="1" showErrorMessage="1" promptTitle="Description:" prompt="Cleans, paints, repairs and maintains buildings, grounds and facilities." sqref="B224:E224"/>
    <dataValidation allowBlank="1" showInputMessage="1" showErrorMessage="1" promptTitle="Description:" prompt="Reads electric, gas and water meters, records usage, inspects meters and connections for defects and damage, and reports irregularities." sqref="B225:E225"/>
    <dataValidation allowBlank="1" showInputMessage="1" showErrorMessage="1" promptTitle="Description:" prompt="Assists electrical and telecommunications trades workers to install and maintain electrical and telecommunications systems." sqref="B226:E226"/>
    <dataValidation allowBlank="1" showInputMessage="1" showErrorMessage="1" promptTitle="Description:" prompt="Assists motor mechanics to replace and repair worn and defective parts, re-assemble mechanical components, change oil and filters, and perform other routine mechanical tasks." sqref="B227:E227"/>
    <dataValidation allowBlank="1" showInputMessage="1" showErrorMessage="1" promptTitle="Description:" prompt="Maintains and evaluates records of financial transactions in account books and computerised accounting systems." sqref="B158:E158"/>
    <dataValidation allowBlank="1" showInputMessage="1" showErrorMessage="1" promptTitle="Description:" prompt="Prepares purchase orders, monitors supply sources and negotiates contracts with suppliers." sqref="B159:E159"/>
    <dataValidation allowBlank="1" showInputMessage="1" showErrorMessage="1" promptTitle="Description:" prompt="Coordinates, assigns and reviews the work of clerks involved in general office and administrative skills." sqref="B161:E161"/>
    <dataValidation allowBlank="1" showInputMessage="1" showErrorMessage="1" promptTitle="Description:" prompt="Coordinates the activities of an office including administrative systems and office personnel." sqref="B162:E162"/>
    <dataValidation allowBlank="1" showInputMessage="1" showErrorMessage="1" promptTitle="Description:" prompt="Performs secretarial, clerical and other administrative tasks in support of legal professionals." sqref="B163:E163"/>
    <dataValidation allowBlank="1" showInputMessage="1" showErrorMessage="1" promptTitle="Description:" prompt="Performs liaison, coordination and organisational tasks in support of managers and professionals." sqref="B164:E164"/>
    <dataValidation allowBlank="1" showInputMessage="1" showErrorMessage="1" promptTitle="Description:" prompt="Tests motor vehicle driving licence applicants and issues learner's permits and probationary licences. Registration or licensing is required." sqref="B165:E165"/>
    <dataValidation allowBlank="1" showInputMessage="1" showErrorMessage="1" promptTitle="Description:" prompt="Organises, manages, controls and coordinates the supply chain management function including demand, acquisition ,logistics, disposal, performance and risk management." sqref="B160:E160"/>
    <dataValidation allowBlank="1" showInputMessage="1" showErrorMessage="1" promptTitle="Description:" prompt="Includes: Administrative Coordinator_x000d__x000d_Performs a range of clerical and administrative tasks in an organisation" sqref="B166:E166"/>
    <dataValidation allowBlank="1" showInputMessage="1" showErrorMessage="1" promptTitle="Description:" prompt="Performs secretarial, clerical and other administrative tasks in support of managers and professionals." sqref="B167:E167"/>
    <dataValidation allowBlank="1" showInputMessage="1" showErrorMessage="1" promptTitle="Description:" prompt="Operates a computer to type, edit and generate a variety of documents and reports." sqref="B168:E168"/>
    <dataValidation allowBlank="1" showInputMessage="1" showErrorMessage="1" promptTitle="Description:" prompt="Operates a keyboard to input and transfer data into a computer for storage, processing and transmission." sqref="B169:E169"/>
    <dataValidation allowBlank="1" showInputMessage="1" showErrorMessage="1" promptTitle="Description:" prompt="Conducts inbound and/or outbound calls, responds to, or communicates with customers on a variety of products or services." sqref="B170:E170"/>
    <dataValidation allowBlank="1" showInputMessage="1" showErrorMessage="1" promptTitle="Description:" prompt="Operates telecommunication switchboards and consoles to assist callers establish telephone connections, receive caller inquiries and fault reports." sqref="B171:E171"/>
    <dataValidation allowBlank="1" showInputMessage="1" showErrorMessage="1" promptTitle="Description:" prompt="Responds to personal, written and telephone inquiries and complaints about the organisation's goods and services, provides information and refers people to other sources." sqref="B172:E172"/>
    <dataValidation allowBlank="1" showInputMessage="1" showErrorMessage="1" promptTitle="Description:" prompt="Greets clients and visitors, and responds to personal, telephone, email and written inquiries and requests." sqref="B173:E173"/>
    <dataValidation allowBlank="1" showInputMessage="1" showErrorMessage="1" promptTitle="Description:" prompt="Includes: Assets Clerk_x000d__x000d_Monitors creditor and debtor accounts, and undertakes related routine documentation. " sqref="B174:E174"/>
    <dataValidation allowBlank="1" showInputMessage="1" showErrorMessage="1" promptTitle="Description:" prompt="Prepares standard tax returns and provides administrative support to professional tax practitioners." sqref="B175:E175"/>
    <dataValidation allowBlank="1" showInputMessage="1" showErrorMessage="1" promptTitle="Description:" prompt="Prepares payroll and related records for employee salaries and statutory record keeping purposes." sqref="B176:E176"/>
    <dataValidation allowBlank="1" showInputMessage="1" showErrorMessage="1" promptTitle="Description:" prompt="Monitors stock levels and maintains stock, order and inventory records." sqref="B177:E177"/>
    <dataValidation allowBlank="1" showInputMessage="1" showErrorMessage="1" promptTitle="Description:" prompt="Issues, receives and shelves library items and maintains associated records." sqref="B178:E178"/>
    <dataValidation allowBlank="1" showInputMessage="1" showErrorMessage="1" promptTitle="Description:" prompt="Processes and handles information and documents to maintain access to and security of database and record management systems." sqref="B179:E179"/>
    <dataValidation allowBlank="1" showInputMessage="1" showErrorMessage="1" promptTitle="Description:" prompt="Operates one or more of a variety of office machines, such as photocopying, photographic, and duplicating machines, or other office machines." sqref="B180:E180"/>
    <dataValidation allowBlank="1" showInputMessage="1" showErrorMessage="1" promptTitle="Description:" prompt="Maintains and updates personnel records such as information on promotions, employee leave taken and accumulated, salaries, superannuation and taxation, qualifications and training." sqref="B181:E181"/>
    <dataValidation allowBlank="1" showInputMessage="1" showErrorMessage="1" promptTitle="Description:" prompt="Maintains and updates organisational skills development plans, reports, programmes and projects." sqref="B182:E182"/>
    <dataValidation allowBlank="1" showInputMessage="1" showErrorMessage="1" promptTitle="Description:" prompt="Prepares, interprets, maintains, reviews and negotiates variations to contracts on behalf of an organisation." sqref="B183:E183"/>
    <dataValidation allowBlank="1" showInputMessage="1" showErrorMessage="1" promptTitle="Description:" prompt="Plans and undertakes administration of organisational programs, special projects and support services." sqref="B184:E184"/>
    <dataValidation allowBlank="1" showInputMessage="1" showErrorMessage="1" promptTitle="Description:" prompt="Performs a range of clerical and administrative tasks in support of public relations and communication management._x000d_" sqref="B185:E185"/>
    <dataValidation allowBlank="1" showInputMessage="1" showErrorMessage="1" promptTitle="Description:" prompt="Transmits and receives radio messages by use of voice and radio teletype." sqref="B186:E186"/>
    <dataValidation allowBlank="1" showInputMessage="1" showErrorMessage="1" promptTitle="Description:" prompt="Performs laboratory tests on organic and inorganic chemicals, analyses test data and carries out technical functions in support of chemists or chemical engineers and technologists in a wide variety of areas" sqref="B121:E121"/>
    <dataValidation allowBlank="1" showInputMessage="1" showErrorMessage="1" promptTitle="Description:" prompt="Conducts tests of construction materials, prepares sketches and tabulations, and assists in estimating costs in support of civil engineering professionals and engineering technologists. " sqref="B122:E122"/>
    <dataValidation allowBlank="1" showInputMessage="1" showErrorMessage="1" promptTitle="Description:" prompt="Provides technical support to town planners by preparing and maintaining plans, documents, charts, photographs, tables, reports, and exhibition material for projects, public meetings and committees related to the controlled use of urban and rural land. " sqref="B123:E123"/>
    <dataValidation allowBlank="1" showInputMessage="1" showErrorMessage="1" promptTitle="Description:" prompt="Conducts tests of electrical systems, prepares charts and tabulations, and assists in estimating costs in support of electrical engineers and engineering technologists." sqref="B124:E124"/>
    <dataValidation allowBlank="1" showInputMessage="1" showErrorMessage="1" promptTitle="Description:" prompt="Conducts tests of mechanical systems, collects and analyses data, and assembles and installs mechanical assemblies in support of mechanical engineers and engineering technologists. " sqref="B125:E125"/>
    <dataValidation allowBlank="1" showInputMessage="1" showErrorMessage="1" promptTitle="Description:" prompt="Prepares technical drawings, maps and illustrations from sketches, measurements and other data, and copy final drawings and paintings onto printing plates in support of architects, engineers and engineering technologists. " sqref="B126:E126"/>
    <dataValidation allowBlank="1" showInputMessage="1" showErrorMessage="1" promptTitle="Description:" prompt="Provides technical support and services in the development of manufacturing methods, facilities and systems, and in the planning, estimating, measuring and scheduling of manufacturing work." sqref="B127:E127"/>
    <dataValidation allowBlank="1" showInputMessage="1" showErrorMessage="1" promptTitle="Description:" prompt="Supervises construction sites, and organises and coordinates the material and human resources required." sqref="B128:E128"/>
    <dataValidation allowBlank="1" showInputMessage="1" showErrorMessage="1" promptTitle="Description:" prompt="Operates plant to store, distribute and treat water including purifying water for human consumption and removing wastes from sewerage. " sqref="B129:E129"/>
    <dataValidation allowBlank="1" showInputMessage="1" showErrorMessage="1" promptTitle="Description:" prompt="Operates machinery which disposes of waste. " sqref="B130:E130"/>
    <dataValidation allowBlank="1" showInputMessage="1" showErrorMessage="1" promptTitle="Description:" prompt="Identifies and collects living organisms and conducts field and laboratory studies in support of life scientists and technologists." sqref="B131:E131"/>
    <dataValidation allowBlank="1" showInputMessage="1" showErrorMessage="1" promptTitle="Description:" prompt="Performs tests and experiments, and provide technical support functions to assist environmental scientists and technologists in research and teaching. " sqref="B132:E132"/>
    <dataValidation allowBlank="1" showInputMessage="1" showErrorMessage="1" promptTitle="Description:" prompt="Investigates the implementation of rules and regulations relating to environmental factors that may affect human health, safety in the workplace, and safety of processes for the production of goods and services. " sqref="B133:E133"/>
    <dataValidation allowBlank="1" showInputMessage="1" showErrorMessage="1" promptTitle="Description:" prompt="Operates a still camera to take photographs." sqref="B135:E135"/>
    <dataValidation allowBlank="1" showInputMessage="1" showErrorMessage="1" promptTitle="Description:" prompt="Inspects buildings to ensure compliance with laws and regulations and advises on building requirements. " sqref="B134:E134"/>
    <dataValidation allowBlank="1" showInputMessage="1" showErrorMessage="1" promptTitle="Description:" prompt="Establishes, operates and maintains network and other data communications systems." sqref="B136:E136"/>
    <dataValidation allowBlank="1" showInputMessage="1" showErrorMessage="1" promptTitle="Description:" prompt="Assists scientists, technologists, or related professionals in building, maintaining, modifying, or using geographic information system (GIS) databases. May also perform some custom application development or provide user support." sqref="B137:E137"/>
    <dataValidation allowBlank="1" showInputMessage="1" showErrorMessage="1" promptTitle="Description:" prompt="Maintains, monitors and supports the optimal functioning of internet and intranet websites and web server hardware and software." sqref="B138:E138"/>
    <dataValidation allowBlank="1" showInputMessage="1" showErrorMessage="1" promptTitle="Description:" prompt="Plans and constructs garden landscapes." sqref="B139:E139"/>
    <dataValidation allowBlank="1" showInputMessage="1" showErrorMessage="1" promptTitle="Description:" prompt="Propagates and cultivates trees, shrubs, and ornamental and flowering plants in plant nurseries." sqref="B140:E140"/>
    <dataValidation allowBlank="1" showInputMessage="1" showErrorMessage="1" promptTitle="Description:" prompt="Lays bricks, pre-cut stone and other types of building blocks in mortar to construct and repair walls, partitions, arches and other structures. " sqref="B141:E141"/>
    <dataValidation allowBlank="1" showInputMessage="1" showErrorMessage="1" promptTitle="Description:" prompt="Cuts and shapes hard and soft stone blocks and masonry slabs to construct and renovate stone structures and monumental masonry. " sqref="B142:E142"/>
    <dataValidation allowBlank="1" showInputMessage="1" showErrorMessage="1" promptTitle="Description:" prompt="Installs and repairs water, drainage and sewerage pipes and systems. " sqref="B143:E143"/>
    <dataValidation allowBlank="1" showInputMessage="1" showErrorMessage="1" promptTitle="Description:" prompt="Inspects plumbing work to ensure compliance with relevant standards and regulations. " sqref="B144:E144"/>
    <dataValidation allowBlank="1" showInputMessage="1" showErrorMessage="1" promptTitle="Description:" prompt="Maintains, tests and repairs diesel and petrol road vehicles (less than 8 tons) and the mechanical parts thereof including transmissions, suspension, steering and brakes. " sqref="B145:E145"/>
    <dataValidation allowBlank="1" showInputMessage="1" showErrorMessage="1" promptTitle="Description:" prompt="Fits and assembles metal parts and sub-assemblies to fabricate production machines and other equipment. " sqref="B146:E146"/>
    <dataValidation allowBlank="1" showInputMessage="1" showErrorMessage="1" promptTitle="Description:" prompt="Installs, tests, connects, commissions, maintains and modifies electrical equipment, wiring and control systems. " sqref="B147:E147"/>
    <dataValidation allowBlank="1" showInputMessage="1" showErrorMessage="1" promptTitle="Description:" prompt="Installs, maintains, troubleshoots and repairs stationary industrial machinery and electromechanical equipment." sqref="B148:E148"/>
    <dataValidation allowBlank="1" showInputMessage="1" showErrorMessage="1" promptTitle="Description:" prompt="Joins insulated electric power cables installed in underground conduits and trenches and prepares cable terminations for connection to electrical equipment and overhead lines. " sqref="B149:E149"/>
  </dataValidations>
  <hyperlinks>
    <hyperlink ref="B232" location="'Contents Page'!A1" display="BACK TO TABLE OF CONTENTS"/>
  </hyperlinks>
  <pageMargins left="0.25" right="9.0000000000000011E-2" top="0.31" bottom="0.39000000000000007" header="0.30000000000000004" footer="0.30000000000000004"/>
  <pageSetup paperSize="9" orientation="landscape"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14</vt:i4>
      </vt:variant>
    </vt:vector>
  </HeadingPairs>
  <TitlesOfParts>
    <vt:vector size="49" baseType="lpstr">
      <vt:lpstr>Cover Page</vt:lpstr>
      <vt:lpstr>Contents Page</vt:lpstr>
      <vt:lpstr>Section A_Admin Details</vt:lpstr>
      <vt:lpstr>Section B1_Employee Summary</vt:lpstr>
      <vt:lpstr>Section B2_Interns Summary </vt:lpstr>
      <vt:lpstr>Section B3_LGSETA funded Intern</vt:lpstr>
      <vt:lpstr>Section C_Qualification Profile</vt:lpstr>
      <vt:lpstr>Section D1_New Employee Recruit</vt:lpstr>
      <vt:lpstr>Section D2_Employee Turnover</vt:lpstr>
      <vt:lpstr>Section D3_Scarce Skills</vt:lpstr>
      <vt:lpstr>Section E1-E2_Train Expen</vt:lpstr>
      <vt:lpstr>Section E3-E5_ATR Summary </vt:lpstr>
      <vt:lpstr>Section E6-E9_ATR Intervent </vt:lpstr>
      <vt:lpstr>Section E10_Trained Employees</vt:lpstr>
      <vt:lpstr>Section E11_Trained Unemployed</vt:lpstr>
      <vt:lpstr>E12_Name of Learning Int Employ</vt:lpstr>
      <vt:lpstr>E13_Name of Learning Int Unempl</vt:lpstr>
      <vt:lpstr>Section F1_Planned Train Budget</vt:lpstr>
      <vt:lpstr>Section F2-F4_Skills Dev Summ</vt:lpstr>
      <vt:lpstr>Section F5-F8_Planned Tra Int </vt:lpstr>
      <vt:lpstr>Section F9_Planned Train Empl</vt:lpstr>
      <vt:lpstr>Section F10 Planned Train Unemp</vt:lpstr>
      <vt:lpstr>Section G1-G4_PIVOTAL Summ</vt:lpstr>
      <vt:lpstr>Section G5_PIVOTAL Empl</vt:lpstr>
      <vt:lpstr>Section G6_PIVOTAL Unem</vt:lpstr>
      <vt:lpstr>Section H1-H4_Planned PIVOTAL </vt:lpstr>
      <vt:lpstr>Section H5_Planned PIVOTAL Emp</vt:lpstr>
      <vt:lpstr>Section H6_Planned PIVOTAL Unem</vt:lpstr>
      <vt:lpstr>Section I_General Comments</vt:lpstr>
      <vt:lpstr>Section J_Summary</vt:lpstr>
      <vt:lpstr>Section K_Declaration</vt:lpstr>
      <vt:lpstr>Sheet1</vt:lpstr>
      <vt:lpstr>Sheet3</vt:lpstr>
      <vt:lpstr>Sheet2</vt:lpstr>
      <vt:lpstr>Sheet4</vt:lpstr>
      <vt:lpstr>'Section B1_Employee Summary'!Print_Titles</vt:lpstr>
      <vt:lpstr>'Section B2_Interns Summary '!Print_Titles</vt:lpstr>
      <vt:lpstr>'Section B3_LGSETA funded Intern'!Print_Titles</vt:lpstr>
      <vt:lpstr>'Section D1_New Employee Recruit'!Print_Titles</vt:lpstr>
      <vt:lpstr>'Section D2_Employee Turnover'!Print_Titles</vt:lpstr>
      <vt:lpstr>'Section D3_Scarce Skills'!Print_Titles</vt:lpstr>
      <vt:lpstr>'Section E10_Trained Employees'!Print_Titles</vt:lpstr>
      <vt:lpstr>'Section E11_Trained Unemployed'!Print_Titles</vt:lpstr>
      <vt:lpstr>'Section F10 Planned Train Unemp'!Print_Titles</vt:lpstr>
      <vt:lpstr>'Section F9_Planned Train Empl'!Print_Titles</vt:lpstr>
      <vt:lpstr>'Section G5_PIVOTAL Empl'!Print_Titles</vt:lpstr>
      <vt:lpstr>'Section G6_PIVOTAL Unem'!Print_Titles</vt:lpstr>
      <vt:lpstr>'Section H5_Planned PIVOTAL Emp'!Print_Titles</vt:lpstr>
      <vt:lpstr>'Section H6_Planned PIVOTAL Unem'!Print_Titles</vt:lpstr>
    </vt:vector>
  </TitlesOfParts>
  <Company>Dajo Associates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Musengi-Ajulu</dc:creator>
  <cp:lastModifiedBy>Hendri</cp:lastModifiedBy>
  <cp:lastPrinted>2014-04-23T08:52:29Z</cp:lastPrinted>
  <dcterms:created xsi:type="dcterms:W3CDTF">2014-01-20T13:28:48Z</dcterms:created>
  <dcterms:modified xsi:type="dcterms:W3CDTF">2014-05-28T13:10:36Z</dcterms:modified>
</cp:coreProperties>
</file>